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240" windowHeight="11865" tabRatio="597" firstSheet="1" activeTab="1"/>
  </bookViews>
  <sheets>
    <sheet name="Прайс розн." sheetId="3" state="hidden" r:id="rId1"/>
    <sheet name="Лист1" sheetId="10" r:id="rId2"/>
    <sheet name="Фбс" sheetId="8" state="hidden" r:id="rId3"/>
    <sheet name="12" sheetId="6" state="hidden" r:id="rId4"/>
    <sheet name="15" sheetId="7" state="hidden" r:id="rId5"/>
    <sheet name="розн.опт.дил.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3" l="1"/>
  <c r="E13" i="3"/>
  <c r="S13" i="3"/>
  <c r="S14" i="3"/>
  <c r="S16" i="3"/>
  <c r="S17" i="3"/>
  <c r="S19" i="3"/>
  <c r="S20" i="3"/>
  <c r="S22" i="3"/>
  <c r="S23" i="3"/>
  <c r="S25" i="3"/>
  <c r="S26" i="3"/>
  <c r="L13" i="3"/>
  <c r="L14" i="3"/>
  <c r="L17" i="3"/>
  <c r="L22" i="3"/>
  <c r="E8" i="3"/>
  <c r="E9" i="3"/>
  <c r="E10" i="3"/>
  <c r="E11" i="3"/>
  <c r="E16" i="3"/>
  <c r="E17" i="3"/>
  <c r="E23" i="3"/>
  <c r="E25" i="3"/>
  <c r="E26" i="3"/>
  <c r="E28" i="3"/>
  <c r="E29" i="3"/>
  <c r="E31" i="3"/>
  <c r="E32" i="3"/>
  <c r="E34" i="3"/>
  <c r="E35" i="3"/>
  <c r="E37" i="3"/>
  <c r="E38" i="3"/>
  <c r="E44" i="3"/>
  <c r="E7" i="3"/>
  <c r="O63" i="4" l="1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62" i="4"/>
  <c r="D62" i="4" s="1"/>
  <c r="D4" i="4" l="1"/>
  <c r="N4" i="4" l="1"/>
  <c r="I4" i="4"/>
  <c r="N44" i="4" l="1"/>
  <c r="I44" i="4"/>
  <c r="D17" i="4" l="1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15" i="4"/>
  <c r="D5" i="4"/>
  <c r="D6" i="4"/>
  <c r="D7" i="4"/>
  <c r="D8" i="4"/>
  <c r="D9" i="4"/>
  <c r="D10" i="4"/>
  <c r="D11" i="4"/>
  <c r="D12" i="4"/>
  <c r="D13" i="4"/>
  <c r="D1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35" i="4"/>
  <c r="I36" i="4"/>
  <c r="I37" i="4"/>
  <c r="I38" i="4"/>
  <c r="I39" i="4"/>
  <c r="I40" i="4"/>
  <c r="I41" i="4"/>
  <c r="I42" i="4"/>
  <c r="I43" i="4"/>
  <c r="I45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5" i="4"/>
  <c r="I6" i="4"/>
  <c r="I7" i="4"/>
  <c r="I8" i="4"/>
  <c r="I9" i="4"/>
  <c r="D16" i="4" l="1"/>
</calcChain>
</file>

<file path=xl/sharedStrings.xml><?xml version="1.0" encoding="utf-8"?>
<sst xmlns="http://schemas.openxmlformats.org/spreadsheetml/2006/main" count="897" uniqueCount="676">
  <si>
    <t>Ширина  1,0 метр</t>
  </si>
  <si>
    <t>Розничная</t>
  </si>
  <si>
    <t xml:space="preserve">Вес,кг </t>
  </si>
  <si>
    <t>Ширина  1,2 метра</t>
  </si>
  <si>
    <t>Вес, кг</t>
  </si>
  <si>
    <t>Ширина  1,5 метра</t>
  </si>
  <si>
    <t>ПБ 22.15.10-8</t>
  </si>
  <si>
    <t>ПБ 22.16.10-8</t>
  </si>
  <si>
    <t>ПБ 22.17.10-8</t>
  </si>
  <si>
    <t>ПБ 22.18.10-8</t>
  </si>
  <si>
    <t>ПБ 22.19.10-8</t>
  </si>
  <si>
    <t>ПБ 22.20.10-8</t>
  </si>
  <si>
    <t>ПБ 22.21.10-8</t>
  </si>
  <si>
    <t>ПБ 22.22.10-8</t>
  </si>
  <si>
    <t>ПБ 22.23.10-8</t>
  </si>
  <si>
    <t>ПБ 22.24.10-8</t>
  </si>
  <si>
    <t>ПБ 22.25.10-8</t>
  </si>
  <si>
    <t>ПБ 22.26.10-8</t>
  </si>
  <si>
    <t>ПБ 22.27.10-8</t>
  </si>
  <si>
    <t>ПБ 22.28.10-8</t>
  </si>
  <si>
    <t>ПБ 22.29.10-8</t>
  </si>
  <si>
    <t>ПБ 22.30.10-8</t>
  </si>
  <si>
    <t>ПБ 22.31.10-8</t>
  </si>
  <si>
    <t>ПБ 22.32.10-8</t>
  </si>
  <si>
    <t>ПБ 22.33.10-8</t>
  </si>
  <si>
    <t>ПБ 22.34.10-8</t>
  </si>
  <si>
    <t>ПБ 22.35.10-8</t>
  </si>
  <si>
    <t>ПБ 22.36.10-8</t>
  </si>
  <si>
    <t>ПБ 22.37.10-8</t>
  </si>
  <si>
    <t>ПБ 22.38.10-8</t>
  </si>
  <si>
    <t>ПБ 22.39.10-8</t>
  </si>
  <si>
    <t>ПБ 22.40.10-8</t>
  </si>
  <si>
    <t>ПБ 22.41.10-8</t>
  </si>
  <si>
    <t>ПБ 22.42.10-8</t>
  </si>
  <si>
    <t>ПБ 22.43.10-8</t>
  </si>
  <si>
    <t>ПБ 22.45.10-8</t>
  </si>
  <si>
    <t>ПБ 22.46.10-8</t>
  </si>
  <si>
    <t>ПБ 22.47.10-8</t>
  </si>
  <si>
    <t>ПБ 22.48.10-8</t>
  </si>
  <si>
    <t>ПБ 22.49.10-8</t>
  </si>
  <si>
    <t>ПБ 22.50.10-8</t>
  </si>
  <si>
    <t>ПБ 22.51.10-8</t>
  </si>
  <si>
    <t>ПБ 22.52.10-8</t>
  </si>
  <si>
    <t>ПБ 22.53.10-8</t>
  </si>
  <si>
    <t>ПБ 22.54.10-8</t>
  </si>
  <si>
    <t>ПБ 22.55.10-8</t>
  </si>
  <si>
    <t>ПБ 22.56.10-8</t>
  </si>
  <si>
    <t>ПБ 22.57.10-8</t>
  </si>
  <si>
    <t>ПБ 22.58.10-8</t>
  </si>
  <si>
    <t>ПБ 22.59.10-8</t>
  </si>
  <si>
    <t>ПБ 22.60.10-8</t>
  </si>
  <si>
    <t>ПБ 22.61.10-8</t>
  </si>
  <si>
    <t>ПБ 22.62.10-8</t>
  </si>
  <si>
    <t>ПБ 22.63.10-8</t>
  </si>
  <si>
    <t>ПБ 22.64.10-8</t>
  </si>
  <si>
    <t>ПБ 22.65.10-8</t>
  </si>
  <si>
    <t>ПБ 22.66.10-8</t>
  </si>
  <si>
    <t>ПБ 22.67.10-8</t>
  </si>
  <si>
    <t>ПБ 22.68.10-8</t>
  </si>
  <si>
    <t>ПБ 22.69.10-8</t>
  </si>
  <si>
    <t>ПБ 22.70.10-8</t>
  </si>
  <si>
    <t>ПБ 22.71.10-8</t>
  </si>
  <si>
    <t>ПБ 22.72.10-8</t>
  </si>
  <si>
    <t>ПБ 22.73.10-8</t>
  </si>
  <si>
    <t>ПБ 22.74.10-8</t>
  </si>
  <si>
    <t>ПБ 22.75.10-8</t>
  </si>
  <si>
    <t>ПБ 22.76.10-8</t>
  </si>
  <si>
    <t>ПБ 22.77.10-8</t>
  </si>
  <si>
    <t>ПБ 22.78.10-8</t>
  </si>
  <si>
    <t>ПБ 22.79.10-8</t>
  </si>
  <si>
    <t>ПБ 22.80.10-8</t>
  </si>
  <si>
    <t>ПБ 22.81.10-8</t>
  </si>
  <si>
    <t>ПБ 22.82.10-8</t>
  </si>
  <si>
    <t>ПБ 22.83.10-8</t>
  </si>
  <si>
    <t>ПБ 22.84.10-8</t>
  </si>
  <si>
    <t>ПБ 22.85.10-8</t>
  </si>
  <si>
    <t>ПБ 22.86.10-8</t>
  </si>
  <si>
    <t>ПБ 22.87.10-8</t>
  </si>
  <si>
    <t>ПБ 22.88.10-8</t>
  </si>
  <si>
    <t>ПБ 22.89.10-8</t>
  </si>
  <si>
    <t>ПБ 22.90.10-8</t>
  </si>
  <si>
    <t>ПБ22.91.10-8</t>
  </si>
  <si>
    <t>ПБ 22.92.10-8</t>
  </si>
  <si>
    <t>ПБ 22.93.10-8</t>
  </si>
  <si>
    <t>ПБ22.94.10-8</t>
  </si>
  <si>
    <t>ПБ22.95.10-8</t>
  </si>
  <si>
    <t>ПБ 22.96.10-8</t>
  </si>
  <si>
    <t>ПБ 22.97.10-6</t>
  </si>
  <si>
    <t>ПБ 22.98.10-6</t>
  </si>
  <si>
    <t>ПБ 22.99.10-6</t>
  </si>
  <si>
    <t>ПБ 22.100.10-6</t>
  </si>
  <si>
    <t>ПБ 22.101.10-6</t>
  </si>
  <si>
    <t>ПБ 22.102.10-6</t>
  </si>
  <si>
    <t>Оптовая</t>
  </si>
  <si>
    <t>Дилерская</t>
  </si>
  <si>
    <t>Прайс на плиты перекрытий тел. 27-87-888, цены действительны при 100% предоплате   c 01.02.2019г</t>
  </si>
  <si>
    <t>ро</t>
  </si>
  <si>
    <t>ПБ 22.15.12-8</t>
  </si>
  <si>
    <t>ПБ 22.16.12-8</t>
  </si>
  <si>
    <t>ПБ 22.17.12-8</t>
  </si>
  <si>
    <t>ПБ 22.18.12-8</t>
  </si>
  <si>
    <t>ПБ 22.19.12-8</t>
  </si>
  <si>
    <t>ПБ 22.20.12-8</t>
  </si>
  <si>
    <t>ПБ 22.22.12-8</t>
  </si>
  <si>
    <t>ПБ 22.23.12-8</t>
  </si>
  <si>
    <t>ПБ 22.24.12-8</t>
  </si>
  <si>
    <t>ПБ 22.25.12-8</t>
  </si>
  <si>
    <t>ПБ 22.26.12-8</t>
  </si>
  <si>
    <t>ПБ 22.27.12-8</t>
  </si>
  <si>
    <t>ПБ 22.28.12-8</t>
  </si>
  <si>
    <t>ПБ 22.29.12-8</t>
  </si>
  <si>
    <t>ПБ 22.30.12-8</t>
  </si>
  <si>
    <t>ПБ 22.31.12-8</t>
  </si>
  <si>
    <t>ПБ 22.32.12-8</t>
  </si>
  <si>
    <t>ПБ 22.33.12-8</t>
  </si>
  <si>
    <t>ПБ 22.34.12-8</t>
  </si>
  <si>
    <t>ПБ 22.35.12-8</t>
  </si>
  <si>
    <t>ПБ 22.36.12-8</t>
  </si>
  <si>
    <t>ПБ 22.37.12-8</t>
  </si>
  <si>
    <t>ПБ 22.38.12-8</t>
  </si>
  <si>
    <t>ПБ 22.39.12-8</t>
  </si>
  <si>
    <t>ПБ 22.40.12-8</t>
  </si>
  <si>
    <t>ПБ 22.41.12-8</t>
  </si>
  <si>
    <t>ПБ 22.42.12-8</t>
  </si>
  <si>
    <t>ПБ 22.43.12-8</t>
  </si>
  <si>
    <t>ПБ 22.44.12-8</t>
  </si>
  <si>
    <t>ПБ 22.45.12-8</t>
  </si>
  <si>
    <t>ПБ 22.46.12-8</t>
  </si>
  <si>
    <t>ПБ 22.47.12-8</t>
  </si>
  <si>
    <t>ПБ 22.48.12-8</t>
  </si>
  <si>
    <t>ПБ 22.49.12-8</t>
  </si>
  <si>
    <t>ПБ 22.50.12-8</t>
  </si>
  <si>
    <t>ПБ 22.51.12-8</t>
  </si>
  <si>
    <t>ПБ 22.52.12-8</t>
  </si>
  <si>
    <t>ПБ 22.53.12-8</t>
  </si>
  <si>
    <t>ПБ 22.54.12-8</t>
  </si>
  <si>
    <t>ПБ 22.56.12-8</t>
  </si>
  <si>
    <t>ПБ 22.55.12-8</t>
  </si>
  <si>
    <t>ПБ 22.57.12-8</t>
  </si>
  <si>
    <t>ПБ 22.58.12-8</t>
  </si>
  <si>
    <t>ПБ 22.59.12-8</t>
  </si>
  <si>
    <t>ПБ 22.60.12-8</t>
  </si>
  <si>
    <t>ПБ 22.61.12-8</t>
  </si>
  <si>
    <t>ПБ 22.62.12-8</t>
  </si>
  <si>
    <t>ПБ 22.63.12-8</t>
  </si>
  <si>
    <t>ПБ 22.64.12-8</t>
  </si>
  <si>
    <t>ПБ 22.65.12-8</t>
  </si>
  <si>
    <t>ПБ 22.66.12-8</t>
  </si>
  <si>
    <t>ПБ 22.67.12-8</t>
  </si>
  <si>
    <t>ПБ 22.68.12-8</t>
  </si>
  <si>
    <t>ПБ 22.69.12-8</t>
  </si>
  <si>
    <t>ПБ 22.70.12-8</t>
  </si>
  <si>
    <t>ПБ 22.71.12-8</t>
  </si>
  <si>
    <t>ПБ 22.72.12-8</t>
  </si>
  <si>
    <t>ПБ 22.73.12-8</t>
  </si>
  <si>
    <t>ПБ 22.74.12-8</t>
  </si>
  <si>
    <t>ПБ 22.75.12-8</t>
  </si>
  <si>
    <t>ПБ 22.76.12-8</t>
  </si>
  <si>
    <t>ПБ 22.77.12-8</t>
  </si>
  <si>
    <t>ПБ 22.78.12-8</t>
  </si>
  <si>
    <t>ПБ 22.79.12-8</t>
  </si>
  <si>
    <t>ПБ 22.80.12-8</t>
  </si>
  <si>
    <t>ПБ 22.81.12-8</t>
  </si>
  <si>
    <t>ПБ 22.82.12-8</t>
  </si>
  <si>
    <t>ПБ 22.83.12-8</t>
  </si>
  <si>
    <t>ПБ 22.84.12-8</t>
  </si>
  <si>
    <t>ПБ 22.85.12-8</t>
  </si>
  <si>
    <t>ПБ 22.86.12-8</t>
  </si>
  <si>
    <t>ПБ 22.87.12-8</t>
  </si>
  <si>
    <t>ПБ 22.88.12-8</t>
  </si>
  <si>
    <t>ПБ 22.89.12-8</t>
  </si>
  <si>
    <t>ПБ 22.90.12-8</t>
  </si>
  <si>
    <t>ПБ 22.91.12-8</t>
  </si>
  <si>
    <t>ПБ 22.92.12-8</t>
  </si>
  <si>
    <t>ПБ 22.93.12-8</t>
  </si>
  <si>
    <t>ПБ 22.94.12-8</t>
  </si>
  <si>
    <t>ПБ 22.95.12-8</t>
  </si>
  <si>
    <t>ПБ 22.96.12-8</t>
  </si>
  <si>
    <t>ПБ 22.97.12-6</t>
  </si>
  <si>
    <t>ПБ 22.98.12-6</t>
  </si>
  <si>
    <t>ПБ 22.99.12-6</t>
  </si>
  <si>
    <t>ПБ 22.100.12-6</t>
  </si>
  <si>
    <t>ПБ 22.101.12-6</t>
  </si>
  <si>
    <t>ПБ 22.102.12-6</t>
  </si>
  <si>
    <t>ПБ 22.15.15-8</t>
  </si>
  <si>
    <t>ПБ 22.16.15-8</t>
  </si>
  <si>
    <t>ПБ 22.91.15-6</t>
  </si>
  <si>
    <t>ПБ 22.92.15-6</t>
  </si>
  <si>
    <t>ПБ 22.93.15-6</t>
  </si>
  <si>
    <t>ПБ 22.94.15-6</t>
  </si>
  <si>
    <t>ПБ 22.95.15-6</t>
  </si>
  <si>
    <t>ПБ 22.96.15-6</t>
  </si>
  <si>
    <t>ПБ 22.97.15-6</t>
  </si>
  <si>
    <t>ПБ 22.98.15-6</t>
  </si>
  <si>
    <t>ПБ 22.99.15-6</t>
  </si>
  <si>
    <t>ПБ 22.100.15-6</t>
  </si>
  <si>
    <t>ПБ 22.101.15-6</t>
  </si>
  <si>
    <t>ПБ 22.102.15-6</t>
  </si>
  <si>
    <t>ПБ 22.90.15-8</t>
  </si>
  <si>
    <t>ПБ 22.89.15-8</t>
  </si>
  <si>
    <t>ПБ 22.88.15-8</t>
  </si>
  <si>
    <t>ПБ 22.87.15-8</t>
  </si>
  <si>
    <t>ПБ 22.86.15-8</t>
  </si>
  <si>
    <t>ПБ 22.85.15-8</t>
  </si>
  <si>
    <t>ПБ 22.84.15-8</t>
  </si>
  <si>
    <t>ПБ 22.83.15-8</t>
  </si>
  <si>
    <t>ПБ 22.82.15-8</t>
  </si>
  <si>
    <t>ПБ 22.81.15-8</t>
  </si>
  <si>
    <t>ПБ 22.80.15-8</t>
  </si>
  <si>
    <t>ПБ 22.79.15-8</t>
  </si>
  <si>
    <t>ПБ 22.78.15-8</t>
  </si>
  <si>
    <t>ПБ 22.77.15-8</t>
  </si>
  <si>
    <t>ПБ 22.76.15-8</t>
  </si>
  <si>
    <t>ПБ 22.75.15-8</t>
  </si>
  <si>
    <t>ПБ 22.74.15-8</t>
  </si>
  <si>
    <t>ПБ 22.73.15-8</t>
  </si>
  <si>
    <t>ПБ 22.72.15-8</t>
  </si>
  <si>
    <t>ПБ 22.71.15-8</t>
  </si>
  <si>
    <t>ПБ 22.70.15-8</t>
  </si>
  <si>
    <t>ПБ 22.69.15-8</t>
  </si>
  <si>
    <t>ПБ 22.68.15-8</t>
  </si>
  <si>
    <t>ПБ 22.67.15-8</t>
  </si>
  <si>
    <t>ПБ 22.66.15-8</t>
  </si>
  <si>
    <t>ПБ 22.65.15-8</t>
  </si>
  <si>
    <t>ПБ 22.64.15-8</t>
  </si>
  <si>
    <t>ПБ 22.63.15-8</t>
  </si>
  <si>
    <t>ПБ 22.62.15-8</t>
  </si>
  <si>
    <t>ПБ 22.61.15-8</t>
  </si>
  <si>
    <t>ПБ 22.60.15-8</t>
  </si>
  <si>
    <t>ПБ 22.59.15-8</t>
  </si>
  <si>
    <t>ПБ 22.58.15-8</t>
  </si>
  <si>
    <t>ПБ 22.57.15-8</t>
  </si>
  <si>
    <t>ПБ 22.56.15-8</t>
  </si>
  <si>
    <t>ПБ 22.55.15-8</t>
  </si>
  <si>
    <t>ПБ 22.54.15-8</t>
  </si>
  <si>
    <t>ПБ 22.53.15-8</t>
  </si>
  <si>
    <t>ПБ 22.52.15-8</t>
  </si>
  <si>
    <t>ПБ 22.51.15-8</t>
  </si>
  <si>
    <t>ПБ 22.50.15-8</t>
  </si>
  <si>
    <t>ПБ 22.49.15-8</t>
  </si>
  <si>
    <t>ПБ 22.48.15-8</t>
  </si>
  <si>
    <t>ПБ 22.47.15-8</t>
  </si>
  <si>
    <t>ПБ 22.46.15-8</t>
  </si>
  <si>
    <t>ПБ 22.45.15-8</t>
  </si>
  <si>
    <t>ПБ 22.44.15-8</t>
  </si>
  <si>
    <t>ПБ 22.43.15-8</t>
  </si>
  <si>
    <t>ПБ 22.42.15-8</t>
  </si>
  <si>
    <t>ПБ 22.41.15-8</t>
  </si>
  <si>
    <t>ПБ 22.40.15-8</t>
  </si>
  <si>
    <t>ПБ 22.39.15-8</t>
  </si>
  <si>
    <t>ПБ 22.38.15-8</t>
  </si>
  <si>
    <t>ПБ 22.37.15-8</t>
  </si>
  <si>
    <t>ПБ 22.36.15-8</t>
  </si>
  <si>
    <t>ПБ 22.35.15-8</t>
  </si>
  <si>
    <t>ПБ 22.34.15-8</t>
  </si>
  <si>
    <t>ПБ 22.33.15-8</t>
  </si>
  <si>
    <t>ПБ 22.32.15-8</t>
  </si>
  <si>
    <t>ПБ 22.31.15-8</t>
  </si>
  <si>
    <t>ПБ 22.30.15-8</t>
  </si>
  <si>
    <t>ПБ 22.29.15-8</t>
  </si>
  <si>
    <t>ПБ 22.28.15-8</t>
  </si>
  <si>
    <t>ПБ 22.27.15-8</t>
  </si>
  <si>
    <t>ПБ 22.26.15-8</t>
  </si>
  <si>
    <t>ПБ 22.25.15-8</t>
  </si>
  <si>
    <t>ПБ 22.24.15-8</t>
  </si>
  <si>
    <t>ПБ 22.23.15-8</t>
  </si>
  <si>
    <t>ПБ 22.22.15-8</t>
  </si>
  <si>
    <t>ПБ 22.20.15-8</t>
  </si>
  <si>
    <t>ПБ 22.19.15-8</t>
  </si>
  <si>
    <t>ПБ 22.18.15-8</t>
  </si>
  <si>
    <t>ПБ 22.17.15-8</t>
  </si>
  <si>
    <t>Ширина 1,0 метр</t>
  </si>
  <si>
    <t>ПБ 22.21.12-8</t>
  </si>
  <si>
    <t>ПБ 22.44.10-8</t>
  </si>
  <si>
    <t>ПБ 22.91.10-8</t>
  </si>
  <si>
    <t>ПБ 22.94.10-8</t>
  </si>
  <si>
    <t>ПБ 22.95.10-8</t>
  </si>
  <si>
    <t>ПБ 22.21.15-8</t>
  </si>
  <si>
    <t>ПБ 22.91.15-8</t>
  </si>
  <si>
    <t>ПБ 22.92.15-8</t>
  </si>
  <si>
    <t>ПБ 22.93.15-8</t>
  </si>
  <si>
    <t>ПБ 22.94.15-8</t>
  </si>
  <si>
    <t>ПБ 22.95.15-8</t>
  </si>
  <si>
    <t>ПБ 22.96.15-8</t>
  </si>
  <si>
    <t>скидка 15%</t>
  </si>
  <si>
    <t>ПК 22.15.10-8</t>
  </si>
  <si>
    <t>ПК 22.16.10-8</t>
  </si>
  <si>
    <t>ПК 22.17.10-8</t>
  </si>
  <si>
    <t>ПК 22.18.10-8</t>
  </si>
  <si>
    <t>ПК 22.19.10-8</t>
  </si>
  <si>
    <t>ПК 22.20.10-8</t>
  </si>
  <si>
    <t>ПК 22.21.10-8</t>
  </si>
  <si>
    <t>ПК 22.22.10-8</t>
  </si>
  <si>
    <t>ПК 22.23.10-8</t>
  </si>
  <si>
    <t>ПК 22.24.10-8</t>
  </si>
  <si>
    <t>ПК 22.25.10-8</t>
  </si>
  <si>
    <t>ПК 22.26.10-8</t>
  </si>
  <si>
    <t>ПК 22.27.10-8</t>
  </si>
  <si>
    <t>ПК 22.28.10-8</t>
  </si>
  <si>
    <t>ПК 22.29.10-8</t>
  </si>
  <si>
    <t>ПК 22.30.10-8</t>
  </si>
  <si>
    <t>ПК 22.31.10-8</t>
  </si>
  <si>
    <t>ПК 22.32.10-8</t>
  </si>
  <si>
    <t>ПК 22.33.10-8</t>
  </si>
  <si>
    <t>ПК 22.34.10-8</t>
  </si>
  <si>
    <t>ПК 22.35.10-8</t>
  </si>
  <si>
    <t>ПК 22.36.10-8</t>
  </si>
  <si>
    <t>ПК 22.37.10-8</t>
  </si>
  <si>
    <t>ПК 22.38.10-8</t>
  </si>
  <si>
    <t>ПК 22.39.10-8</t>
  </si>
  <si>
    <t>ПК 22.40.10-8</t>
  </si>
  <si>
    <t>ПК 22.41.10-8</t>
  </si>
  <si>
    <t>ПК 22.42.10-8</t>
  </si>
  <si>
    <t>ПК 22.43.10-8</t>
  </si>
  <si>
    <t>ПК22.44.10-8</t>
  </si>
  <si>
    <t>ПК 22.45.10-8</t>
  </si>
  <si>
    <t>ПК 22.46.10-8</t>
  </si>
  <si>
    <t>ПК 22.47.10-8</t>
  </si>
  <si>
    <t>ПК 22.48.10-8</t>
  </si>
  <si>
    <t>ПК 22.49.10-8</t>
  </si>
  <si>
    <t>ПК 22.50.10-8</t>
  </si>
  <si>
    <t>ПК 22.51.10-8</t>
  </si>
  <si>
    <t>ПК 22.52.10-8</t>
  </si>
  <si>
    <t>ПК 22.53.10-8</t>
  </si>
  <si>
    <t>ПК 22.54.10-8</t>
  </si>
  <si>
    <t>ПК 22.55.10-8</t>
  </si>
  <si>
    <t>ПК 22.56.10-8</t>
  </si>
  <si>
    <t>ПК 22.57.10-8</t>
  </si>
  <si>
    <t>ПК 22.58.10-8</t>
  </si>
  <si>
    <t>ПК 22.59.10-8</t>
  </si>
  <si>
    <t>ПК 22.60.10-8</t>
  </si>
  <si>
    <t>ПК 22.61.10-8</t>
  </si>
  <si>
    <t>ПК 22.62.10-8</t>
  </si>
  <si>
    <t>ПК 22.63.10-8</t>
  </si>
  <si>
    <t>ПК 22.64.10-8</t>
  </si>
  <si>
    <t>ПК 22.65.10-8</t>
  </si>
  <si>
    <t>ПК 22.66.10-8</t>
  </si>
  <si>
    <t>ПК 22.67.10-8</t>
  </si>
  <si>
    <t>ПК 22.68.10-8</t>
  </si>
  <si>
    <t>ПК 22.69.10-8</t>
  </si>
  <si>
    <t>ПК 22.70.10-8</t>
  </si>
  <si>
    <t>ПК 22.71.10-8</t>
  </si>
  <si>
    <t>РозничнаяЦСС</t>
  </si>
  <si>
    <t>ПК 22.15.12-8</t>
  </si>
  <si>
    <t>ПК 22.16.12-8</t>
  </si>
  <si>
    <t>ПК 22.17.12-8</t>
  </si>
  <si>
    <t>ПК 22.18.12-8</t>
  </si>
  <si>
    <t>ПК 22.19.12-8</t>
  </si>
  <si>
    <t>ПК 22.20.12-8</t>
  </si>
  <si>
    <t>ПК 22.22.12-8</t>
  </si>
  <si>
    <t>ПК 22.23.12-8</t>
  </si>
  <si>
    <t>ПК 22.24.12-8</t>
  </si>
  <si>
    <t>ПК 22.25.12-8</t>
  </si>
  <si>
    <t>ПК 22.26.12-8</t>
  </si>
  <si>
    <t>ПК 22.27.12-8</t>
  </si>
  <si>
    <t>ПК 22.28.12-8</t>
  </si>
  <si>
    <t>ПК 22.29.12-8</t>
  </si>
  <si>
    <t>ПК 22.30.12-8</t>
  </si>
  <si>
    <t>ПК 22.31.12-8</t>
  </si>
  <si>
    <t>ПК 22.32.12-8</t>
  </si>
  <si>
    <t>ПК 22.33.12-8</t>
  </si>
  <si>
    <t>ПК 22.34.12-8</t>
  </si>
  <si>
    <t>ПК 22.35.12-8</t>
  </si>
  <si>
    <t>ПК 22.36.12-8</t>
  </si>
  <si>
    <t>ПК 22.37.12-8</t>
  </si>
  <si>
    <t>ПК 22.38.12-8</t>
  </si>
  <si>
    <t>ПК 22.39.12-8</t>
  </si>
  <si>
    <t>ПК 22.40.12-8</t>
  </si>
  <si>
    <t>ПК 22.41.12-8</t>
  </si>
  <si>
    <t>ПК 22.42.12-8</t>
  </si>
  <si>
    <t>ПК 22.43.12-8</t>
  </si>
  <si>
    <t>ПК 22.44.12-8</t>
  </si>
  <si>
    <t>ПК 22.45.12-8</t>
  </si>
  <si>
    <t>ПК 22.46.12-8</t>
  </si>
  <si>
    <t>ПК 22.47.12-8</t>
  </si>
  <si>
    <t>ПК 22.48.12-8</t>
  </si>
  <si>
    <t>ПК 22.49.12-8</t>
  </si>
  <si>
    <t>ПК 22.50.12-8</t>
  </si>
  <si>
    <t>ПК 22.51.12-8</t>
  </si>
  <si>
    <t>ПК 22.52.12-8</t>
  </si>
  <si>
    <t>ПК 22.53.12-8</t>
  </si>
  <si>
    <t>ПК 22.54.12-8</t>
  </si>
  <si>
    <t>ПК 22.55.12-8</t>
  </si>
  <si>
    <t>ПК 22.56.12-8</t>
  </si>
  <si>
    <t>ПК 22.57.12-8</t>
  </si>
  <si>
    <t>ПК 22.58.12-8</t>
  </si>
  <si>
    <t>ПК 22.59.12-8</t>
  </si>
  <si>
    <t>ПК 22.60.12-8</t>
  </si>
  <si>
    <t>ПК 22.61.12-8</t>
  </si>
  <si>
    <t>ПК 22.62.12-8</t>
  </si>
  <si>
    <t>ПК 22.63.12-8</t>
  </si>
  <si>
    <t>ПК 22.64.12-8</t>
  </si>
  <si>
    <t>ПК 22.65.12-8</t>
  </si>
  <si>
    <t>ПК 22.66.12-8</t>
  </si>
  <si>
    <t>ПК 22.67.12-8</t>
  </si>
  <si>
    <t>ПК 22.68.12-8</t>
  </si>
  <si>
    <t>ПК 22.69.12-8</t>
  </si>
  <si>
    <t>ПК 22.70.12-8</t>
  </si>
  <si>
    <t>ПК 22.71.12-8</t>
  </si>
  <si>
    <t>ПК 22.72.12-8</t>
  </si>
  <si>
    <t>ПК 22.15.15-8</t>
  </si>
  <si>
    <t>ПК 22.16.15-8</t>
  </si>
  <si>
    <t>ПК 22.17.15-8</t>
  </si>
  <si>
    <t>ПК 22.18.15-8</t>
  </si>
  <si>
    <t>ПК 22.19.15-8</t>
  </si>
  <si>
    <t>ПК 22.20.15-8</t>
  </si>
  <si>
    <t>ПК 22.22.15-8</t>
  </si>
  <si>
    <t>ПК 22.23.15-8</t>
  </si>
  <si>
    <t>ПК 22.24.15-8</t>
  </si>
  <si>
    <t>ПК 22.25.15-8</t>
  </si>
  <si>
    <t>ПК 22.26.15-8</t>
  </si>
  <si>
    <t>ПК 22.27.15-8</t>
  </si>
  <si>
    <t>ПК 22.28.15-8</t>
  </si>
  <si>
    <t>ПК 22.29.15-8</t>
  </si>
  <si>
    <t>ПК 22.30.15-8</t>
  </si>
  <si>
    <t>ПК 22.31.15-8</t>
  </si>
  <si>
    <t>ПК 22.32.15-8</t>
  </si>
  <si>
    <t>ПК 22.33.15-8</t>
  </si>
  <si>
    <t>ПК 22.34.15-8</t>
  </si>
  <si>
    <t>ПК 22.35.15-8</t>
  </si>
  <si>
    <t>ПК 22.36.15-8</t>
  </si>
  <si>
    <t>ПК 22.37.15-8</t>
  </si>
  <si>
    <t>ПК 22.38.15-8</t>
  </si>
  <si>
    <t>ПК 22.40.15-8</t>
  </si>
  <si>
    <t>ПК 22.39.15-8</t>
  </si>
  <si>
    <t>ПК 22.41.15-8</t>
  </si>
  <si>
    <t>ПК 22.42.15-8</t>
  </si>
  <si>
    <t>ПК 22.43.15-8</t>
  </si>
  <si>
    <t>ПК 22.44.15-8</t>
  </si>
  <si>
    <t>ПК 22.45.15-8</t>
  </si>
  <si>
    <t>ПК 22.46.15-8</t>
  </si>
  <si>
    <t>ПК 22.47.15-8</t>
  </si>
  <si>
    <t>ПК 22.48.15-8</t>
  </si>
  <si>
    <t>ПК 22.49.15-8</t>
  </si>
  <si>
    <t>ПК 22.50.15-8</t>
  </si>
  <si>
    <t>ПК 22.51.15-8</t>
  </si>
  <si>
    <t>ПК 22.52.15-8</t>
  </si>
  <si>
    <t>ПК 22.53.15-8</t>
  </si>
  <si>
    <t>ПК 22.54.15-8</t>
  </si>
  <si>
    <t>ПК 22.55.15-8</t>
  </si>
  <si>
    <t>ПК 22.56.15-8</t>
  </si>
  <si>
    <t>ПК 22.57.15-8</t>
  </si>
  <si>
    <t>ПК 22.58.15-8</t>
  </si>
  <si>
    <t>ПК 22.59.15-8</t>
  </si>
  <si>
    <t>ПК 22.60.15-8</t>
  </si>
  <si>
    <t>ПК 22.61.15-8</t>
  </si>
  <si>
    <t>ПК 22.62.15-8</t>
  </si>
  <si>
    <t>ПК 22.63.15-8</t>
  </si>
  <si>
    <t>ПК 22.64.15-8</t>
  </si>
  <si>
    <t>ПК 22.65.15-8</t>
  </si>
  <si>
    <t>ПК 22.66.15-8</t>
  </si>
  <si>
    <t>ПК 22.67.15-8</t>
  </si>
  <si>
    <t>ПК 22.68.15-8</t>
  </si>
  <si>
    <t>ПК 22.69.15-8</t>
  </si>
  <si>
    <t>ПК 22.70.15-8</t>
  </si>
  <si>
    <t>ПК 22.71.15-8</t>
  </si>
  <si>
    <t>ПК 22.72.15-8</t>
  </si>
  <si>
    <t>Дилерская ЦСС</t>
  </si>
  <si>
    <t>Розница ПК</t>
  </si>
  <si>
    <t>Дилерская 1 М</t>
  </si>
  <si>
    <t>Дилерская 1.2 М</t>
  </si>
  <si>
    <t>Дилерская 1,5 М</t>
  </si>
  <si>
    <t>ПК 22.72.10-8</t>
  </si>
  <si>
    <t>Прайс на плиты перекрытий тел. 27-87-888, 29-05-022, цены действительны при 100% предоплате c 08.04.2020г</t>
  </si>
  <si>
    <t>Размер</t>
  </si>
  <si>
    <t>Обьем</t>
  </si>
  <si>
    <t>цена с НДС, руб.</t>
  </si>
  <si>
    <t>Цена с НДС, руб.</t>
  </si>
  <si>
    <t>ФБС 9-3-6</t>
  </si>
  <si>
    <t>880/300/580</t>
  </si>
  <si>
    <t>ФБС 9-4-6</t>
  </si>
  <si>
    <t>880/400/580</t>
  </si>
  <si>
    <t>ФБС 9-5-6</t>
  </si>
  <si>
    <t>880/500/580</t>
  </si>
  <si>
    <t>ФБС 9-6-6</t>
  </si>
  <si>
    <t>880/600/580</t>
  </si>
  <si>
    <t>ФБС 12-3-6</t>
  </si>
  <si>
    <t>1180/300/580</t>
  </si>
  <si>
    <t>ФБС 12-4-6</t>
  </si>
  <si>
    <t>1180/400/580</t>
  </si>
  <si>
    <t>ФБС 12-5-6</t>
  </si>
  <si>
    <t>1180/500/580</t>
  </si>
  <si>
    <t>ФБС 12-6-6</t>
  </si>
  <si>
    <t>1180/600/580</t>
  </si>
  <si>
    <t>ФБС 24-3-6</t>
  </si>
  <si>
    <t>2380/300/580</t>
  </si>
  <si>
    <t>ФБС 24-4-6</t>
  </si>
  <si>
    <t>2380/400/580</t>
  </si>
  <si>
    <t>ФБС 24-5-6</t>
  </si>
  <si>
    <t>2380/500/580</t>
  </si>
  <si>
    <t>ФБС 24-6-6</t>
  </si>
  <si>
    <t>2380/600/580</t>
  </si>
  <si>
    <t>Марка изделий</t>
  </si>
  <si>
    <t>Размеры, мм</t>
  </si>
  <si>
    <t>Объем, м3</t>
  </si>
  <si>
    <t>Дилеская цена</t>
  </si>
  <si>
    <r>
      <t xml:space="preserve">Фундаментные блоки   </t>
    </r>
    <r>
      <rPr>
        <sz val="16"/>
        <rFont val="Times New Roman"/>
        <family val="1"/>
        <charset val="204"/>
      </rPr>
      <t>(ГОСТ 13579-78)</t>
    </r>
  </si>
  <si>
    <r>
      <t xml:space="preserve">Перемычки    </t>
    </r>
    <r>
      <rPr>
        <sz val="16"/>
        <rFont val="Times New Roman"/>
        <family val="1"/>
        <charset val="204"/>
      </rPr>
      <t>(Серия 1.038.1-1,  ГОСТ 948-2016)</t>
    </r>
    <r>
      <rPr>
        <b/>
        <sz val="16"/>
        <rFont val="Times New Roman"/>
        <family val="1"/>
        <charset val="204"/>
      </rPr>
      <t xml:space="preserve"> </t>
    </r>
  </si>
  <si>
    <t>1290/120/140</t>
  </si>
  <si>
    <t>1550/120/140</t>
  </si>
  <si>
    <t>1940/120/140</t>
  </si>
  <si>
    <t>1290/120/220</t>
  </si>
  <si>
    <t>1550/120/220</t>
  </si>
  <si>
    <t>1290/120/90</t>
  </si>
  <si>
    <t>1550/120/90</t>
  </si>
  <si>
    <t>1940/120/90</t>
  </si>
  <si>
    <t>2 ПП 17- 5 п</t>
  </si>
  <si>
    <t>2 ПП 18- 5 п</t>
  </si>
  <si>
    <t>2 ПП 21- 6 п</t>
  </si>
  <si>
    <t>2 ПП 23- 7 п</t>
  </si>
  <si>
    <t>3 ПП 18-71 п</t>
  </si>
  <si>
    <t>3 ПП 21-71 п</t>
  </si>
  <si>
    <t>3 ПП 27-71 п</t>
  </si>
  <si>
    <t>8 ПП 27- 71 п</t>
  </si>
  <si>
    <t>8 ПП 18- 71 п</t>
  </si>
  <si>
    <t>8 ПП 21- 71 п</t>
  </si>
  <si>
    <t xml:space="preserve">Ширина 1,0 </t>
  </si>
  <si>
    <t xml:space="preserve">Ширина  1,2 </t>
  </si>
  <si>
    <t xml:space="preserve">Ширина  </t>
  </si>
  <si>
    <t>ПК 21.10-8</t>
  </si>
  <si>
    <t>ПК 22.10-8</t>
  </si>
  <si>
    <t>ПК 23.10-8</t>
  </si>
  <si>
    <t>ПК 24.10-8</t>
  </si>
  <si>
    <t>ПК 25.10-8</t>
  </si>
  <si>
    <t>ПК 26.10-8</t>
  </si>
  <si>
    <t>ПК 27.10-8</t>
  </si>
  <si>
    <t>ПК 28.10-8</t>
  </si>
  <si>
    <t>ПК 29.10-8</t>
  </si>
  <si>
    <t>ПК 30.10-8</t>
  </si>
  <si>
    <t>ПК 31.10-8</t>
  </si>
  <si>
    <t>ПК 32.10-8</t>
  </si>
  <si>
    <t>ПК 33.10-8</t>
  </si>
  <si>
    <t>ПК 34.10-8</t>
  </si>
  <si>
    <t>ПК 35.10-8</t>
  </si>
  <si>
    <t>ПК 36.10-8</t>
  </si>
  <si>
    <t>ПК 37.10-8</t>
  </si>
  <si>
    <t>ПК 38.10-8</t>
  </si>
  <si>
    <t>ПК 39.10-8</t>
  </si>
  <si>
    <t>ПК 40.10-8</t>
  </si>
  <si>
    <t>ПК 41.10-8</t>
  </si>
  <si>
    <t>ПК 42.10-8</t>
  </si>
  <si>
    <t>ПК 43.10-8</t>
  </si>
  <si>
    <t>ПК44.10-8</t>
  </si>
  <si>
    <t>ПК 45.10-8</t>
  </si>
  <si>
    <t>ПК 46.10-8</t>
  </si>
  <si>
    <t>ПК 47.10-8</t>
  </si>
  <si>
    <t>ПК 48.10-8</t>
  </si>
  <si>
    <t>ПК 49.10-8</t>
  </si>
  <si>
    <t>ПК 50.10-8</t>
  </si>
  <si>
    <t>ПК 51.10-8</t>
  </si>
  <si>
    <t>ПК 52.10-8</t>
  </si>
  <si>
    <t>ПК 53.10-8</t>
  </si>
  <si>
    <t>ПК 54.10-8</t>
  </si>
  <si>
    <t>ПК 55.10-8</t>
  </si>
  <si>
    <t>ПК 56.10-8</t>
  </si>
  <si>
    <t>ПК 57.10-8</t>
  </si>
  <si>
    <t>ПК 58.10-8</t>
  </si>
  <si>
    <t>ПК 59.10-8</t>
  </si>
  <si>
    <t>ПК 60.10-8</t>
  </si>
  <si>
    <t>ПК 61.10-8</t>
  </si>
  <si>
    <t>ПК 62.10-8</t>
  </si>
  <si>
    <t>ПК 63.10-8</t>
  </si>
  <si>
    <t>ПК 64.10-8</t>
  </si>
  <si>
    <t>ПК 65.10-8</t>
  </si>
  <si>
    <t>ПК 66.10-8</t>
  </si>
  <si>
    <t>ПК 67.10-8</t>
  </si>
  <si>
    <t>ПК 68.10-8</t>
  </si>
  <si>
    <t>ПК 69.10-8</t>
  </si>
  <si>
    <t>ПК 70.10-8</t>
  </si>
  <si>
    <t>ПК 71.10-8</t>
  </si>
  <si>
    <t>ПК 72.10-8</t>
  </si>
  <si>
    <t>ПК 21.12-8</t>
  </si>
  <si>
    <t>ПК 22.12-8</t>
  </si>
  <si>
    <t>ПК 23.12-8</t>
  </si>
  <si>
    <t>ПК 24.12-8</t>
  </si>
  <si>
    <t>ПК 25.12-8</t>
  </si>
  <si>
    <t>ПК 26.12-8</t>
  </si>
  <si>
    <t>ПК 27.12-8</t>
  </si>
  <si>
    <t>ПК 28.12-8</t>
  </si>
  <si>
    <t>ПК 29.12-8</t>
  </si>
  <si>
    <t>ПК 30.12-8</t>
  </si>
  <si>
    <t>ПК 31.12-8</t>
  </si>
  <si>
    <t>ПК 32.12-8</t>
  </si>
  <si>
    <t>ПК 33.12-8</t>
  </si>
  <si>
    <t>ПК 34.12-8</t>
  </si>
  <si>
    <t>ПК 35.12-8</t>
  </si>
  <si>
    <t>ПК 36.12-8</t>
  </si>
  <si>
    <t>ПК 37.12-8</t>
  </si>
  <si>
    <t>ПК 38.12-8</t>
  </si>
  <si>
    <t>ПК 39.12-8</t>
  </si>
  <si>
    <t>ПК 40.12-8</t>
  </si>
  <si>
    <t>ПК 41.12-8</t>
  </si>
  <si>
    <t>ПК 42.12-8</t>
  </si>
  <si>
    <t>ПК 43.12-8</t>
  </si>
  <si>
    <t>ПК 44.12-8</t>
  </si>
  <si>
    <t>ПК 45.12-8</t>
  </si>
  <si>
    <t>ПК 46.12-8</t>
  </si>
  <si>
    <t>ПК 47.12-8</t>
  </si>
  <si>
    <t>ПК 48.12-8</t>
  </si>
  <si>
    <t>ПК 49.12-8</t>
  </si>
  <si>
    <t>ПК 50.12-8</t>
  </si>
  <si>
    <t>ПК 51.12-8</t>
  </si>
  <si>
    <t>ПК 52.12-8</t>
  </si>
  <si>
    <t>ПК 53.12-8</t>
  </si>
  <si>
    <t>ПК 54.12-8</t>
  </si>
  <si>
    <t>ПК 55.12-8</t>
  </si>
  <si>
    <t>ПК 56.12-8</t>
  </si>
  <si>
    <t>ПК 57.12-8</t>
  </si>
  <si>
    <t>ПК 58.12-8</t>
  </si>
  <si>
    <t>ПК 59.12-8</t>
  </si>
  <si>
    <t>ПК 60.12-8</t>
  </si>
  <si>
    <t>ПК 61.12-8</t>
  </si>
  <si>
    <t>ПК 62.12-8</t>
  </si>
  <si>
    <t>ПК 63.12-8</t>
  </si>
  <si>
    <t>ПК 64.12-8</t>
  </si>
  <si>
    <t>ПК 65.12-8</t>
  </si>
  <si>
    <t>ПК 66.12-8</t>
  </si>
  <si>
    <t>ПК 67.12-8</t>
  </si>
  <si>
    <t>ПК 68.12-8</t>
  </si>
  <si>
    <t>ПК 69.12-8</t>
  </si>
  <si>
    <t>ПК 70.12-8</t>
  </si>
  <si>
    <t>ПК 71.12-8</t>
  </si>
  <si>
    <t>ПК 72.12-8</t>
  </si>
  <si>
    <t>ПК 21.15-8</t>
  </si>
  <si>
    <t>ПК 22.15-8</t>
  </si>
  <si>
    <t>ПК 23.15-8</t>
  </si>
  <si>
    <t>ПК 24.15-8</t>
  </si>
  <si>
    <t>ПК 25.15-8</t>
  </si>
  <si>
    <t>ПК 26.15-8</t>
  </si>
  <si>
    <t>ПК 27.15-8</t>
  </si>
  <si>
    <t>ПК 28.15-8</t>
  </si>
  <si>
    <t>ПК 29.15-8</t>
  </si>
  <si>
    <t>ПК 30.15-8</t>
  </si>
  <si>
    <t>ПК 31.15-8</t>
  </si>
  <si>
    <t>ПК 32.15-8</t>
  </si>
  <si>
    <t>ПК 33.15-8</t>
  </si>
  <si>
    <t>ПК 34.15-8</t>
  </si>
  <si>
    <t>ПК 35.15-8</t>
  </si>
  <si>
    <t>ПК 36.15-8</t>
  </si>
  <si>
    <t>ПК 37.15-8</t>
  </si>
  <si>
    <t>ПК 38.15-8</t>
  </si>
  <si>
    <t>ПК 39.15-8</t>
  </si>
  <si>
    <t>ПК 40.15-8</t>
  </si>
  <si>
    <t>ПК 41.15-8</t>
  </si>
  <si>
    <t>ПК 42.15-8</t>
  </si>
  <si>
    <t>ПК 43.15-8</t>
  </si>
  <si>
    <t>ПК 44.15-8</t>
  </si>
  <si>
    <t>ПК 45.15-8</t>
  </si>
  <si>
    <t>ПК 46.15-8</t>
  </si>
  <si>
    <t>ПК 47.15-8</t>
  </si>
  <si>
    <t>ПК 48.15-8</t>
  </si>
  <si>
    <t>ПК 49.15-8</t>
  </si>
  <si>
    <t>ПК 50.15-8</t>
  </si>
  <si>
    <t>ПК 51.15-8</t>
  </si>
  <si>
    <t>ПК 52.15-8</t>
  </si>
  <si>
    <t>ПК 53.15-8</t>
  </si>
  <si>
    <t>ПК 54.15-8</t>
  </si>
  <si>
    <t>ПК 55.15-8</t>
  </si>
  <si>
    <t>ПК 56.15-8</t>
  </si>
  <si>
    <t>ПК 57.15-8</t>
  </si>
  <si>
    <t>ПК 58.15-8</t>
  </si>
  <si>
    <t>ПК 59.15-8</t>
  </si>
  <si>
    <t>ПК 60.15-8</t>
  </si>
  <si>
    <t>ПК 61.15-8</t>
  </si>
  <si>
    <t>ПК 62.15-8</t>
  </si>
  <si>
    <t>ПК 63.15-8</t>
  </si>
  <si>
    <t>ПК 64.15-8</t>
  </si>
  <si>
    <t>ПК 65.15-8</t>
  </si>
  <si>
    <t>ПК 66.15-8</t>
  </si>
  <si>
    <t>ПК 67.15-8</t>
  </si>
  <si>
    <t>ПК 68.15-8</t>
  </si>
  <si>
    <t>ПК 69.15-8</t>
  </si>
  <si>
    <t>ПК 70.15-8</t>
  </si>
  <si>
    <t>ПК 71.15-8</t>
  </si>
  <si>
    <t>ПК 72.15-8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</si>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</sst>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sz val="10"/>
      <name val="Arial Cyr"/>
      <charset val="204"/>
    </font>
    <font>
      <b/>
      <i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6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5" fillId="0" borderId="0"/>
  </cellStyleXfs>
  <cellXfs count="159">
    <xf numFmtId="0" fontId="0" fillId="0" borderId="0" xfId="0"/>
    <xf numFmtId="0" fontId="2" fillId="0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" fontId="0" fillId="0" borderId="0" xfId="0" applyNumberFormat="1" applyFont="1" applyBorder="1"/>
    <xf numFmtId="0" fontId="0" fillId="0" borderId="0" xfId="0" applyBorder="1"/>
    <xf numFmtId="1" fontId="0" fillId="0" borderId="0" xfId="0" applyNumberFormat="1"/>
    <xf numFmtId="1" fontId="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" fontId="0" fillId="0" borderId="0" xfId="0" applyNumberFormat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2" xfId="0" applyNumberFormat="1" applyFont="1" applyFill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8" fillId="0" borderId="2" xfId="0" applyNumberFormat="1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3" fontId="2" fillId="0" borderId="2" xfId="0" applyNumberFormat="1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/>
    </xf>
    <xf numFmtId="3" fontId="2" fillId="0" borderId="2" xfId="0" applyNumberFormat="1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0" fillId="0" borderId="2" xfId="0" applyBorder="1"/>
    <xf numFmtId="0" fontId="2" fillId="4" borderId="2" xfId="0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" fontId="0" fillId="4" borderId="0" xfId="0" applyNumberFormat="1" applyFont="1" applyFill="1" applyBorder="1"/>
    <xf numFmtId="0" fontId="0" fillId="4" borderId="0" xfId="0" applyFill="1" applyBorder="1"/>
    <xf numFmtId="1" fontId="0" fillId="4" borderId="0" xfId="0" applyNumberFormat="1" applyFill="1"/>
    <xf numFmtId="0" fontId="0" fillId="4" borderId="0" xfId="0" applyFill="1"/>
    <xf numFmtId="0" fontId="0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1" fontId="0" fillId="4" borderId="0" xfId="0" applyNumberFormat="1" applyFill="1" applyBorder="1"/>
    <xf numFmtId="0" fontId="2" fillId="4" borderId="0" xfId="0" applyNumberFormat="1" applyFont="1" applyFill="1" applyBorder="1" applyAlignment="1">
      <alignment horizontal="center"/>
    </xf>
    <xf numFmtId="3" fontId="2" fillId="4" borderId="2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2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0" fillId="6" borderId="3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0" fillId="7" borderId="2" xfId="1" applyFont="1" applyFill="1" applyBorder="1" applyAlignment="1">
      <alignment horizontal="left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0" fillId="8" borderId="2" xfId="0" applyFill="1" applyBorder="1"/>
    <xf numFmtId="0" fontId="10" fillId="8" borderId="2" xfId="1" applyFont="1" applyFill="1" applyBorder="1" applyAlignment="1">
      <alignment horizontal="left" vertical="center" wrapText="1"/>
    </xf>
    <xf numFmtId="1" fontId="16" fillId="8" borderId="2" xfId="0" applyNumberFormat="1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0" fillId="0" borderId="9" xfId="0" applyBorder="1"/>
    <xf numFmtId="0" fontId="10" fillId="8" borderId="4" xfId="0" applyFont="1" applyFill="1" applyBorder="1" applyAlignment="1">
      <alignment horizontal="center" vertical="center" wrapText="1"/>
    </xf>
    <xf numFmtId="0" fontId="17" fillId="8" borderId="4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8" fillId="8" borderId="7" xfId="0" applyFont="1" applyFill="1" applyBorder="1"/>
    <xf numFmtId="0" fontId="10" fillId="0" borderId="3" xfId="0" applyFont="1" applyFill="1" applyBorder="1" applyAlignment="1">
      <alignment horizontal="left" vertical="center" wrapText="1"/>
    </xf>
    <xf numFmtId="1" fontId="12" fillId="0" borderId="3" xfId="0" applyNumberFormat="1" applyFont="1" applyBorder="1" applyAlignment="1">
      <alignment horizontal="center" wrapText="1"/>
    </xf>
    <xf numFmtId="0" fontId="13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2" fillId="0" borderId="2" xfId="0" applyFont="1" applyBorder="1" applyAlignment="1">
      <alignment horizontal="center" vertical="center"/>
    </xf>
    <xf numFmtId="0" fontId="10" fillId="7" borderId="2" xfId="0" applyFont="1" applyFill="1" applyBorder="1" applyAlignment="1">
      <alignment horizontal="left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0" fillId="2" borderId="0" xfId="0" applyFill="1"/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wrapText="1"/>
    </xf>
    <xf numFmtId="0" fontId="11" fillId="4" borderId="18" xfId="0" applyFont="1" applyFill="1" applyBorder="1" applyAlignment="1">
      <alignment horizontal="center" wrapText="1"/>
    </xf>
    <xf numFmtId="0" fontId="11" fillId="4" borderId="19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22" fillId="2" borderId="2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1" fillId="0" borderId="0" xfId="0" applyNumberFormat="1" applyFont="1" applyAlignment="1">
      <alignment horizontal="center"/>
    </xf>
  </cellXfs>
  <cellStyles count="2">
    <cellStyle name="Обычный" xfId="0" builtinId="0"/>
    <cellStyle name="Обычный_Прайс-лист ЖБИ с 15.05.0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1066800</xdr:colOff>
      <xdr:row>1</xdr:row>
      <xdr:rowOff>47625</xdr:rowOff>
    </xdr:from>
    <xdr:to>
      <xdr:col>4</xdr:col>
      <xdr:colOff>868891</xdr:colOff>
      <xdr:row>10</xdr:row>
      <xdr:rowOff>31092</xdr:rowOff>
    </xdr:to>
    <xdr:pic>
      <xdr:nvPicPr>
        <xdr:cNvPr id="7" name="Picture 5" descr="Блок фундаментный ФБС9-5-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6800" y="314325"/>
          <a:ext cx="5136091" cy="238376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603249</xdr:colOff>
      <xdr:row>26</xdr:row>
      <xdr:rowOff>234161</xdr:rowOff>
    </xdr:from>
    <xdr:to>
      <xdr:col>3</xdr:col>
      <xdr:colOff>899583</xdr:colOff>
      <xdr:row>37</xdr:row>
      <xdr:rowOff>84006</xdr:rowOff>
    </xdr:to>
    <xdr:pic>
      <xdr:nvPicPr>
        <xdr:cNvPr id="9" name="Picture 6" descr="http://st32.stpulscen.ru/images/product/122/916/971_bi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003549" y="25589711"/>
          <a:ext cx="3268134" cy="204059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288924</xdr:colOff>
      <xdr:row>119</xdr:row>
      <xdr:rowOff>157961</xdr:rowOff>
    </xdr:from>
    <xdr:to>
      <xdr:col>5</xdr:col>
      <xdr:colOff>60324</xdr:colOff>
      <xdr:row>130</xdr:row>
      <xdr:rowOff>99881</xdr:rowOff>
    </xdr:to>
    <xdr:pic>
      <xdr:nvPicPr>
        <xdr:cNvPr id="10" name="Picture 6" descr="http://st32.stpulscen.ru/images/product/122/916/971_bi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003549" y="25589711"/>
          <a:ext cx="3267075" cy="20374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1"/>
  <sheetViews>
    <sheetView topLeftCell="J22" workbookViewId="0">
      <selection activeCell="P60" sqref="P12:P60"/>
    </sheetView>
  </sheetViews>
  <sheetFormatPr defaultRowHeight="15" x14ac:dyDescent="0.25"/>
  <cols>
    <col min="1" max="1" width="13.42578125" customWidth="1"/>
    <col min="2" max="2" width="5" customWidth="1"/>
    <col min="3" max="3" width="11.85546875" customWidth="1"/>
    <col min="4" max="4" width="11.28515625" customWidth="1"/>
    <col min="5" max="5" width="9" style="84" customWidth="1"/>
    <col min="6" max="6" width="8" bestFit="1" customWidth="1"/>
    <col min="7" max="7" width="11.42578125" customWidth="1"/>
    <col min="8" max="8" width="13.5703125" customWidth="1"/>
    <col min="9" max="9" width="5" customWidth="1"/>
    <col min="10" max="10" width="11.28515625" customWidth="1"/>
    <col min="11" max="11" width="11.5703125" customWidth="1"/>
    <col min="12" max="12" width="8.85546875" style="84" customWidth="1"/>
    <col min="13" max="13" width="7.85546875" customWidth="1"/>
    <col min="14" max="14" width="11.42578125" customWidth="1"/>
    <col min="15" max="15" width="13.28515625" customWidth="1"/>
    <col min="16" max="16" width="5" customWidth="1"/>
    <col min="17" max="17" width="11.28515625" customWidth="1"/>
    <col min="18" max="18" width="11.5703125" customWidth="1"/>
    <col min="19" max="19" width="8.85546875" style="84" customWidth="1"/>
    <col min="20" max="20" width="7.7109375" customWidth="1"/>
    <col min="21" max="21" width="11.28515625" customWidth="1"/>
    <col min="22" max="22" width="10" customWidth="1"/>
    <col min="23" max="23" width="9.140625" customWidth="1"/>
    <col min="24" max="24" width="13.85546875" customWidth="1"/>
    <col min="26" max="26" width="10.85546875" customWidth="1"/>
  </cols>
  <sheetData>
    <row r="1" spans="1:31" ht="19.5" customHeight="1" x14ac:dyDescent="0.25">
      <c r="A1" s="139" t="s">
        <v>463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89"/>
    </row>
    <row r="2" spans="1:31" ht="28.5" x14ac:dyDescent="0.25">
      <c r="A2" s="64" t="s">
        <v>271</v>
      </c>
      <c r="B2" s="64" t="s">
        <v>2</v>
      </c>
      <c r="C2" s="65" t="s">
        <v>342</v>
      </c>
      <c r="D2" s="65" t="s">
        <v>457</v>
      </c>
      <c r="E2" s="81" t="s">
        <v>458</v>
      </c>
      <c r="F2" s="65" t="s">
        <v>284</v>
      </c>
      <c r="G2" s="65" t="s">
        <v>459</v>
      </c>
      <c r="H2" s="63" t="s">
        <v>3</v>
      </c>
      <c r="I2" s="63" t="s">
        <v>4</v>
      </c>
      <c r="J2" s="63" t="s">
        <v>342</v>
      </c>
      <c r="K2" s="88" t="s">
        <v>457</v>
      </c>
      <c r="L2" s="81" t="s">
        <v>458</v>
      </c>
      <c r="M2" s="65" t="s">
        <v>284</v>
      </c>
      <c r="N2" s="65" t="s">
        <v>460</v>
      </c>
      <c r="O2" s="63" t="s">
        <v>5</v>
      </c>
      <c r="P2" s="63" t="s">
        <v>4</v>
      </c>
      <c r="Q2" s="63" t="s">
        <v>342</v>
      </c>
      <c r="R2" s="63" t="s">
        <v>457</v>
      </c>
      <c r="S2" s="86" t="s">
        <v>458</v>
      </c>
      <c r="T2" s="64" t="s">
        <v>284</v>
      </c>
      <c r="U2" s="64" t="s">
        <v>461</v>
      </c>
    </row>
    <row r="3" spans="1:31" x14ac:dyDescent="0.25">
      <c r="A3" s="1" t="s">
        <v>285</v>
      </c>
      <c r="B3" s="1">
        <v>530</v>
      </c>
      <c r="C3" s="61">
        <v>2076</v>
      </c>
      <c r="D3" s="61">
        <v>1962</v>
      </c>
      <c r="E3" s="82"/>
      <c r="F3" s="61"/>
      <c r="G3" s="61"/>
      <c r="H3" s="2" t="s">
        <v>343</v>
      </c>
      <c r="I3" s="3">
        <v>720</v>
      </c>
      <c r="J3" s="58">
        <v>2449</v>
      </c>
      <c r="K3" s="58">
        <v>2319</v>
      </c>
      <c r="L3" s="85"/>
      <c r="M3" s="58"/>
      <c r="N3" s="58"/>
      <c r="O3" s="2" t="s">
        <v>400</v>
      </c>
      <c r="P3" s="3">
        <v>840</v>
      </c>
      <c r="Q3" s="60">
        <v>3004</v>
      </c>
      <c r="R3" s="60">
        <v>2839</v>
      </c>
      <c r="S3" s="82"/>
      <c r="T3" s="66"/>
      <c r="U3" s="66"/>
      <c r="V3" s="22"/>
      <c r="W3" s="23"/>
      <c r="X3" s="24"/>
      <c r="Z3" s="25"/>
      <c r="AA3" s="23"/>
      <c r="AB3" s="26"/>
      <c r="AC3" s="27"/>
      <c r="AD3" s="28"/>
      <c r="AE3" s="23"/>
    </row>
    <row r="4" spans="1:31" x14ac:dyDescent="0.25">
      <c r="A4" s="1" t="s">
        <v>286</v>
      </c>
      <c r="B4" s="1">
        <v>565</v>
      </c>
      <c r="C4" s="61">
        <v>2173</v>
      </c>
      <c r="D4" s="61">
        <v>2053</v>
      </c>
      <c r="E4" s="82"/>
      <c r="F4" s="61"/>
      <c r="G4" s="61"/>
      <c r="H4" s="2" t="s">
        <v>344</v>
      </c>
      <c r="I4" s="3">
        <v>750</v>
      </c>
      <c r="J4" s="58">
        <v>2554</v>
      </c>
      <c r="K4" s="58">
        <v>2413</v>
      </c>
      <c r="L4" s="85"/>
      <c r="M4" s="58"/>
      <c r="N4" s="58"/>
      <c r="O4" s="2" t="s">
        <v>401</v>
      </c>
      <c r="P4" s="3">
        <v>890</v>
      </c>
      <c r="Q4" s="60">
        <v>3190</v>
      </c>
      <c r="R4" s="60">
        <v>3012</v>
      </c>
      <c r="S4" s="82"/>
      <c r="T4" s="66"/>
      <c r="U4" s="66"/>
      <c r="V4" s="22"/>
      <c r="W4" s="23"/>
      <c r="X4" s="24"/>
      <c r="Z4" s="25"/>
      <c r="AA4" s="23"/>
      <c r="AB4" s="26"/>
      <c r="AC4" s="27"/>
      <c r="AD4" s="28"/>
      <c r="AE4" s="23"/>
    </row>
    <row r="5" spans="1:31" x14ac:dyDescent="0.25">
      <c r="A5" s="1" t="s">
        <v>287</v>
      </c>
      <c r="B5" s="1">
        <v>600</v>
      </c>
      <c r="C5" s="61">
        <v>2269</v>
      </c>
      <c r="D5" s="61">
        <v>2143</v>
      </c>
      <c r="E5" s="82"/>
      <c r="F5" s="61"/>
      <c r="G5" s="61"/>
      <c r="H5" s="2" t="s">
        <v>345</v>
      </c>
      <c r="I5" s="3">
        <v>780</v>
      </c>
      <c r="J5" s="58">
        <v>2734</v>
      </c>
      <c r="K5" s="58">
        <v>2583</v>
      </c>
      <c r="L5" s="85"/>
      <c r="M5" s="58"/>
      <c r="N5" s="58"/>
      <c r="O5" s="2" t="s">
        <v>402</v>
      </c>
      <c r="P5" s="3">
        <v>930</v>
      </c>
      <c r="Q5" s="60">
        <v>3375</v>
      </c>
      <c r="R5" s="60">
        <v>3191</v>
      </c>
      <c r="S5" s="82"/>
      <c r="T5" s="66"/>
      <c r="U5" s="66"/>
      <c r="V5" s="22"/>
      <c r="W5" s="23"/>
      <c r="X5" s="24"/>
      <c r="Z5" s="25"/>
      <c r="AA5" s="23"/>
      <c r="AB5" s="26"/>
      <c r="AC5" s="27"/>
      <c r="AD5" s="28"/>
      <c r="AE5" s="23"/>
    </row>
    <row r="6" spans="1:31" x14ac:dyDescent="0.25">
      <c r="A6" s="1" t="s">
        <v>288</v>
      </c>
      <c r="B6" s="1">
        <v>635</v>
      </c>
      <c r="C6" s="61">
        <v>2433</v>
      </c>
      <c r="D6" s="61">
        <v>2240</v>
      </c>
      <c r="E6" s="82"/>
      <c r="F6" s="61"/>
      <c r="G6" s="61"/>
      <c r="H6" s="2" t="s">
        <v>346</v>
      </c>
      <c r="I6" s="3">
        <v>820</v>
      </c>
      <c r="J6" s="58">
        <v>2833</v>
      </c>
      <c r="K6" s="58">
        <v>2677</v>
      </c>
      <c r="L6" s="85"/>
      <c r="M6" s="58"/>
      <c r="N6" s="58"/>
      <c r="O6" s="2" t="s">
        <v>403</v>
      </c>
      <c r="P6" s="3">
        <v>980</v>
      </c>
      <c r="Q6" s="60">
        <v>3562</v>
      </c>
      <c r="R6" s="60">
        <v>3366</v>
      </c>
      <c r="S6" s="82"/>
      <c r="T6" s="66"/>
      <c r="U6" s="66"/>
      <c r="V6" s="22"/>
      <c r="W6" s="23"/>
      <c r="X6" s="24"/>
      <c r="Z6" s="25"/>
      <c r="AA6" s="23"/>
      <c r="AB6" s="26"/>
      <c r="AC6" s="27"/>
      <c r="AD6" s="28"/>
      <c r="AE6" s="23"/>
    </row>
    <row r="7" spans="1:31" x14ac:dyDescent="0.25">
      <c r="A7" s="1" t="s">
        <v>289</v>
      </c>
      <c r="B7" s="1">
        <v>671</v>
      </c>
      <c r="C7" s="61">
        <v>2542</v>
      </c>
      <c r="D7" s="61">
        <v>2407</v>
      </c>
      <c r="E7" s="82">
        <f>F7/0.85</f>
        <v>2652.9411764705883</v>
      </c>
      <c r="F7" s="61">
        <v>2255</v>
      </c>
      <c r="G7" s="61">
        <v>2282</v>
      </c>
      <c r="H7" s="2" t="s">
        <v>347</v>
      </c>
      <c r="I7" s="3">
        <v>850</v>
      </c>
      <c r="J7" s="58">
        <v>3013</v>
      </c>
      <c r="K7" s="58">
        <v>2847</v>
      </c>
      <c r="L7" s="82"/>
      <c r="M7" s="58"/>
      <c r="N7" s="58"/>
      <c r="O7" s="2" t="s">
        <v>404</v>
      </c>
      <c r="P7" s="3">
        <v>1020</v>
      </c>
      <c r="Q7" s="60">
        <v>3749</v>
      </c>
      <c r="R7" s="60">
        <v>3540</v>
      </c>
      <c r="S7" s="82"/>
      <c r="T7" s="66"/>
      <c r="U7" s="66"/>
      <c r="V7" s="22"/>
      <c r="W7" s="23"/>
      <c r="X7" s="24"/>
      <c r="Z7" s="25"/>
      <c r="AA7" s="23"/>
      <c r="AB7" s="26"/>
      <c r="AC7" s="27"/>
      <c r="AD7" s="28"/>
      <c r="AE7" s="23"/>
    </row>
    <row r="8" spans="1:31" x14ac:dyDescent="0.25">
      <c r="A8" s="1" t="s">
        <v>290</v>
      </c>
      <c r="B8" s="1">
        <v>706</v>
      </c>
      <c r="C8" s="61">
        <v>2643</v>
      </c>
      <c r="D8" s="61">
        <v>2497</v>
      </c>
      <c r="E8" s="82">
        <f t="shared" ref="E8:E44" si="0">F8/0.85</f>
        <v>2758.8235294117649</v>
      </c>
      <c r="F8" s="61">
        <v>2345</v>
      </c>
      <c r="G8" s="61">
        <v>2375</v>
      </c>
      <c r="H8" s="2" t="s">
        <v>348</v>
      </c>
      <c r="I8" s="3">
        <v>900</v>
      </c>
      <c r="J8" s="58">
        <v>3198</v>
      </c>
      <c r="K8" s="58">
        <v>3016</v>
      </c>
      <c r="L8" s="82"/>
      <c r="M8" s="58"/>
      <c r="N8" s="58"/>
      <c r="O8" s="2" t="s">
        <v>405</v>
      </c>
      <c r="P8" s="3">
        <v>1060</v>
      </c>
      <c r="Q8" s="60">
        <v>3936</v>
      </c>
      <c r="R8" s="60">
        <v>3714</v>
      </c>
      <c r="S8" s="82"/>
      <c r="T8" s="66"/>
      <c r="U8" s="66"/>
      <c r="V8" s="22"/>
      <c r="W8" s="23"/>
      <c r="X8" s="24"/>
      <c r="Z8" s="25"/>
      <c r="AA8" s="23"/>
      <c r="AB8" s="26"/>
      <c r="AC8" s="27"/>
      <c r="AD8" s="28"/>
      <c r="AE8" s="23"/>
    </row>
    <row r="9" spans="1:31" x14ac:dyDescent="0.25">
      <c r="A9" s="1" t="s">
        <v>291</v>
      </c>
      <c r="B9" s="1">
        <v>741</v>
      </c>
      <c r="C9" s="61">
        <v>2740</v>
      </c>
      <c r="D9" s="61">
        <v>2589</v>
      </c>
      <c r="E9" s="82">
        <f t="shared" si="0"/>
        <v>2870.5882352941176</v>
      </c>
      <c r="F9" s="61">
        <v>2440</v>
      </c>
      <c r="G9" s="61">
        <v>2470</v>
      </c>
      <c r="H9" s="2" t="s">
        <v>349</v>
      </c>
      <c r="I9" s="3">
        <v>920</v>
      </c>
      <c r="J9" s="58">
        <v>3298</v>
      </c>
      <c r="K9" s="58">
        <v>3116</v>
      </c>
      <c r="L9" s="82"/>
      <c r="M9" s="58"/>
      <c r="N9" s="58"/>
      <c r="O9" s="2" t="s">
        <v>406</v>
      </c>
      <c r="P9" s="3">
        <v>1100</v>
      </c>
      <c r="Q9" s="60">
        <v>4121</v>
      </c>
      <c r="R9" s="60">
        <v>3888</v>
      </c>
      <c r="S9" s="82"/>
      <c r="T9" s="66"/>
      <c r="U9" s="66"/>
      <c r="V9" s="22"/>
      <c r="W9" s="23"/>
      <c r="X9" s="24"/>
      <c r="Z9" s="29"/>
      <c r="AA9" s="23"/>
      <c r="AB9" s="26"/>
      <c r="AC9" s="27"/>
      <c r="AD9" s="28"/>
      <c r="AE9" s="23"/>
    </row>
    <row r="10" spans="1:31" x14ac:dyDescent="0.25">
      <c r="A10" s="1" t="s">
        <v>292</v>
      </c>
      <c r="B10" s="1">
        <v>777</v>
      </c>
      <c r="C10" s="61">
        <v>2917</v>
      </c>
      <c r="D10" s="61">
        <v>2755</v>
      </c>
      <c r="E10" s="82">
        <f t="shared" si="0"/>
        <v>2976.4705882352941</v>
      </c>
      <c r="F10" s="61">
        <v>2530</v>
      </c>
      <c r="G10" s="61">
        <v>2560</v>
      </c>
      <c r="H10" s="2" t="s">
        <v>349</v>
      </c>
      <c r="I10" s="3">
        <v>960</v>
      </c>
      <c r="J10" s="58">
        <v>3478</v>
      </c>
      <c r="K10" s="58">
        <v>3286</v>
      </c>
      <c r="L10" s="82"/>
      <c r="M10" s="58"/>
      <c r="N10" s="58"/>
      <c r="O10" s="2" t="s">
        <v>406</v>
      </c>
      <c r="P10" s="3">
        <v>1150</v>
      </c>
      <c r="Q10" s="60">
        <v>4308</v>
      </c>
      <c r="R10" s="60">
        <v>4068</v>
      </c>
      <c r="S10" s="82"/>
      <c r="T10" s="66"/>
      <c r="U10" s="66"/>
      <c r="V10" s="22"/>
      <c r="W10" s="23"/>
      <c r="X10" s="24"/>
      <c r="Z10" s="29"/>
      <c r="AA10" s="35"/>
      <c r="AB10" s="28"/>
      <c r="AC10" s="36"/>
      <c r="AD10" s="28"/>
      <c r="AE10" s="35"/>
    </row>
    <row r="11" spans="1:31" x14ac:dyDescent="0.25">
      <c r="A11" s="1" t="s">
        <v>293</v>
      </c>
      <c r="B11" s="1">
        <v>812</v>
      </c>
      <c r="C11" s="61">
        <v>3012</v>
      </c>
      <c r="D11" s="61">
        <v>2845</v>
      </c>
      <c r="E11" s="82">
        <f t="shared" si="0"/>
        <v>3076.4705882352941</v>
      </c>
      <c r="F11" s="61">
        <v>2615</v>
      </c>
      <c r="G11" s="61">
        <v>2645</v>
      </c>
      <c r="H11" s="2" t="s">
        <v>350</v>
      </c>
      <c r="I11" s="3">
        <v>1000</v>
      </c>
      <c r="J11" s="58">
        <v>3583</v>
      </c>
      <c r="K11" s="58">
        <v>3380</v>
      </c>
      <c r="L11" s="82"/>
      <c r="M11" s="58"/>
      <c r="N11" s="58"/>
      <c r="O11" s="2" t="s">
        <v>407</v>
      </c>
      <c r="P11" s="3">
        <v>1200</v>
      </c>
      <c r="Q11" s="60">
        <v>4494</v>
      </c>
      <c r="R11" s="60">
        <v>4242</v>
      </c>
      <c r="S11" s="82"/>
      <c r="T11" s="66"/>
      <c r="U11" s="66"/>
      <c r="V11" s="22"/>
      <c r="W11" s="23"/>
      <c r="X11" s="24"/>
      <c r="Z11" s="29"/>
      <c r="AA11" s="35"/>
      <c r="AB11" s="28"/>
      <c r="AC11" s="36"/>
      <c r="AD11" s="28"/>
      <c r="AE11" s="35"/>
    </row>
    <row r="12" spans="1:31" s="74" customFormat="1" x14ac:dyDescent="0.25">
      <c r="A12" s="67" t="s">
        <v>294</v>
      </c>
      <c r="B12" s="67">
        <v>850</v>
      </c>
      <c r="C12" s="68">
        <v>3114</v>
      </c>
      <c r="D12" s="68">
        <v>2937</v>
      </c>
      <c r="E12" s="82">
        <v>3830</v>
      </c>
      <c r="F12" s="68">
        <v>2705</v>
      </c>
      <c r="G12" s="68">
        <v>3295</v>
      </c>
      <c r="H12" s="69" t="s">
        <v>351</v>
      </c>
      <c r="I12" s="70">
        <v>1030</v>
      </c>
      <c r="J12" s="68">
        <v>3763</v>
      </c>
      <c r="K12" s="68">
        <v>3550</v>
      </c>
      <c r="L12" s="82">
        <v>4150</v>
      </c>
      <c r="M12" s="68">
        <v>3527</v>
      </c>
      <c r="N12" s="68">
        <v>3569</v>
      </c>
      <c r="O12" s="69" t="s">
        <v>408</v>
      </c>
      <c r="P12" s="70">
        <v>1250</v>
      </c>
      <c r="Q12" s="68">
        <v>4680</v>
      </c>
      <c r="R12" s="68">
        <v>4416</v>
      </c>
      <c r="S12" s="82">
        <v>5050</v>
      </c>
      <c r="T12" s="90">
        <v>4175</v>
      </c>
      <c r="U12" s="90">
        <v>4343</v>
      </c>
      <c r="V12" s="71"/>
      <c r="W12" s="72"/>
      <c r="X12" s="73"/>
      <c r="Z12" s="75"/>
      <c r="AA12" s="72"/>
      <c r="AB12" s="76"/>
      <c r="AC12" s="77"/>
      <c r="AD12" s="78"/>
      <c r="AE12" s="72"/>
    </row>
    <row r="13" spans="1:31" x14ac:dyDescent="0.25">
      <c r="A13" s="1" t="s">
        <v>295</v>
      </c>
      <c r="B13" s="1">
        <v>890</v>
      </c>
      <c r="C13" s="61">
        <v>3291</v>
      </c>
      <c r="D13" s="61">
        <v>3109</v>
      </c>
      <c r="E13" s="82">
        <f>F13/0.85</f>
        <v>3435.294117647059</v>
      </c>
      <c r="F13" s="61">
        <v>2920</v>
      </c>
      <c r="G13" s="61">
        <v>2955</v>
      </c>
      <c r="H13" s="2" t="s">
        <v>352</v>
      </c>
      <c r="I13" s="5">
        <v>1060</v>
      </c>
      <c r="J13" s="59">
        <v>3943</v>
      </c>
      <c r="K13" s="59">
        <v>3720</v>
      </c>
      <c r="L13" s="82">
        <f t="shared" ref="L13:L22" si="1">M13/0.85</f>
        <v>4052.9411764705883</v>
      </c>
      <c r="M13" s="59">
        <v>3445</v>
      </c>
      <c r="N13" s="59">
        <v>3485</v>
      </c>
      <c r="O13" s="2" t="s">
        <v>409</v>
      </c>
      <c r="P13" s="5">
        <v>1280</v>
      </c>
      <c r="Q13" s="59">
        <v>4867</v>
      </c>
      <c r="R13" s="59">
        <v>4590</v>
      </c>
      <c r="S13" s="82">
        <f t="shared" ref="S13:S26" si="2">T13/0.85</f>
        <v>5247.0588235294117</v>
      </c>
      <c r="T13" s="91">
        <v>4460</v>
      </c>
      <c r="U13" s="91">
        <v>4512</v>
      </c>
      <c r="V13" s="22"/>
      <c r="W13" s="23"/>
      <c r="X13" s="24"/>
      <c r="Z13" s="29"/>
      <c r="AA13" s="35"/>
      <c r="AB13" s="37"/>
      <c r="AC13" s="36"/>
      <c r="AD13" s="38"/>
      <c r="AE13" s="35"/>
    </row>
    <row r="14" spans="1:31" x14ac:dyDescent="0.25">
      <c r="A14" s="1" t="s">
        <v>296</v>
      </c>
      <c r="B14" s="1">
        <v>920</v>
      </c>
      <c r="C14" s="61">
        <v>3387</v>
      </c>
      <c r="D14" s="61">
        <v>3199</v>
      </c>
      <c r="E14" s="82">
        <v>3550</v>
      </c>
      <c r="F14" s="61">
        <v>3015</v>
      </c>
      <c r="G14" s="61">
        <v>3050</v>
      </c>
      <c r="H14" s="2" t="s">
        <v>353</v>
      </c>
      <c r="I14" s="5">
        <v>1100</v>
      </c>
      <c r="J14" s="59">
        <v>4043</v>
      </c>
      <c r="K14" s="59">
        <v>3814</v>
      </c>
      <c r="L14" s="82">
        <f t="shared" si="1"/>
        <v>4258.8235294117649</v>
      </c>
      <c r="M14" s="59">
        <v>3620</v>
      </c>
      <c r="N14" s="59">
        <v>3665</v>
      </c>
      <c r="O14" s="2" t="s">
        <v>410</v>
      </c>
      <c r="P14" s="5">
        <v>1320</v>
      </c>
      <c r="Q14" s="59">
        <v>4973</v>
      </c>
      <c r="R14" s="59">
        <v>4689</v>
      </c>
      <c r="S14" s="82">
        <f t="shared" si="2"/>
        <v>5523.5294117647063</v>
      </c>
      <c r="T14" s="91">
        <v>4695</v>
      </c>
      <c r="U14" s="91">
        <v>4750</v>
      </c>
      <c r="V14" s="22"/>
      <c r="W14" s="23"/>
      <c r="X14" s="24"/>
      <c r="Z14" s="29"/>
      <c r="AA14" s="35"/>
      <c r="AB14" s="37"/>
      <c r="AC14" s="36"/>
      <c r="AD14" s="38"/>
      <c r="AE14" s="35"/>
    </row>
    <row r="15" spans="1:31" s="74" customFormat="1" x14ac:dyDescent="0.25">
      <c r="A15" s="67" t="s">
        <v>297</v>
      </c>
      <c r="B15" s="67">
        <v>960</v>
      </c>
      <c r="C15" s="68">
        <v>3483</v>
      </c>
      <c r="D15" s="68">
        <v>3291</v>
      </c>
      <c r="E15" s="82">
        <v>4200</v>
      </c>
      <c r="F15" s="68">
        <v>3095</v>
      </c>
      <c r="G15" s="68">
        <v>3612</v>
      </c>
      <c r="H15" s="69" t="s">
        <v>354</v>
      </c>
      <c r="I15" s="70">
        <v>1130</v>
      </c>
      <c r="J15" s="68">
        <v>4228</v>
      </c>
      <c r="K15" s="68">
        <v>3989</v>
      </c>
      <c r="L15" s="82">
        <v>4550</v>
      </c>
      <c r="M15" s="68">
        <v>3710</v>
      </c>
      <c r="N15" s="68">
        <v>3915</v>
      </c>
      <c r="O15" s="69" t="s">
        <v>411</v>
      </c>
      <c r="P15" s="70">
        <v>1370</v>
      </c>
      <c r="Q15" s="68">
        <v>5160</v>
      </c>
      <c r="R15" s="68">
        <v>4869</v>
      </c>
      <c r="S15" s="87">
        <v>5650</v>
      </c>
      <c r="T15" s="90">
        <v>4815</v>
      </c>
      <c r="U15" s="90">
        <v>4859</v>
      </c>
      <c r="V15" s="71"/>
      <c r="W15" s="72"/>
      <c r="X15" s="73"/>
      <c r="Z15" s="75"/>
      <c r="AA15" s="72"/>
      <c r="AB15" s="76"/>
      <c r="AC15" s="77"/>
      <c r="AD15" s="78"/>
      <c r="AE15" s="72"/>
    </row>
    <row r="16" spans="1:31" x14ac:dyDescent="0.25">
      <c r="A16" s="1" t="s">
        <v>298</v>
      </c>
      <c r="B16" s="1">
        <v>1000</v>
      </c>
      <c r="C16" s="61">
        <v>3584</v>
      </c>
      <c r="D16" s="61">
        <v>3381</v>
      </c>
      <c r="E16" s="82">
        <f t="shared" si="0"/>
        <v>3800</v>
      </c>
      <c r="F16" s="61">
        <v>3230</v>
      </c>
      <c r="G16" s="61">
        <v>3270</v>
      </c>
      <c r="H16" s="2" t="s">
        <v>355</v>
      </c>
      <c r="I16" s="5">
        <v>1160</v>
      </c>
      <c r="J16" s="59">
        <v>4328</v>
      </c>
      <c r="K16" s="59">
        <v>4084</v>
      </c>
      <c r="L16" s="82">
        <v>4800</v>
      </c>
      <c r="M16" s="59">
        <v>3865</v>
      </c>
      <c r="N16" s="59">
        <v>4128</v>
      </c>
      <c r="O16" s="2" t="s">
        <v>412</v>
      </c>
      <c r="P16" s="5">
        <v>1410</v>
      </c>
      <c r="Q16" s="59">
        <v>5345</v>
      </c>
      <c r="R16" s="59">
        <v>5042</v>
      </c>
      <c r="S16" s="82">
        <f t="shared" si="2"/>
        <v>5782.3529411764712</v>
      </c>
      <c r="T16" s="91">
        <v>4915</v>
      </c>
      <c r="U16" s="91">
        <v>4972</v>
      </c>
      <c r="V16" s="22"/>
      <c r="W16" s="23"/>
      <c r="X16" s="24"/>
      <c r="Z16" s="29"/>
      <c r="AA16" s="35"/>
      <c r="AB16" s="37"/>
      <c r="AC16" s="36"/>
      <c r="AD16" s="38"/>
      <c r="AE16" s="35"/>
    </row>
    <row r="17" spans="1:31" x14ac:dyDescent="0.25">
      <c r="A17" s="1" t="s">
        <v>299</v>
      </c>
      <c r="B17" s="1">
        <v>1030</v>
      </c>
      <c r="C17" s="61">
        <v>3761</v>
      </c>
      <c r="D17" s="61">
        <v>3547</v>
      </c>
      <c r="E17" s="82">
        <f t="shared" si="0"/>
        <v>3982.3529411764707</v>
      </c>
      <c r="F17" s="61">
        <v>3385</v>
      </c>
      <c r="G17" s="61">
        <v>3425</v>
      </c>
      <c r="H17" s="2" t="s">
        <v>356</v>
      </c>
      <c r="I17" s="5">
        <v>1200</v>
      </c>
      <c r="J17" s="59">
        <v>4508</v>
      </c>
      <c r="K17" s="59">
        <v>4253</v>
      </c>
      <c r="L17" s="82">
        <f t="shared" si="1"/>
        <v>4947.0588235294117</v>
      </c>
      <c r="M17" s="59">
        <v>4205</v>
      </c>
      <c r="N17" s="59">
        <v>4254</v>
      </c>
      <c r="O17" s="2" t="s">
        <v>413</v>
      </c>
      <c r="P17" s="5">
        <v>1470</v>
      </c>
      <c r="Q17" s="59">
        <v>5531</v>
      </c>
      <c r="R17" s="59">
        <v>5216</v>
      </c>
      <c r="S17" s="82">
        <f t="shared" si="2"/>
        <v>5917.6470588235297</v>
      </c>
      <c r="T17" s="91">
        <v>5030</v>
      </c>
      <c r="U17" s="91">
        <v>5090</v>
      </c>
      <c r="V17" s="22"/>
      <c r="W17" s="23"/>
      <c r="X17" s="24"/>
      <c r="Z17" s="29"/>
      <c r="AA17" s="35"/>
      <c r="AB17" s="37"/>
      <c r="AC17" s="36"/>
      <c r="AD17" s="38"/>
      <c r="AE17" s="35"/>
    </row>
    <row r="18" spans="1:31" s="74" customFormat="1" x14ac:dyDescent="0.25">
      <c r="A18" s="67" t="s">
        <v>300</v>
      </c>
      <c r="B18" s="67">
        <v>1060</v>
      </c>
      <c r="C18" s="68">
        <v>3857</v>
      </c>
      <c r="D18" s="68">
        <v>3638</v>
      </c>
      <c r="E18" s="82">
        <v>4450</v>
      </c>
      <c r="F18" s="68">
        <v>3460</v>
      </c>
      <c r="G18" s="68">
        <v>3827</v>
      </c>
      <c r="H18" s="69" t="s">
        <v>357</v>
      </c>
      <c r="I18" s="70">
        <v>1240</v>
      </c>
      <c r="J18" s="68">
        <v>4608</v>
      </c>
      <c r="K18" s="68">
        <v>4348</v>
      </c>
      <c r="L18" s="82">
        <v>5150</v>
      </c>
      <c r="M18" s="68">
        <v>4330</v>
      </c>
      <c r="N18" s="68">
        <v>4429</v>
      </c>
      <c r="O18" s="69" t="s">
        <v>414</v>
      </c>
      <c r="P18" s="70">
        <v>1550</v>
      </c>
      <c r="Q18" s="68">
        <v>5718</v>
      </c>
      <c r="R18" s="68">
        <v>5391</v>
      </c>
      <c r="S18" s="82">
        <v>6150</v>
      </c>
      <c r="T18" s="90">
        <v>5200</v>
      </c>
      <c r="U18" s="90">
        <v>5289</v>
      </c>
      <c r="V18" s="71"/>
      <c r="W18" s="72"/>
      <c r="X18" s="73"/>
      <c r="Z18" s="75"/>
      <c r="AA18" s="72"/>
      <c r="AB18" s="76"/>
      <c r="AC18" s="77"/>
      <c r="AD18" s="78"/>
      <c r="AE18" s="72"/>
    </row>
    <row r="19" spans="1:31" x14ac:dyDescent="0.25">
      <c r="A19" s="1" t="s">
        <v>301</v>
      </c>
      <c r="B19" s="1">
        <v>1100</v>
      </c>
      <c r="C19" s="61">
        <v>4067</v>
      </c>
      <c r="D19" s="61">
        <v>3843</v>
      </c>
      <c r="E19" s="82">
        <v>4512</v>
      </c>
      <c r="F19" s="61">
        <v>3665</v>
      </c>
      <c r="G19" s="61">
        <v>3880</v>
      </c>
      <c r="H19" s="2" t="s">
        <v>358</v>
      </c>
      <c r="I19" s="5">
        <v>1270</v>
      </c>
      <c r="J19" s="59">
        <v>4868</v>
      </c>
      <c r="K19" s="59">
        <v>4591</v>
      </c>
      <c r="L19" s="82">
        <v>5300</v>
      </c>
      <c r="M19" s="59">
        <v>4395</v>
      </c>
      <c r="N19" s="59">
        <v>4558</v>
      </c>
      <c r="O19" s="2" t="s">
        <v>415</v>
      </c>
      <c r="P19" s="5">
        <v>1570</v>
      </c>
      <c r="Q19" s="59">
        <v>5977</v>
      </c>
      <c r="R19" s="59">
        <v>5638</v>
      </c>
      <c r="S19" s="82">
        <f t="shared" si="2"/>
        <v>6570.588235294118</v>
      </c>
      <c r="T19" s="91">
        <v>5585</v>
      </c>
      <c r="U19" s="91">
        <v>6551</v>
      </c>
      <c r="V19" s="22"/>
      <c r="W19" s="23"/>
      <c r="X19" s="24"/>
      <c r="Z19" s="29"/>
      <c r="AA19" s="35"/>
      <c r="AB19" s="37"/>
      <c r="AC19" s="36"/>
      <c r="AD19" s="38"/>
      <c r="AE19" s="35"/>
    </row>
    <row r="20" spans="1:31" x14ac:dyDescent="0.25">
      <c r="A20" s="1" t="s">
        <v>302</v>
      </c>
      <c r="B20" s="1">
        <v>1130</v>
      </c>
      <c r="C20" s="61">
        <v>4247</v>
      </c>
      <c r="D20" s="61">
        <v>4012</v>
      </c>
      <c r="E20" s="82">
        <v>4535</v>
      </c>
      <c r="F20" s="61">
        <v>3770</v>
      </c>
      <c r="G20" s="61">
        <v>3900</v>
      </c>
      <c r="H20" s="2" t="s">
        <v>359</v>
      </c>
      <c r="I20" s="5">
        <v>1300</v>
      </c>
      <c r="J20" s="59">
        <v>5049</v>
      </c>
      <c r="K20" s="59">
        <v>4763</v>
      </c>
      <c r="L20" s="82">
        <v>5600</v>
      </c>
      <c r="M20" s="59">
        <v>4570</v>
      </c>
      <c r="N20" s="59">
        <v>4816</v>
      </c>
      <c r="O20" s="2" t="s">
        <v>416</v>
      </c>
      <c r="P20" s="5">
        <v>1620</v>
      </c>
      <c r="Q20" s="59">
        <v>6167</v>
      </c>
      <c r="R20" s="59">
        <v>5820</v>
      </c>
      <c r="S20" s="82">
        <f t="shared" si="2"/>
        <v>6776.4705882352946</v>
      </c>
      <c r="T20" s="91">
        <v>5760</v>
      </c>
      <c r="U20" s="91">
        <v>5827</v>
      </c>
      <c r="V20" s="22"/>
      <c r="W20" s="23"/>
      <c r="X20" s="24"/>
      <c r="Z20" s="29"/>
      <c r="AA20" s="35"/>
      <c r="AB20" s="37"/>
      <c r="AC20" s="36"/>
      <c r="AD20" s="38"/>
      <c r="AE20" s="35"/>
    </row>
    <row r="21" spans="1:31" s="74" customFormat="1" x14ac:dyDescent="0.25">
      <c r="A21" s="67" t="s">
        <v>303</v>
      </c>
      <c r="B21" s="67">
        <v>1170</v>
      </c>
      <c r="C21" s="68">
        <v>4347</v>
      </c>
      <c r="D21" s="68">
        <v>4107</v>
      </c>
      <c r="E21" s="82">
        <v>4600</v>
      </c>
      <c r="F21" s="68">
        <v>3850</v>
      </c>
      <c r="G21" s="68">
        <v>3956</v>
      </c>
      <c r="H21" s="69" t="s">
        <v>360</v>
      </c>
      <c r="I21" s="70">
        <v>1340</v>
      </c>
      <c r="J21" s="68">
        <v>5151</v>
      </c>
      <c r="K21" s="68">
        <v>4865</v>
      </c>
      <c r="L21" s="82">
        <v>5650</v>
      </c>
      <c r="M21" s="68">
        <v>4665</v>
      </c>
      <c r="N21" s="68">
        <v>4859</v>
      </c>
      <c r="O21" s="69" t="s">
        <v>417</v>
      </c>
      <c r="P21" s="70">
        <v>1670</v>
      </c>
      <c r="Q21" s="68">
        <v>6356</v>
      </c>
      <c r="R21" s="68">
        <v>5997</v>
      </c>
      <c r="S21" s="82">
        <v>7100</v>
      </c>
      <c r="T21" s="90">
        <v>5925</v>
      </c>
      <c r="U21" s="90">
        <v>6106</v>
      </c>
      <c r="V21" s="71"/>
      <c r="W21" s="72"/>
      <c r="X21" s="73"/>
      <c r="Z21" s="75"/>
      <c r="AA21" s="72"/>
      <c r="AB21" s="76"/>
      <c r="AC21" s="77"/>
      <c r="AD21" s="78"/>
      <c r="AE21" s="72"/>
    </row>
    <row r="22" spans="1:31" x14ac:dyDescent="0.25">
      <c r="A22" s="1" t="s">
        <v>304</v>
      </c>
      <c r="B22" s="1">
        <v>1200</v>
      </c>
      <c r="C22" s="61">
        <v>4446</v>
      </c>
      <c r="D22" s="61">
        <v>4202</v>
      </c>
      <c r="E22" s="82">
        <f>F22/0.85</f>
        <v>4758.8235294117649</v>
      </c>
      <c r="F22" s="61">
        <v>4045</v>
      </c>
      <c r="G22" s="61">
        <v>4092</v>
      </c>
      <c r="H22" s="2" t="s">
        <v>361</v>
      </c>
      <c r="I22" s="5">
        <v>1370</v>
      </c>
      <c r="J22" s="59">
        <v>5338</v>
      </c>
      <c r="K22" s="59">
        <v>5036</v>
      </c>
      <c r="L22" s="82">
        <f t="shared" si="1"/>
        <v>5723.5294117647063</v>
      </c>
      <c r="M22" s="59">
        <v>4865</v>
      </c>
      <c r="N22" s="59">
        <v>4922</v>
      </c>
      <c r="O22" s="2" t="s">
        <v>418</v>
      </c>
      <c r="P22" s="5">
        <v>1720</v>
      </c>
      <c r="Q22" s="59">
        <v>6544</v>
      </c>
      <c r="R22" s="59">
        <v>6173</v>
      </c>
      <c r="S22" s="82">
        <f t="shared" si="2"/>
        <v>7329.4117647058829</v>
      </c>
      <c r="T22" s="91">
        <v>6230</v>
      </c>
      <c r="U22" s="91">
        <v>6302</v>
      </c>
      <c r="V22" s="22"/>
      <c r="W22" s="23"/>
      <c r="X22" s="24"/>
      <c r="Z22" s="29"/>
      <c r="AA22" s="35"/>
      <c r="AB22" s="37"/>
      <c r="AC22" s="36"/>
      <c r="AD22" s="38"/>
      <c r="AE22" s="35"/>
    </row>
    <row r="23" spans="1:31" x14ac:dyDescent="0.25">
      <c r="A23" s="1" t="s">
        <v>305</v>
      </c>
      <c r="B23" s="1">
        <v>1240</v>
      </c>
      <c r="C23" s="61">
        <v>4632</v>
      </c>
      <c r="D23" s="61">
        <v>4371</v>
      </c>
      <c r="E23" s="82">
        <f t="shared" si="0"/>
        <v>4911.7647058823532</v>
      </c>
      <c r="F23" s="61">
        <v>4175</v>
      </c>
      <c r="G23" s="61">
        <v>4225</v>
      </c>
      <c r="H23" s="2" t="s">
        <v>362</v>
      </c>
      <c r="I23" s="5">
        <v>1410</v>
      </c>
      <c r="J23" s="59">
        <v>5440</v>
      </c>
      <c r="K23" s="59">
        <v>5133</v>
      </c>
      <c r="L23" s="82">
        <v>6000</v>
      </c>
      <c r="M23" s="59">
        <v>5050</v>
      </c>
      <c r="N23" s="59">
        <v>5160</v>
      </c>
      <c r="O23" s="2" t="s">
        <v>419</v>
      </c>
      <c r="P23" s="5">
        <v>1780</v>
      </c>
      <c r="Q23" s="59">
        <v>6733</v>
      </c>
      <c r="R23" s="59">
        <v>6350</v>
      </c>
      <c r="S23" s="82">
        <f t="shared" si="2"/>
        <v>7611.7647058823532</v>
      </c>
      <c r="T23" s="91">
        <v>6470</v>
      </c>
      <c r="U23" s="91">
        <v>6546</v>
      </c>
      <c r="V23" s="22"/>
      <c r="W23" s="23"/>
      <c r="X23" s="24"/>
      <c r="Z23" s="29"/>
      <c r="AA23" s="35"/>
      <c r="AB23" s="37"/>
      <c r="AC23" s="36"/>
      <c r="AD23" s="38"/>
      <c r="AE23" s="35"/>
    </row>
    <row r="24" spans="1:31" s="74" customFormat="1" x14ac:dyDescent="0.25">
      <c r="A24" s="67" t="s">
        <v>306</v>
      </c>
      <c r="B24" s="67">
        <v>1280</v>
      </c>
      <c r="C24" s="68">
        <v>4731</v>
      </c>
      <c r="D24" s="68">
        <v>4471</v>
      </c>
      <c r="E24" s="82">
        <v>5200</v>
      </c>
      <c r="F24" s="68">
        <v>4270</v>
      </c>
      <c r="G24" s="68">
        <v>4472</v>
      </c>
      <c r="H24" s="69" t="s">
        <v>363</v>
      </c>
      <c r="I24" s="70">
        <v>1450</v>
      </c>
      <c r="J24" s="68">
        <v>5622</v>
      </c>
      <c r="K24" s="68">
        <v>5304</v>
      </c>
      <c r="L24" s="82">
        <v>6200</v>
      </c>
      <c r="M24" s="68">
        <v>5140</v>
      </c>
      <c r="N24" s="68">
        <v>5332</v>
      </c>
      <c r="O24" s="69" t="s">
        <v>420</v>
      </c>
      <c r="P24" s="70">
        <v>1820</v>
      </c>
      <c r="Q24" s="68">
        <v>6921</v>
      </c>
      <c r="R24" s="68">
        <v>6531</v>
      </c>
      <c r="S24" s="82">
        <v>7750</v>
      </c>
      <c r="T24" s="90">
        <v>6500</v>
      </c>
      <c r="U24" s="90">
        <v>6665</v>
      </c>
      <c r="V24" s="71"/>
      <c r="W24" s="72"/>
      <c r="X24" s="73"/>
      <c r="Z24" s="75"/>
      <c r="AA24" s="72"/>
      <c r="AB24" s="76"/>
      <c r="AC24" s="77"/>
      <c r="AD24" s="78"/>
      <c r="AE24" s="72"/>
    </row>
    <row r="25" spans="1:31" x14ac:dyDescent="0.25">
      <c r="A25" s="1" t="s">
        <v>307</v>
      </c>
      <c r="B25" s="1">
        <v>1320</v>
      </c>
      <c r="C25" s="61">
        <v>4877</v>
      </c>
      <c r="D25" s="61">
        <v>4660</v>
      </c>
      <c r="E25" s="82">
        <f t="shared" si="0"/>
        <v>5241.1764705882351</v>
      </c>
      <c r="F25" s="61">
        <v>4455</v>
      </c>
      <c r="G25" s="61">
        <v>4507</v>
      </c>
      <c r="H25" s="2" t="s">
        <v>364</v>
      </c>
      <c r="I25" s="5">
        <v>1480</v>
      </c>
      <c r="J25" s="59">
        <v>5816</v>
      </c>
      <c r="K25" s="59">
        <v>5494</v>
      </c>
      <c r="L25" s="82">
        <v>6500</v>
      </c>
      <c r="M25" s="59">
        <v>5400</v>
      </c>
      <c r="N25" s="59">
        <v>5590</v>
      </c>
      <c r="O25" s="2" t="s">
        <v>421</v>
      </c>
      <c r="P25" s="5">
        <v>1870</v>
      </c>
      <c r="Q25" s="59">
        <v>7241</v>
      </c>
      <c r="R25" s="59">
        <v>6835</v>
      </c>
      <c r="S25" s="82">
        <f t="shared" si="2"/>
        <v>7952.9411764705883</v>
      </c>
      <c r="T25" s="91">
        <v>6760</v>
      </c>
      <c r="U25" s="91">
        <v>6840</v>
      </c>
      <c r="V25" s="22"/>
      <c r="W25" s="23"/>
      <c r="X25" s="24"/>
      <c r="Z25" s="29"/>
      <c r="AA25" s="35"/>
      <c r="AB25" s="37"/>
      <c r="AC25" s="36"/>
      <c r="AD25" s="38"/>
      <c r="AE25" s="35"/>
    </row>
    <row r="26" spans="1:31" x14ac:dyDescent="0.25">
      <c r="A26" s="1" t="s">
        <v>308</v>
      </c>
      <c r="B26" s="1">
        <v>1350</v>
      </c>
      <c r="C26" s="61">
        <v>4978</v>
      </c>
      <c r="D26" s="61">
        <v>4707</v>
      </c>
      <c r="E26" s="82">
        <f t="shared" si="0"/>
        <v>5364.7058823529414</v>
      </c>
      <c r="F26" s="61">
        <v>4560</v>
      </c>
      <c r="G26" s="61">
        <v>4615</v>
      </c>
      <c r="H26" s="2" t="s">
        <v>365</v>
      </c>
      <c r="I26" s="5">
        <v>1530</v>
      </c>
      <c r="J26" s="59">
        <v>6001</v>
      </c>
      <c r="K26" s="59">
        <v>5668</v>
      </c>
      <c r="L26" s="82">
        <v>6600</v>
      </c>
      <c r="M26" s="59">
        <v>5500</v>
      </c>
      <c r="N26" s="59">
        <v>5676</v>
      </c>
      <c r="O26" s="2" t="s">
        <v>422</v>
      </c>
      <c r="P26" s="5">
        <v>1920</v>
      </c>
      <c r="Q26" s="59">
        <v>7434</v>
      </c>
      <c r="R26" s="59">
        <v>7020</v>
      </c>
      <c r="S26" s="82">
        <f t="shared" si="2"/>
        <v>8164.7058823529414</v>
      </c>
      <c r="T26" s="91">
        <v>6940</v>
      </c>
      <c r="U26" s="91">
        <v>7021</v>
      </c>
      <c r="V26" s="22"/>
      <c r="W26" s="23"/>
      <c r="X26" s="24"/>
      <c r="Z26" s="29"/>
      <c r="AA26" s="35"/>
      <c r="AB26" s="37"/>
      <c r="AC26" s="36"/>
      <c r="AD26" s="38"/>
      <c r="AE26" s="35"/>
    </row>
    <row r="27" spans="1:31" s="74" customFormat="1" x14ac:dyDescent="0.25">
      <c r="A27" s="67" t="s">
        <v>309</v>
      </c>
      <c r="B27" s="67">
        <v>1390</v>
      </c>
      <c r="C27" s="68">
        <v>5159</v>
      </c>
      <c r="D27" s="68">
        <v>4878</v>
      </c>
      <c r="E27" s="82">
        <v>5850</v>
      </c>
      <c r="F27" s="68">
        <v>4660</v>
      </c>
      <c r="G27" s="68">
        <v>5031</v>
      </c>
      <c r="H27" s="69" t="s">
        <v>366</v>
      </c>
      <c r="I27" s="70">
        <v>1570</v>
      </c>
      <c r="J27" s="68">
        <v>6185</v>
      </c>
      <c r="K27" s="68">
        <v>5842</v>
      </c>
      <c r="L27" s="82">
        <v>6750</v>
      </c>
      <c r="M27" s="68">
        <v>5580</v>
      </c>
      <c r="N27" s="68">
        <v>5805</v>
      </c>
      <c r="O27" s="69" t="s">
        <v>424</v>
      </c>
      <c r="P27" s="70">
        <v>1970</v>
      </c>
      <c r="Q27" s="68">
        <v>7627</v>
      </c>
      <c r="R27" s="68">
        <v>7200</v>
      </c>
      <c r="S27" s="87">
        <v>8100</v>
      </c>
      <c r="T27" s="90">
        <v>7095</v>
      </c>
      <c r="U27" s="90"/>
      <c r="V27" s="71"/>
      <c r="W27" s="72"/>
      <c r="X27" s="73"/>
      <c r="Z27" s="75"/>
      <c r="AA27" s="72"/>
      <c r="AB27" s="76"/>
      <c r="AC27" s="77"/>
      <c r="AD27" s="78"/>
      <c r="AE27" s="72"/>
    </row>
    <row r="28" spans="1:31" x14ac:dyDescent="0.25">
      <c r="A28" s="1" t="s">
        <v>310</v>
      </c>
      <c r="B28" s="1">
        <v>1420</v>
      </c>
      <c r="C28" s="61">
        <v>5264</v>
      </c>
      <c r="D28" s="61">
        <v>4972</v>
      </c>
      <c r="E28" s="82">
        <f t="shared" si="0"/>
        <v>5682.3529411764712</v>
      </c>
      <c r="F28" s="61">
        <v>4830</v>
      </c>
      <c r="G28" s="61">
        <v>4887</v>
      </c>
      <c r="H28" s="2" t="s">
        <v>367</v>
      </c>
      <c r="I28" s="5">
        <v>1600</v>
      </c>
      <c r="J28" s="59">
        <v>6295</v>
      </c>
      <c r="K28" s="59">
        <v>5941</v>
      </c>
      <c r="L28" s="82">
        <v>6900</v>
      </c>
      <c r="M28" s="59">
        <v>5770</v>
      </c>
      <c r="N28" s="59">
        <v>5935</v>
      </c>
      <c r="O28" s="2" t="s">
        <v>423</v>
      </c>
      <c r="P28" s="5">
        <v>2020</v>
      </c>
      <c r="Q28" s="59">
        <v>7819</v>
      </c>
      <c r="R28" s="59">
        <v>7380</v>
      </c>
      <c r="S28" s="82">
        <v>8450</v>
      </c>
      <c r="T28" s="91">
        <v>7340</v>
      </c>
      <c r="U28" s="91"/>
      <c r="V28" s="22"/>
      <c r="W28" s="23"/>
      <c r="X28" s="24"/>
      <c r="Z28" s="29"/>
      <c r="AA28" s="35"/>
      <c r="AB28" s="37"/>
      <c r="AC28" s="36"/>
      <c r="AD28" s="38"/>
      <c r="AE28" s="35"/>
    </row>
    <row r="29" spans="1:31" x14ac:dyDescent="0.25">
      <c r="A29" s="1" t="s">
        <v>311</v>
      </c>
      <c r="B29" s="1">
        <v>1450</v>
      </c>
      <c r="C29" s="61">
        <v>5365</v>
      </c>
      <c r="D29" s="61">
        <v>5068</v>
      </c>
      <c r="E29" s="82">
        <f t="shared" si="0"/>
        <v>5800</v>
      </c>
      <c r="F29" s="61">
        <v>4930</v>
      </c>
      <c r="G29" s="61">
        <v>4988</v>
      </c>
      <c r="H29" s="2" t="s">
        <v>368</v>
      </c>
      <c r="I29" s="5">
        <v>1640</v>
      </c>
      <c r="J29" s="59">
        <v>6479</v>
      </c>
      <c r="K29" s="59">
        <v>6115</v>
      </c>
      <c r="L29" s="82">
        <v>7020</v>
      </c>
      <c r="M29" s="59">
        <v>6030</v>
      </c>
      <c r="N29" s="59">
        <v>6038</v>
      </c>
      <c r="O29" s="2" t="s">
        <v>425</v>
      </c>
      <c r="P29" s="5">
        <v>2080</v>
      </c>
      <c r="Q29" s="59">
        <v>8011</v>
      </c>
      <c r="R29" s="59">
        <v>7564</v>
      </c>
      <c r="S29" s="82">
        <v>8550</v>
      </c>
      <c r="T29" s="91">
        <v>7525</v>
      </c>
      <c r="U29" s="91"/>
      <c r="V29" s="22"/>
      <c r="W29" s="23"/>
      <c r="X29" s="24"/>
      <c r="Z29" s="29"/>
      <c r="AA29" s="35"/>
      <c r="AB29" s="37"/>
      <c r="AC29" s="36"/>
      <c r="AD29" s="38"/>
      <c r="AE29" s="35"/>
    </row>
    <row r="30" spans="1:31" s="74" customFormat="1" x14ac:dyDescent="0.25">
      <c r="A30" s="67" t="s">
        <v>312</v>
      </c>
      <c r="B30" s="67">
        <v>1490</v>
      </c>
      <c r="C30" s="68">
        <v>5546</v>
      </c>
      <c r="D30" s="68">
        <v>5238</v>
      </c>
      <c r="E30" s="82">
        <v>6100</v>
      </c>
      <c r="F30" s="68">
        <v>5020</v>
      </c>
      <c r="G30" s="68">
        <v>5246</v>
      </c>
      <c r="H30" s="69" t="s">
        <v>369</v>
      </c>
      <c r="I30" s="70">
        <v>1670</v>
      </c>
      <c r="J30" s="79">
        <v>6583</v>
      </c>
      <c r="K30" s="79">
        <v>6219</v>
      </c>
      <c r="L30" s="82">
        <v>7170</v>
      </c>
      <c r="M30" s="79">
        <v>6065</v>
      </c>
      <c r="N30" s="79">
        <v>6166</v>
      </c>
      <c r="O30" s="69" t="s">
        <v>426</v>
      </c>
      <c r="P30" s="70">
        <v>2130</v>
      </c>
      <c r="Q30" s="68">
        <v>8203</v>
      </c>
      <c r="R30" s="68">
        <v>7744</v>
      </c>
      <c r="S30" s="82">
        <v>8800</v>
      </c>
      <c r="T30" s="90">
        <v>7710</v>
      </c>
      <c r="U30" s="90"/>
      <c r="V30" s="71"/>
      <c r="W30" s="72"/>
      <c r="X30" s="73"/>
      <c r="Z30" s="75"/>
      <c r="AA30" s="72"/>
      <c r="AB30" s="80"/>
      <c r="AC30" s="77"/>
      <c r="AD30" s="78"/>
      <c r="AE30" s="72"/>
    </row>
    <row r="31" spans="1:31" x14ac:dyDescent="0.25">
      <c r="A31" s="1" t="s">
        <v>313</v>
      </c>
      <c r="B31" s="1">
        <v>1530</v>
      </c>
      <c r="C31" s="61">
        <v>5753</v>
      </c>
      <c r="D31" s="61">
        <v>5440</v>
      </c>
      <c r="E31" s="82">
        <f t="shared" si="0"/>
        <v>6247.0588235294117</v>
      </c>
      <c r="F31" s="61">
        <v>5310</v>
      </c>
      <c r="G31" s="61">
        <v>5372</v>
      </c>
      <c r="H31" s="6" t="s">
        <v>370</v>
      </c>
      <c r="I31" s="4">
        <v>1700</v>
      </c>
      <c r="J31" s="58">
        <v>6874</v>
      </c>
      <c r="K31" s="58">
        <v>6494</v>
      </c>
      <c r="L31" s="82">
        <v>7270</v>
      </c>
      <c r="M31" s="58">
        <v>6300</v>
      </c>
      <c r="N31" s="58"/>
      <c r="O31" s="6" t="s">
        <v>427</v>
      </c>
      <c r="P31" s="4">
        <v>2160</v>
      </c>
      <c r="Q31" s="61">
        <v>8498</v>
      </c>
      <c r="R31" s="61">
        <v>8025</v>
      </c>
      <c r="S31" s="82">
        <v>8950</v>
      </c>
      <c r="T31" s="91">
        <v>8475</v>
      </c>
      <c r="U31" s="91"/>
      <c r="V31" s="22"/>
      <c r="W31" s="23"/>
      <c r="X31" s="24"/>
      <c r="Z31" s="29"/>
      <c r="AA31" s="23"/>
      <c r="AB31" s="31"/>
      <c r="AC31" s="27"/>
      <c r="AD31" s="32"/>
      <c r="AE31" s="23"/>
    </row>
    <row r="32" spans="1:31" x14ac:dyDescent="0.25">
      <c r="A32" s="1" t="s">
        <v>314</v>
      </c>
      <c r="B32" s="1">
        <v>1560</v>
      </c>
      <c r="C32" s="61">
        <v>5856</v>
      </c>
      <c r="D32" s="61">
        <v>5538</v>
      </c>
      <c r="E32" s="82">
        <f t="shared" si="0"/>
        <v>6352.9411764705883</v>
      </c>
      <c r="F32" s="61">
        <v>5400</v>
      </c>
      <c r="G32" s="61">
        <v>5465</v>
      </c>
      <c r="H32" s="6" t="s">
        <v>371</v>
      </c>
      <c r="I32" s="4">
        <v>1740</v>
      </c>
      <c r="J32" s="58">
        <v>7060</v>
      </c>
      <c r="K32" s="58">
        <v>6670</v>
      </c>
      <c r="L32" s="82">
        <v>7385</v>
      </c>
      <c r="M32" s="58">
        <v>6545</v>
      </c>
      <c r="N32" s="58"/>
      <c r="O32" s="6" t="s">
        <v>428</v>
      </c>
      <c r="P32" s="4">
        <v>2210</v>
      </c>
      <c r="Q32" s="61">
        <v>8693</v>
      </c>
      <c r="R32" s="61">
        <v>8212</v>
      </c>
      <c r="S32" s="82">
        <v>9150</v>
      </c>
      <c r="T32" s="91">
        <v>8555</v>
      </c>
      <c r="U32" s="91"/>
      <c r="V32" s="22"/>
      <c r="W32" s="23"/>
      <c r="X32" s="24"/>
      <c r="Z32" s="29"/>
      <c r="AA32" s="23"/>
      <c r="AB32" s="31"/>
      <c r="AC32" s="27"/>
      <c r="AD32" s="32"/>
      <c r="AE32" s="23"/>
    </row>
    <row r="33" spans="1:31" s="74" customFormat="1" x14ac:dyDescent="0.25">
      <c r="A33" s="67" t="s">
        <v>315</v>
      </c>
      <c r="B33" s="67">
        <v>1600</v>
      </c>
      <c r="C33" s="68">
        <v>6039</v>
      </c>
      <c r="D33" s="68">
        <v>5711</v>
      </c>
      <c r="E33" s="82">
        <v>6550</v>
      </c>
      <c r="F33" s="68">
        <v>5510</v>
      </c>
      <c r="G33" s="68">
        <v>5633</v>
      </c>
      <c r="H33" s="69" t="s">
        <v>372</v>
      </c>
      <c r="I33" s="70">
        <v>1780</v>
      </c>
      <c r="J33" s="79">
        <v>7171</v>
      </c>
      <c r="K33" s="79">
        <v>6776</v>
      </c>
      <c r="L33" s="87">
        <v>7440</v>
      </c>
      <c r="M33" s="79">
        <v>6610</v>
      </c>
      <c r="N33" s="79"/>
      <c r="O33" s="69" t="s">
        <v>429</v>
      </c>
      <c r="P33" s="70">
        <v>2260</v>
      </c>
      <c r="Q33" s="68">
        <v>8887</v>
      </c>
      <c r="R33" s="68">
        <v>8394</v>
      </c>
      <c r="S33" s="87">
        <v>9250</v>
      </c>
      <c r="T33" s="90">
        <v>8715</v>
      </c>
      <c r="U33" s="90"/>
      <c r="V33" s="71"/>
      <c r="W33" s="72"/>
      <c r="X33" s="73"/>
      <c r="Z33" s="75"/>
      <c r="AA33" s="72"/>
      <c r="AB33" s="80"/>
      <c r="AC33" s="77"/>
      <c r="AD33" s="78"/>
      <c r="AE33" s="72"/>
    </row>
    <row r="34" spans="1:31" x14ac:dyDescent="0.25">
      <c r="A34" s="1" t="s">
        <v>316</v>
      </c>
      <c r="B34" s="1">
        <v>1630</v>
      </c>
      <c r="C34" s="61">
        <v>6147</v>
      </c>
      <c r="D34" s="61">
        <v>5814</v>
      </c>
      <c r="E34" s="82">
        <f t="shared" si="0"/>
        <v>6670.588235294118</v>
      </c>
      <c r="F34" s="61">
        <v>5670</v>
      </c>
      <c r="G34" s="61">
        <v>5737</v>
      </c>
      <c r="H34" s="7" t="s">
        <v>373</v>
      </c>
      <c r="I34" s="8">
        <v>1820</v>
      </c>
      <c r="J34" s="60">
        <v>7358</v>
      </c>
      <c r="K34" s="60">
        <v>6953</v>
      </c>
      <c r="L34" s="82">
        <v>7500</v>
      </c>
      <c r="M34" s="60">
        <v>6485</v>
      </c>
      <c r="N34" s="60"/>
      <c r="O34" s="7" t="s">
        <v>430</v>
      </c>
      <c r="P34" s="4">
        <v>2310</v>
      </c>
      <c r="Q34" s="61">
        <v>9082</v>
      </c>
      <c r="R34" s="61">
        <v>8576</v>
      </c>
      <c r="S34" s="82">
        <v>9450</v>
      </c>
      <c r="T34" s="91">
        <v>8620</v>
      </c>
      <c r="U34" s="91"/>
      <c r="V34" s="22"/>
      <c r="W34" s="23"/>
      <c r="X34" s="24"/>
      <c r="Z34" s="29"/>
      <c r="AA34" s="23"/>
      <c r="AB34" s="33"/>
      <c r="AC34" s="27"/>
      <c r="AD34" s="32"/>
      <c r="AE34" s="23"/>
    </row>
    <row r="35" spans="1:31" x14ac:dyDescent="0.25">
      <c r="A35" s="1" t="s">
        <v>317</v>
      </c>
      <c r="B35" s="1">
        <v>1670</v>
      </c>
      <c r="C35" s="61">
        <v>6250</v>
      </c>
      <c r="D35" s="61">
        <v>5911</v>
      </c>
      <c r="E35" s="82">
        <f t="shared" si="0"/>
        <v>6764.7058823529414</v>
      </c>
      <c r="F35" s="61">
        <v>5750</v>
      </c>
      <c r="G35" s="61">
        <v>5818</v>
      </c>
      <c r="H35" s="7" t="s">
        <v>374</v>
      </c>
      <c r="I35" s="8">
        <v>1860</v>
      </c>
      <c r="J35" s="60">
        <v>7465</v>
      </c>
      <c r="K35" s="60">
        <v>7054</v>
      </c>
      <c r="L35" s="82">
        <v>7670</v>
      </c>
      <c r="M35" s="60">
        <v>6575</v>
      </c>
      <c r="N35" s="60">
        <v>6596</v>
      </c>
      <c r="O35" s="7" t="s">
        <v>431</v>
      </c>
      <c r="P35" s="4">
        <v>2360</v>
      </c>
      <c r="Q35" s="61">
        <v>9275</v>
      </c>
      <c r="R35" s="61">
        <v>8762</v>
      </c>
      <c r="S35" s="82">
        <v>9700</v>
      </c>
      <c r="T35" s="91">
        <v>8775</v>
      </c>
      <c r="U35" s="91"/>
      <c r="V35" s="22"/>
      <c r="W35" s="23"/>
      <c r="X35" s="24"/>
      <c r="Z35" s="29"/>
      <c r="AA35" s="23"/>
      <c r="AB35" s="33"/>
      <c r="AC35" s="27"/>
      <c r="AD35" s="32"/>
      <c r="AE35" s="23"/>
    </row>
    <row r="36" spans="1:31" s="74" customFormat="1" x14ac:dyDescent="0.25">
      <c r="A36" s="67" t="s">
        <v>318</v>
      </c>
      <c r="B36" s="67">
        <v>1700</v>
      </c>
      <c r="C36" s="68">
        <v>6353</v>
      </c>
      <c r="D36" s="68">
        <v>6009</v>
      </c>
      <c r="E36" s="82">
        <v>6900</v>
      </c>
      <c r="F36" s="68">
        <v>5820</v>
      </c>
      <c r="G36" s="68">
        <v>5934</v>
      </c>
      <c r="H36" s="69" t="s">
        <v>375</v>
      </c>
      <c r="I36" s="70">
        <v>1890</v>
      </c>
      <c r="J36" s="79">
        <v>7656</v>
      </c>
      <c r="K36" s="79">
        <v>7230</v>
      </c>
      <c r="L36" s="87">
        <v>7785</v>
      </c>
      <c r="M36" s="79">
        <v>6715</v>
      </c>
      <c r="N36" s="79"/>
      <c r="O36" s="69" t="s">
        <v>432</v>
      </c>
      <c r="P36" s="70">
        <v>2410</v>
      </c>
      <c r="Q36" s="68">
        <v>9471</v>
      </c>
      <c r="R36" s="68">
        <v>8944</v>
      </c>
      <c r="S36" s="87">
        <v>9800</v>
      </c>
      <c r="T36" s="90">
        <v>8870</v>
      </c>
      <c r="U36" s="90"/>
      <c r="V36" s="71"/>
      <c r="W36" s="72"/>
      <c r="X36" s="73"/>
      <c r="Z36" s="75"/>
      <c r="AA36" s="72"/>
      <c r="AB36" s="80"/>
      <c r="AC36" s="77"/>
      <c r="AD36" s="78"/>
      <c r="AE36" s="72"/>
    </row>
    <row r="37" spans="1:31" x14ac:dyDescent="0.25">
      <c r="A37" s="1" t="s">
        <v>319</v>
      </c>
      <c r="B37" s="1">
        <v>1730</v>
      </c>
      <c r="C37" s="61">
        <v>6774</v>
      </c>
      <c r="D37" s="61">
        <v>6415</v>
      </c>
      <c r="E37" s="82">
        <f t="shared" si="0"/>
        <v>7035.2941176470586</v>
      </c>
      <c r="F37" s="61">
        <v>5980</v>
      </c>
      <c r="G37" s="61">
        <v>6050</v>
      </c>
      <c r="H37" s="6" t="s">
        <v>376</v>
      </c>
      <c r="I37" s="4">
        <v>1950</v>
      </c>
      <c r="J37" s="58">
        <v>8055</v>
      </c>
      <c r="K37" s="58">
        <v>7624</v>
      </c>
      <c r="L37" s="82">
        <v>7840</v>
      </c>
      <c r="M37" s="58">
        <v>6820</v>
      </c>
      <c r="N37" s="58"/>
      <c r="O37" s="6" t="s">
        <v>433</v>
      </c>
      <c r="P37" s="4">
        <v>2480</v>
      </c>
      <c r="Q37" s="61">
        <v>9956</v>
      </c>
      <c r="R37" s="61">
        <v>9420</v>
      </c>
      <c r="S37" s="82">
        <v>10000</v>
      </c>
      <c r="T37" s="91">
        <v>9020</v>
      </c>
      <c r="U37" s="91"/>
      <c r="V37" s="22"/>
      <c r="W37" s="23"/>
      <c r="X37" s="24"/>
      <c r="Z37" s="29"/>
      <c r="AA37" s="23"/>
      <c r="AB37" s="31"/>
      <c r="AC37" s="27"/>
      <c r="AD37" s="32"/>
      <c r="AE37" s="23"/>
    </row>
    <row r="38" spans="1:31" x14ac:dyDescent="0.25">
      <c r="A38" s="1" t="s">
        <v>320</v>
      </c>
      <c r="B38" s="1">
        <v>1760</v>
      </c>
      <c r="C38" s="61">
        <v>6881</v>
      </c>
      <c r="D38" s="61">
        <v>6517</v>
      </c>
      <c r="E38" s="82">
        <f t="shared" si="0"/>
        <v>7105.8823529411766</v>
      </c>
      <c r="F38" s="61">
        <v>6040</v>
      </c>
      <c r="G38" s="61">
        <v>6112</v>
      </c>
      <c r="H38" s="6" t="s">
        <v>377</v>
      </c>
      <c r="I38" s="4">
        <v>1990</v>
      </c>
      <c r="J38" s="58">
        <v>8248</v>
      </c>
      <c r="K38" s="58">
        <v>7811</v>
      </c>
      <c r="L38" s="82">
        <v>8010</v>
      </c>
      <c r="M38" s="58">
        <v>7035</v>
      </c>
      <c r="N38" s="58"/>
      <c r="O38" s="6" t="s">
        <v>434</v>
      </c>
      <c r="P38" s="4">
        <v>2530</v>
      </c>
      <c r="Q38" s="61">
        <v>10157</v>
      </c>
      <c r="R38" s="61">
        <v>9607</v>
      </c>
      <c r="S38" s="82">
        <v>10100</v>
      </c>
      <c r="T38" s="91">
        <v>9170</v>
      </c>
      <c r="U38" s="91"/>
      <c r="V38" s="22"/>
      <c r="W38" s="23"/>
      <c r="X38" s="24"/>
      <c r="Z38" s="29"/>
      <c r="AA38" s="23"/>
      <c r="AB38" s="31"/>
      <c r="AC38" s="27"/>
      <c r="AD38" s="32"/>
      <c r="AE38" s="23"/>
    </row>
    <row r="39" spans="1:31" s="74" customFormat="1" x14ac:dyDescent="0.25">
      <c r="A39" s="67" t="s">
        <v>321</v>
      </c>
      <c r="B39" s="67">
        <v>1800</v>
      </c>
      <c r="C39" s="68">
        <v>6989</v>
      </c>
      <c r="D39" s="68">
        <v>6625</v>
      </c>
      <c r="E39" s="82">
        <v>7385</v>
      </c>
      <c r="F39" s="68">
        <v>6125</v>
      </c>
      <c r="G39" s="68">
        <v>6351</v>
      </c>
      <c r="H39" s="69" t="s">
        <v>378</v>
      </c>
      <c r="I39" s="70">
        <v>2030</v>
      </c>
      <c r="J39" s="79">
        <v>8445</v>
      </c>
      <c r="K39" s="79">
        <v>7993</v>
      </c>
      <c r="L39" s="87">
        <v>8070</v>
      </c>
      <c r="M39" s="79">
        <v>7070</v>
      </c>
      <c r="N39" s="79"/>
      <c r="O39" s="69" t="s">
        <v>435</v>
      </c>
      <c r="P39" s="70">
        <v>2580</v>
      </c>
      <c r="Q39" s="68">
        <v>10357</v>
      </c>
      <c r="R39" s="68">
        <v>9799</v>
      </c>
      <c r="S39" s="87">
        <v>10500</v>
      </c>
      <c r="T39" s="90">
        <v>9230</v>
      </c>
      <c r="U39" s="90"/>
      <c r="V39" s="71"/>
      <c r="W39" s="72"/>
      <c r="X39" s="73"/>
      <c r="Z39" s="75"/>
      <c r="AA39" s="72"/>
      <c r="AB39" s="80"/>
      <c r="AC39" s="77"/>
      <c r="AD39" s="78"/>
      <c r="AE39" s="72"/>
    </row>
    <row r="40" spans="1:31" x14ac:dyDescent="0.25">
      <c r="A40" s="1" t="s">
        <v>322</v>
      </c>
      <c r="B40" s="1">
        <v>1830</v>
      </c>
      <c r="C40" s="61">
        <v>7182</v>
      </c>
      <c r="D40" s="61">
        <v>6802</v>
      </c>
      <c r="E40" s="82">
        <v>7500</v>
      </c>
      <c r="F40" s="61">
        <v>6215</v>
      </c>
      <c r="G40" s="61">
        <v>6288</v>
      </c>
      <c r="H40" s="6" t="s">
        <v>379</v>
      </c>
      <c r="I40" s="4">
        <v>2070</v>
      </c>
      <c r="J40" s="61">
        <v>8557</v>
      </c>
      <c r="K40" s="61">
        <v>8099</v>
      </c>
      <c r="L40" s="82">
        <v>8350</v>
      </c>
      <c r="M40" s="61">
        <v>7150</v>
      </c>
      <c r="N40" s="61">
        <v>7181</v>
      </c>
      <c r="O40" s="6" t="s">
        <v>436</v>
      </c>
      <c r="P40" s="4">
        <v>2630</v>
      </c>
      <c r="Q40" s="61">
        <v>10558</v>
      </c>
      <c r="R40" s="61">
        <v>9987</v>
      </c>
      <c r="S40" s="82">
        <v>10800</v>
      </c>
      <c r="T40" s="91">
        <v>9435</v>
      </c>
      <c r="U40" s="91"/>
      <c r="V40" s="22"/>
      <c r="W40" s="23"/>
      <c r="X40" s="24"/>
      <c r="Z40" s="29"/>
      <c r="AA40" s="23"/>
      <c r="AB40" s="34"/>
      <c r="AC40" s="27"/>
      <c r="AD40" s="32"/>
      <c r="AE40" s="23"/>
    </row>
    <row r="41" spans="1:31" x14ac:dyDescent="0.25">
      <c r="A41" s="1" t="s">
        <v>323</v>
      </c>
      <c r="B41" s="1">
        <v>1870</v>
      </c>
      <c r="C41" s="61">
        <v>7289</v>
      </c>
      <c r="D41" s="61">
        <v>6904</v>
      </c>
      <c r="E41" s="82">
        <v>7600</v>
      </c>
      <c r="F41" s="61">
        <v>6290</v>
      </c>
      <c r="G41" s="61">
        <v>6364</v>
      </c>
      <c r="H41" s="6" t="s">
        <v>380</v>
      </c>
      <c r="I41" s="4">
        <v>2120</v>
      </c>
      <c r="J41" s="61">
        <v>8754</v>
      </c>
      <c r="K41" s="61">
        <v>8286</v>
      </c>
      <c r="L41" s="82">
        <v>8400</v>
      </c>
      <c r="M41" s="61">
        <v>7285</v>
      </c>
      <c r="N41" s="61"/>
      <c r="O41" s="6" t="s">
        <v>437</v>
      </c>
      <c r="P41" s="4">
        <v>2690</v>
      </c>
      <c r="Q41" s="61">
        <v>10759</v>
      </c>
      <c r="R41" s="61">
        <v>10180</v>
      </c>
      <c r="S41" s="82">
        <v>10950</v>
      </c>
      <c r="T41" s="91">
        <v>9570</v>
      </c>
      <c r="U41" s="91"/>
      <c r="V41" s="22"/>
      <c r="W41" s="23"/>
      <c r="X41" s="24"/>
      <c r="Z41" s="29"/>
      <c r="AA41" s="23"/>
      <c r="AB41" s="34"/>
      <c r="AC41" s="27"/>
      <c r="AD41" s="32"/>
      <c r="AE41" s="23"/>
    </row>
    <row r="42" spans="1:31" s="74" customFormat="1" x14ac:dyDescent="0.25">
      <c r="A42" s="67" t="s">
        <v>324</v>
      </c>
      <c r="B42" s="67">
        <v>1910</v>
      </c>
      <c r="C42" s="68">
        <v>7402</v>
      </c>
      <c r="D42" s="68">
        <v>7012</v>
      </c>
      <c r="E42" s="82">
        <v>7670</v>
      </c>
      <c r="F42" s="68">
        <v>6350</v>
      </c>
      <c r="G42" s="68">
        <v>6622</v>
      </c>
      <c r="H42" s="69" t="s">
        <v>381</v>
      </c>
      <c r="I42" s="70">
        <v>2150</v>
      </c>
      <c r="J42" s="68">
        <v>8866</v>
      </c>
      <c r="K42" s="68">
        <v>8393</v>
      </c>
      <c r="L42" s="87">
        <v>8520</v>
      </c>
      <c r="M42" s="68">
        <v>7430</v>
      </c>
      <c r="N42" s="68"/>
      <c r="O42" s="69" t="s">
        <v>438</v>
      </c>
      <c r="P42" s="70">
        <v>2750</v>
      </c>
      <c r="Q42" s="68">
        <v>10959</v>
      </c>
      <c r="R42" s="68">
        <v>10367</v>
      </c>
      <c r="S42" s="87">
        <v>11160</v>
      </c>
      <c r="T42" s="90">
        <v>9750</v>
      </c>
      <c r="U42" s="90"/>
      <c r="V42" s="71"/>
      <c r="W42" s="72"/>
      <c r="X42" s="73"/>
      <c r="Z42" s="75"/>
      <c r="AA42" s="72"/>
      <c r="AB42" s="76"/>
      <c r="AC42" s="77"/>
      <c r="AD42" s="78"/>
      <c r="AE42" s="72"/>
    </row>
    <row r="43" spans="1:31" x14ac:dyDescent="0.25">
      <c r="A43" s="1" t="s">
        <v>325</v>
      </c>
      <c r="B43" s="1">
        <v>1940</v>
      </c>
      <c r="C43" s="61">
        <v>7721</v>
      </c>
      <c r="D43" s="61">
        <v>7321</v>
      </c>
      <c r="E43" s="82">
        <v>7700</v>
      </c>
      <c r="F43" s="61">
        <v>6485</v>
      </c>
      <c r="G43" s="61">
        <v>6560</v>
      </c>
      <c r="H43" s="6" t="s">
        <v>382</v>
      </c>
      <c r="I43" s="4">
        <v>2260</v>
      </c>
      <c r="J43" s="61">
        <v>9111</v>
      </c>
      <c r="K43" s="61">
        <v>8632</v>
      </c>
      <c r="L43" s="82">
        <v>8635</v>
      </c>
      <c r="M43" s="61">
        <v>7915</v>
      </c>
      <c r="N43" s="61"/>
      <c r="O43" s="6" t="s">
        <v>439</v>
      </c>
      <c r="P43" s="4">
        <v>2930</v>
      </c>
      <c r="Q43" s="61">
        <v>11421</v>
      </c>
      <c r="R43" s="61">
        <v>10820</v>
      </c>
      <c r="S43" s="82">
        <v>11360</v>
      </c>
      <c r="T43" s="91">
        <v>10155</v>
      </c>
      <c r="U43" s="91"/>
      <c r="V43" s="22"/>
      <c r="W43" s="23"/>
      <c r="X43" s="24"/>
      <c r="Z43" s="29"/>
      <c r="AA43" s="23"/>
      <c r="AB43" s="34"/>
      <c r="AC43" s="27"/>
      <c r="AD43" s="32"/>
      <c r="AE43" s="23"/>
    </row>
    <row r="44" spans="1:31" x14ac:dyDescent="0.25">
      <c r="A44" s="1" t="s">
        <v>326</v>
      </c>
      <c r="B44" s="1">
        <v>1980</v>
      </c>
      <c r="C44" s="61">
        <v>7832</v>
      </c>
      <c r="D44" s="61">
        <v>7426</v>
      </c>
      <c r="E44" s="82">
        <f t="shared" si="0"/>
        <v>7729.4117647058829</v>
      </c>
      <c r="F44" s="61">
        <v>6570</v>
      </c>
      <c r="G44" s="61">
        <v>6647</v>
      </c>
      <c r="H44" s="6" t="s">
        <v>383</v>
      </c>
      <c r="I44" s="4">
        <v>2300</v>
      </c>
      <c r="J44" s="61">
        <v>9310</v>
      </c>
      <c r="K44" s="61">
        <v>8816</v>
      </c>
      <c r="L44" s="82">
        <v>8860</v>
      </c>
      <c r="M44" s="61">
        <v>7995</v>
      </c>
      <c r="N44" s="61"/>
      <c r="O44" s="6" t="s">
        <v>440</v>
      </c>
      <c r="P44" s="4">
        <v>2985</v>
      </c>
      <c r="Q44" s="61">
        <v>11626</v>
      </c>
      <c r="R44" s="61">
        <v>11011</v>
      </c>
      <c r="S44" s="82">
        <v>11470</v>
      </c>
      <c r="T44" s="91">
        <v>10305</v>
      </c>
      <c r="U44" s="91"/>
      <c r="V44" s="22"/>
      <c r="W44" s="23"/>
      <c r="X44" s="24"/>
      <c r="Z44" s="29"/>
      <c r="AA44" s="23"/>
      <c r="AB44" s="34"/>
      <c r="AC44" s="27"/>
      <c r="AD44" s="32"/>
      <c r="AE44" s="23"/>
    </row>
    <row r="45" spans="1:31" s="74" customFormat="1" x14ac:dyDescent="0.25">
      <c r="A45" s="67" t="s">
        <v>327</v>
      </c>
      <c r="B45" s="67">
        <v>2010</v>
      </c>
      <c r="C45" s="68">
        <v>7941</v>
      </c>
      <c r="D45" s="68">
        <v>7530</v>
      </c>
      <c r="E45" s="82">
        <v>7780</v>
      </c>
      <c r="F45" s="68">
        <v>6645</v>
      </c>
      <c r="G45" s="68">
        <v>6923</v>
      </c>
      <c r="H45" s="69" t="s">
        <v>384</v>
      </c>
      <c r="I45" s="70">
        <v>2340</v>
      </c>
      <c r="J45" s="68">
        <v>9504</v>
      </c>
      <c r="K45" s="68">
        <v>9005</v>
      </c>
      <c r="L45" s="87">
        <v>8975</v>
      </c>
      <c r="M45" s="68">
        <v>8080</v>
      </c>
      <c r="N45" s="68"/>
      <c r="O45" s="69" t="s">
        <v>441</v>
      </c>
      <c r="P45" s="70">
        <v>3050</v>
      </c>
      <c r="Q45" s="68">
        <v>11832</v>
      </c>
      <c r="R45" s="68">
        <v>11203</v>
      </c>
      <c r="S45" s="87">
        <v>11590</v>
      </c>
      <c r="T45" s="90">
        <v>10450</v>
      </c>
      <c r="U45" s="90"/>
      <c r="V45" s="71"/>
      <c r="W45" s="72"/>
      <c r="X45" s="73"/>
      <c r="Z45" s="75"/>
      <c r="AA45" s="72"/>
      <c r="AB45" s="78"/>
      <c r="AC45" s="77"/>
      <c r="AD45" s="78"/>
      <c r="AE45" s="72"/>
    </row>
    <row r="46" spans="1:31" x14ac:dyDescent="0.25">
      <c r="A46" s="1" t="s">
        <v>328</v>
      </c>
      <c r="B46" s="1">
        <v>2050</v>
      </c>
      <c r="C46" s="61">
        <v>8055</v>
      </c>
      <c r="D46" s="61">
        <v>7639</v>
      </c>
      <c r="E46" s="82">
        <v>7840</v>
      </c>
      <c r="F46" s="61">
        <v>7130</v>
      </c>
      <c r="G46" s="61">
        <v>7215</v>
      </c>
      <c r="H46" s="6" t="s">
        <v>385</v>
      </c>
      <c r="I46" s="4">
        <v>2380</v>
      </c>
      <c r="J46" s="61">
        <v>9704</v>
      </c>
      <c r="K46" s="61">
        <v>9189</v>
      </c>
      <c r="L46" s="82">
        <v>9490</v>
      </c>
      <c r="M46" s="61">
        <v>8605</v>
      </c>
      <c r="N46" s="61"/>
      <c r="O46" s="6" t="s">
        <v>442</v>
      </c>
      <c r="P46" s="4">
        <v>3100</v>
      </c>
      <c r="Q46" s="61">
        <v>12037</v>
      </c>
      <c r="R46" s="61">
        <v>11401</v>
      </c>
      <c r="S46" s="82">
        <v>11930</v>
      </c>
      <c r="T46" s="91">
        <v>10875</v>
      </c>
      <c r="U46" s="91"/>
      <c r="V46" s="22"/>
      <c r="W46" s="23"/>
      <c r="X46" s="24"/>
      <c r="Z46" s="29"/>
      <c r="AA46" s="23"/>
      <c r="AB46" s="32"/>
      <c r="AC46" s="27"/>
      <c r="AD46" s="32"/>
      <c r="AE46" s="23"/>
    </row>
    <row r="47" spans="1:31" x14ac:dyDescent="0.25">
      <c r="A47" s="1" t="s">
        <v>329</v>
      </c>
      <c r="B47" s="1">
        <v>2080</v>
      </c>
      <c r="C47" s="61">
        <v>8246</v>
      </c>
      <c r="D47" s="61">
        <v>7819</v>
      </c>
      <c r="E47" s="82">
        <v>7950</v>
      </c>
      <c r="F47" s="61">
        <v>7200</v>
      </c>
      <c r="G47" s="61">
        <v>7285</v>
      </c>
      <c r="H47" s="6" t="s">
        <v>386</v>
      </c>
      <c r="I47" s="4">
        <v>2420</v>
      </c>
      <c r="J47" s="61">
        <v>9818</v>
      </c>
      <c r="K47" s="61">
        <v>9298</v>
      </c>
      <c r="L47" s="82">
        <v>9940</v>
      </c>
      <c r="M47" s="61">
        <v>8760</v>
      </c>
      <c r="N47" s="61"/>
      <c r="O47" s="6" t="s">
        <v>443</v>
      </c>
      <c r="P47" s="4">
        <v>3150</v>
      </c>
      <c r="Q47" s="61">
        <v>12242</v>
      </c>
      <c r="R47" s="61">
        <v>11592</v>
      </c>
      <c r="S47" s="82">
        <v>12270</v>
      </c>
      <c r="T47" s="91">
        <v>11105</v>
      </c>
      <c r="U47" s="91"/>
      <c r="V47" s="22"/>
      <c r="W47" s="23"/>
      <c r="X47" s="24"/>
      <c r="Z47" s="29"/>
      <c r="AA47" s="23"/>
      <c r="AB47" s="32"/>
      <c r="AC47" s="27"/>
      <c r="AD47" s="32"/>
      <c r="AE47" s="23"/>
    </row>
    <row r="48" spans="1:31" s="74" customFormat="1" ht="12.6" customHeight="1" x14ac:dyDescent="0.25">
      <c r="A48" s="67" t="s">
        <v>330</v>
      </c>
      <c r="B48" s="67">
        <v>2120</v>
      </c>
      <c r="C48" s="68">
        <v>8360</v>
      </c>
      <c r="D48" s="68">
        <v>7923</v>
      </c>
      <c r="E48" s="82">
        <v>8520</v>
      </c>
      <c r="F48" s="68">
        <v>7280</v>
      </c>
      <c r="G48" s="68">
        <v>7525</v>
      </c>
      <c r="H48" s="69" t="s">
        <v>387</v>
      </c>
      <c r="I48" s="70">
        <v>2460</v>
      </c>
      <c r="J48" s="68">
        <v>10013</v>
      </c>
      <c r="K48" s="68">
        <v>9487</v>
      </c>
      <c r="L48" s="87">
        <v>9950</v>
      </c>
      <c r="M48" s="68">
        <v>8840</v>
      </c>
      <c r="N48" s="68"/>
      <c r="O48" s="69" t="s">
        <v>444</v>
      </c>
      <c r="P48" s="70">
        <v>3200</v>
      </c>
      <c r="Q48" s="68">
        <v>12448</v>
      </c>
      <c r="R48" s="68">
        <v>1790</v>
      </c>
      <c r="S48" s="87">
        <v>12500</v>
      </c>
      <c r="T48" s="90">
        <v>11230</v>
      </c>
      <c r="U48" s="90"/>
      <c r="V48" s="71"/>
      <c r="W48" s="72"/>
      <c r="X48" s="73"/>
      <c r="Z48" s="75"/>
      <c r="AA48" s="72"/>
      <c r="AB48" s="78"/>
      <c r="AC48" s="77"/>
      <c r="AD48" s="78"/>
      <c r="AE48" s="72"/>
    </row>
    <row r="49" spans="1:31" ht="17.45" customHeight="1" x14ac:dyDescent="0.25">
      <c r="A49" s="1" t="s">
        <v>331</v>
      </c>
      <c r="B49" s="1">
        <v>2150</v>
      </c>
      <c r="C49" s="61">
        <v>8689</v>
      </c>
      <c r="D49" s="61">
        <v>8246</v>
      </c>
      <c r="E49" s="82">
        <v>8863</v>
      </c>
      <c r="F49" s="61">
        <v>7695</v>
      </c>
      <c r="G49" s="61">
        <v>7785</v>
      </c>
      <c r="H49" s="6" t="s">
        <v>388</v>
      </c>
      <c r="I49" s="4">
        <v>2500</v>
      </c>
      <c r="J49" s="61">
        <v>10423</v>
      </c>
      <c r="K49" s="61">
        <v>9888</v>
      </c>
      <c r="L49" s="82">
        <v>10225</v>
      </c>
      <c r="M49" s="61">
        <v>8920</v>
      </c>
      <c r="N49" s="61"/>
      <c r="O49" s="6" t="s">
        <v>445</v>
      </c>
      <c r="P49" s="4">
        <v>3230</v>
      </c>
      <c r="Q49" s="61">
        <v>12942</v>
      </c>
      <c r="R49" s="61">
        <v>12272</v>
      </c>
      <c r="S49" s="82">
        <v>12850</v>
      </c>
      <c r="T49" s="91">
        <v>11380</v>
      </c>
      <c r="U49" s="91"/>
      <c r="V49" s="22"/>
      <c r="W49" s="23"/>
      <c r="X49" s="24"/>
      <c r="Z49" s="29"/>
      <c r="AA49" s="23"/>
      <c r="AB49" s="32"/>
      <c r="AC49" s="27"/>
      <c r="AD49" s="32"/>
      <c r="AE49" s="23"/>
    </row>
    <row r="50" spans="1:31" x14ac:dyDescent="0.25">
      <c r="A50" s="1" t="s">
        <v>332</v>
      </c>
      <c r="B50" s="1">
        <v>2190</v>
      </c>
      <c r="C50" s="61">
        <v>8882</v>
      </c>
      <c r="D50" s="61">
        <v>8434</v>
      </c>
      <c r="E50" s="82">
        <v>9000</v>
      </c>
      <c r="F50" s="61">
        <v>7780</v>
      </c>
      <c r="G50" s="61">
        <v>7872</v>
      </c>
      <c r="H50" s="6" t="s">
        <v>389</v>
      </c>
      <c r="I50" s="4">
        <v>2550</v>
      </c>
      <c r="J50" s="61">
        <v>10622</v>
      </c>
      <c r="K50" s="61">
        <v>10076</v>
      </c>
      <c r="L50" s="82">
        <v>10400</v>
      </c>
      <c r="M50" s="61">
        <v>9125</v>
      </c>
      <c r="N50" s="61"/>
      <c r="O50" s="6" t="s">
        <v>446</v>
      </c>
      <c r="P50" s="4">
        <v>3260</v>
      </c>
      <c r="Q50" s="61">
        <v>13152</v>
      </c>
      <c r="R50" s="61">
        <v>12469</v>
      </c>
      <c r="S50" s="82">
        <v>12900</v>
      </c>
      <c r="T50" s="91">
        <v>11485</v>
      </c>
      <c r="U50" s="91"/>
      <c r="V50" s="22"/>
      <c r="W50" s="23"/>
      <c r="X50" s="24"/>
      <c r="Z50" s="29"/>
      <c r="AA50" s="23"/>
      <c r="AB50" s="32"/>
      <c r="AC50" s="27"/>
      <c r="AD50" s="32"/>
      <c r="AE50" s="23"/>
    </row>
    <row r="51" spans="1:31" s="74" customFormat="1" x14ac:dyDescent="0.25">
      <c r="A51" s="67" t="s">
        <v>333</v>
      </c>
      <c r="B51" s="67">
        <v>2220</v>
      </c>
      <c r="C51" s="68">
        <v>9000</v>
      </c>
      <c r="D51" s="68">
        <v>8542</v>
      </c>
      <c r="E51" s="87">
        <v>9200</v>
      </c>
      <c r="F51" s="68">
        <v>7845</v>
      </c>
      <c r="G51" s="68">
        <v>7912</v>
      </c>
      <c r="H51" s="69" t="s">
        <v>390</v>
      </c>
      <c r="I51" s="70">
        <v>2590</v>
      </c>
      <c r="J51" s="68">
        <v>10827</v>
      </c>
      <c r="K51" s="68">
        <v>10270</v>
      </c>
      <c r="L51" s="87">
        <v>10450</v>
      </c>
      <c r="M51" s="68">
        <v>9150</v>
      </c>
      <c r="N51" s="68"/>
      <c r="O51" s="69" t="s">
        <v>447</v>
      </c>
      <c r="P51" s="70">
        <v>3290</v>
      </c>
      <c r="Q51" s="68">
        <v>13363</v>
      </c>
      <c r="R51" s="68">
        <v>12671</v>
      </c>
      <c r="S51" s="87">
        <v>12950</v>
      </c>
      <c r="T51" s="90">
        <v>11620</v>
      </c>
      <c r="U51" s="90"/>
      <c r="V51" s="71"/>
      <c r="W51" s="72"/>
      <c r="X51" s="73"/>
      <c r="Z51" s="75"/>
      <c r="AA51" s="72"/>
      <c r="AB51" s="78"/>
      <c r="AC51" s="77"/>
      <c r="AD51" s="78"/>
      <c r="AE51" s="72"/>
    </row>
    <row r="52" spans="1:31" x14ac:dyDescent="0.25">
      <c r="A52" s="1" t="s">
        <v>334</v>
      </c>
      <c r="B52" s="1">
        <v>2260</v>
      </c>
      <c r="C52" s="61">
        <v>8801</v>
      </c>
      <c r="D52" s="61">
        <v>8650</v>
      </c>
      <c r="E52" s="82">
        <v>9550</v>
      </c>
      <c r="F52" s="61">
        <v>9445</v>
      </c>
      <c r="G52" s="61"/>
      <c r="H52" s="6" t="s">
        <v>391</v>
      </c>
      <c r="I52" s="4">
        <v>2630</v>
      </c>
      <c r="J52" s="61">
        <v>10944</v>
      </c>
      <c r="K52" s="61">
        <v>10383</v>
      </c>
      <c r="L52" s="82">
        <v>11135</v>
      </c>
      <c r="M52" s="61">
        <v>9830</v>
      </c>
      <c r="N52" s="61"/>
      <c r="O52" s="6" t="s">
        <v>448</v>
      </c>
      <c r="P52" s="4">
        <v>3340</v>
      </c>
      <c r="Q52" s="61">
        <v>13574</v>
      </c>
      <c r="R52" s="61">
        <v>12867</v>
      </c>
      <c r="S52" s="82">
        <v>13500</v>
      </c>
      <c r="T52" s="91">
        <v>12480</v>
      </c>
      <c r="U52" s="91"/>
      <c r="V52" s="22"/>
      <c r="W52" s="23"/>
      <c r="X52" s="24"/>
      <c r="Z52" s="29"/>
      <c r="AA52" s="23"/>
      <c r="AB52" s="32"/>
      <c r="AC52" s="27"/>
      <c r="AD52" s="32"/>
      <c r="AE52" s="23"/>
    </row>
    <row r="53" spans="1:31" x14ac:dyDescent="0.25">
      <c r="A53" s="1" t="s">
        <v>335</v>
      </c>
      <c r="B53" s="1">
        <v>2290</v>
      </c>
      <c r="C53" s="61">
        <v>9312</v>
      </c>
      <c r="D53" s="61">
        <v>8838</v>
      </c>
      <c r="E53" s="82">
        <v>10000</v>
      </c>
      <c r="F53" s="61">
        <v>9610</v>
      </c>
      <c r="G53" s="61"/>
      <c r="H53" s="6" t="s">
        <v>392</v>
      </c>
      <c r="I53" s="4">
        <v>2670</v>
      </c>
      <c r="J53" s="61">
        <v>11149</v>
      </c>
      <c r="K53" s="61">
        <v>10572</v>
      </c>
      <c r="L53" s="82">
        <v>11360</v>
      </c>
      <c r="M53" s="61">
        <v>9915</v>
      </c>
      <c r="N53" s="61"/>
      <c r="O53" s="6" t="s">
        <v>449</v>
      </c>
      <c r="P53" s="4">
        <v>3390</v>
      </c>
      <c r="Q53" s="61">
        <v>13784</v>
      </c>
      <c r="R53" s="61">
        <v>13069</v>
      </c>
      <c r="S53" s="82">
        <v>13860</v>
      </c>
      <c r="T53" s="91">
        <v>12640</v>
      </c>
      <c r="U53" s="91"/>
      <c r="V53" s="22"/>
      <c r="W53" s="23"/>
      <c r="X53" s="24"/>
      <c r="Z53" s="29"/>
      <c r="AA53" s="23"/>
      <c r="AB53" s="32"/>
      <c r="AC53" s="27"/>
      <c r="AD53" s="32"/>
      <c r="AE53" s="23"/>
    </row>
    <row r="54" spans="1:31" s="74" customFormat="1" x14ac:dyDescent="0.25">
      <c r="A54" s="67" t="s">
        <v>336</v>
      </c>
      <c r="B54" s="67">
        <v>2340</v>
      </c>
      <c r="C54" s="68">
        <v>9424</v>
      </c>
      <c r="D54" s="68">
        <v>8945</v>
      </c>
      <c r="E54" s="87">
        <v>10225</v>
      </c>
      <c r="F54" s="68">
        <v>9775</v>
      </c>
      <c r="G54" s="68"/>
      <c r="H54" s="69" t="s">
        <v>393</v>
      </c>
      <c r="I54" s="70">
        <v>2710</v>
      </c>
      <c r="J54" s="68">
        <v>11268</v>
      </c>
      <c r="K54" s="68">
        <v>10691</v>
      </c>
      <c r="L54" s="87">
        <v>1475</v>
      </c>
      <c r="M54" s="68">
        <v>10160</v>
      </c>
      <c r="N54" s="68"/>
      <c r="O54" s="69" t="s">
        <v>450</v>
      </c>
      <c r="P54" s="70">
        <v>3440</v>
      </c>
      <c r="Q54" s="68">
        <v>13993</v>
      </c>
      <c r="R54" s="68">
        <v>13265</v>
      </c>
      <c r="S54" s="87">
        <v>13900</v>
      </c>
      <c r="T54" s="90">
        <v>13320</v>
      </c>
      <c r="U54" s="90"/>
      <c r="V54" s="71"/>
      <c r="W54" s="72"/>
      <c r="X54" s="73"/>
      <c r="Z54" s="75"/>
      <c r="AA54" s="72"/>
      <c r="AB54" s="78"/>
      <c r="AC54" s="77"/>
      <c r="AD54" s="78"/>
      <c r="AE54" s="72"/>
    </row>
    <row r="55" spans="1:31" x14ac:dyDescent="0.25">
      <c r="A55" s="1" t="s">
        <v>337</v>
      </c>
      <c r="B55" s="1">
        <v>2370</v>
      </c>
      <c r="C55" s="61">
        <v>10107</v>
      </c>
      <c r="D55" s="61">
        <v>8510</v>
      </c>
      <c r="E55" s="82">
        <v>10360</v>
      </c>
      <c r="F55" s="61">
        <v>9870</v>
      </c>
      <c r="G55" s="61"/>
      <c r="H55" s="6" t="s">
        <v>394</v>
      </c>
      <c r="I55" s="4">
        <v>2740</v>
      </c>
      <c r="J55" s="61">
        <v>11710</v>
      </c>
      <c r="K55" s="61">
        <v>11117</v>
      </c>
      <c r="L55" s="82">
        <v>11930</v>
      </c>
      <c r="M55" s="61">
        <v>10615</v>
      </c>
      <c r="N55" s="61"/>
      <c r="O55" s="6" t="s">
        <v>451</v>
      </c>
      <c r="P55" s="4">
        <v>3570</v>
      </c>
      <c r="Q55" s="61">
        <v>15011</v>
      </c>
      <c r="R55" s="61">
        <v>14273</v>
      </c>
      <c r="S55" s="82">
        <v>14400</v>
      </c>
      <c r="T55" s="91">
        <v>13770</v>
      </c>
      <c r="U55" s="91"/>
      <c r="V55" s="22"/>
      <c r="W55" s="23"/>
      <c r="X55" s="24"/>
      <c r="Z55" s="29"/>
      <c r="AA55" s="23"/>
      <c r="AB55" s="32"/>
      <c r="AC55" s="27"/>
      <c r="AD55" s="32"/>
      <c r="AE55" s="23"/>
    </row>
    <row r="56" spans="1:31" x14ac:dyDescent="0.25">
      <c r="A56" s="1" t="s">
        <v>338</v>
      </c>
      <c r="B56" s="1">
        <v>2400</v>
      </c>
      <c r="C56" s="61">
        <v>10140</v>
      </c>
      <c r="D56" s="61">
        <v>9738</v>
      </c>
      <c r="E56" s="82">
        <v>10565</v>
      </c>
      <c r="F56" s="61">
        <v>10030</v>
      </c>
      <c r="G56" s="61"/>
      <c r="H56" s="6" t="s">
        <v>395</v>
      </c>
      <c r="I56" s="4">
        <v>2790</v>
      </c>
      <c r="J56" s="61">
        <v>11832</v>
      </c>
      <c r="K56" s="61">
        <v>11239</v>
      </c>
      <c r="L56" s="82">
        <v>12155</v>
      </c>
      <c r="M56" s="61">
        <v>10890</v>
      </c>
      <c r="N56" s="61"/>
      <c r="O56" s="6" t="s">
        <v>452</v>
      </c>
      <c r="P56" s="4">
        <v>3620</v>
      </c>
      <c r="Q56" s="61">
        <v>15233</v>
      </c>
      <c r="R56" s="61">
        <v>14487</v>
      </c>
      <c r="S56" s="82">
        <v>14700</v>
      </c>
      <c r="T56" s="91">
        <v>14005</v>
      </c>
      <c r="U56" s="91"/>
      <c r="V56" s="22"/>
      <c r="W56" s="23"/>
      <c r="X56" s="24"/>
      <c r="Z56" s="29"/>
      <c r="AA56" s="23"/>
      <c r="AB56" s="32"/>
      <c r="AC56" s="27"/>
      <c r="AD56" s="32"/>
      <c r="AE56" s="23"/>
    </row>
    <row r="57" spans="1:31" s="74" customFormat="1" x14ac:dyDescent="0.25">
      <c r="A57" s="67" t="s">
        <v>339</v>
      </c>
      <c r="B57" s="67">
        <v>2440</v>
      </c>
      <c r="C57" s="68">
        <v>10227</v>
      </c>
      <c r="D57" s="68">
        <v>9931</v>
      </c>
      <c r="E57" s="87">
        <v>10680</v>
      </c>
      <c r="F57" s="68">
        <v>10100</v>
      </c>
      <c r="G57" s="68"/>
      <c r="H57" s="69" t="s">
        <v>396</v>
      </c>
      <c r="I57" s="70">
        <v>2830</v>
      </c>
      <c r="J57" s="68">
        <v>12040</v>
      </c>
      <c r="K57" s="68">
        <v>11431</v>
      </c>
      <c r="L57" s="87">
        <v>12250</v>
      </c>
      <c r="M57" s="68">
        <v>10955</v>
      </c>
      <c r="N57" s="68"/>
      <c r="O57" s="69" t="s">
        <v>453</v>
      </c>
      <c r="P57" s="70">
        <v>3680</v>
      </c>
      <c r="Q57" s="68">
        <v>15456</v>
      </c>
      <c r="R57" s="68">
        <v>14695</v>
      </c>
      <c r="S57" s="87">
        <v>14800</v>
      </c>
      <c r="T57" s="90">
        <v>14235</v>
      </c>
      <c r="U57" s="90"/>
      <c r="V57" s="71"/>
      <c r="W57" s="72"/>
      <c r="X57" s="73"/>
      <c r="Z57" s="75"/>
      <c r="AA57" s="72"/>
      <c r="AB57" s="78"/>
      <c r="AC57" s="77"/>
      <c r="AD57" s="78"/>
      <c r="AE57" s="72"/>
    </row>
    <row r="58" spans="1:31" x14ac:dyDescent="0.25">
      <c r="A58" s="1" t="s">
        <v>340</v>
      </c>
      <c r="B58" s="1">
        <v>2480</v>
      </c>
      <c r="C58" s="61">
        <v>10436</v>
      </c>
      <c r="D58" s="61">
        <v>10051</v>
      </c>
      <c r="E58" s="82">
        <v>10850</v>
      </c>
      <c r="F58" s="61">
        <v>10195</v>
      </c>
      <c r="G58" s="61"/>
      <c r="H58" s="6" t="s">
        <v>397</v>
      </c>
      <c r="I58" s="4">
        <v>2870</v>
      </c>
      <c r="J58" s="61">
        <v>12241</v>
      </c>
      <c r="K58" s="61">
        <v>11628</v>
      </c>
      <c r="L58" s="82">
        <v>12500</v>
      </c>
      <c r="M58" s="61">
        <v>11025</v>
      </c>
      <c r="N58" s="61"/>
      <c r="O58" s="6" t="s">
        <v>454</v>
      </c>
      <c r="P58" s="4">
        <v>3730</v>
      </c>
      <c r="Q58" s="61">
        <v>15677</v>
      </c>
      <c r="R58" s="61">
        <v>14907</v>
      </c>
      <c r="S58" s="82">
        <v>15050</v>
      </c>
      <c r="T58" s="91">
        <v>14385</v>
      </c>
      <c r="U58" s="91"/>
      <c r="V58" s="22"/>
      <c r="W58" s="23"/>
      <c r="X58" s="24"/>
      <c r="Z58" s="29"/>
      <c r="AA58" s="23"/>
      <c r="AB58" s="32"/>
      <c r="AC58" s="27"/>
      <c r="AD58" s="32"/>
      <c r="AE58" s="23"/>
    </row>
    <row r="59" spans="1:31" x14ac:dyDescent="0.25">
      <c r="A59" s="1" t="s">
        <v>341</v>
      </c>
      <c r="B59" s="1">
        <v>2510</v>
      </c>
      <c r="C59" s="61">
        <v>10680</v>
      </c>
      <c r="D59" s="61">
        <v>10165</v>
      </c>
      <c r="E59" s="82">
        <v>11030</v>
      </c>
      <c r="F59" s="61">
        <v>10405</v>
      </c>
      <c r="G59" s="61"/>
      <c r="H59" s="6" t="s">
        <v>398</v>
      </c>
      <c r="I59" s="4">
        <v>2910</v>
      </c>
      <c r="J59" s="61">
        <v>12368</v>
      </c>
      <c r="K59" s="61">
        <v>11744</v>
      </c>
      <c r="L59" s="82">
        <v>12670</v>
      </c>
      <c r="M59" s="61">
        <v>11175</v>
      </c>
      <c r="N59" s="61"/>
      <c r="O59" s="6" t="s">
        <v>455</v>
      </c>
      <c r="P59" s="4">
        <v>3780</v>
      </c>
      <c r="Q59" s="61">
        <v>15900</v>
      </c>
      <c r="R59" s="61">
        <v>15120</v>
      </c>
      <c r="S59" s="82">
        <v>15300</v>
      </c>
      <c r="T59" s="91">
        <v>14475</v>
      </c>
      <c r="U59" s="91"/>
      <c r="V59" s="22"/>
      <c r="W59" s="23"/>
      <c r="X59" s="24"/>
      <c r="Z59" s="29"/>
      <c r="AA59" s="23"/>
      <c r="AB59" s="32"/>
      <c r="AC59" s="27"/>
      <c r="AD59" s="32"/>
      <c r="AE59" s="23"/>
    </row>
    <row r="60" spans="1:31" s="74" customFormat="1" x14ac:dyDescent="0.25">
      <c r="A60" s="67" t="s">
        <v>462</v>
      </c>
      <c r="B60" s="67">
        <v>2550</v>
      </c>
      <c r="C60" s="68">
        <v>10884</v>
      </c>
      <c r="D60" s="68">
        <v>103364</v>
      </c>
      <c r="E60" s="87">
        <v>11135</v>
      </c>
      <c r="F60" s="68">
        <v>10440</v>
      </c>
      <c r="G60" s="68"/>
      <c r="H60" s="69" t="s">
        <v>399</v>
      </c>
      <c r="I60" s="70">
        <v>2950</v>
      </c>
      <c r="J60" s="68">
        <v>12576</v>
      </c>
      <c r="K60" s="68">
        <v>11942</v>
      </c>
      <c r="L60" s="87">
        <v>12850</v>
      </c>
      <c r="M60" s="68">
        <v>11260</v>
      </c>
      <c r="N60" s="68"/>
      <c r="O60" s="69" t="s">
        <v>456</v>
      </c>
      <c r="P60" s="70">
        <v>3830</v>
      </c>
      <c r="Q60" s="68">
        <v>16123</v>
      </c>
      <c r="R60" s="68">
        <v>15328</v>
      </c>
      <c r="S60" s="87">
        <v>15700</v>
      </c>
      <c r="T60" s="90">
        <v>14640</v>
      </c>
      <c r="U60" s="90"/>
      <c r="V60" s="71"/>
      <c r="W60" s="72"/>
      <c r="X60" s="73"/>
      <c r="Z60" s="75"/>
      <c r="AA60" s="72"/>
      <c r="AB60" s="78"/>
      <c r="AC60" s="77"/>
      <c r="AD60" s="78"/>
      <c r="AE60" s="72"/>
    </row>
    <row r="61" spans="1:31" hidden="1" x14ac:dyDescent="0.25">
      <c r="A61" s="1" t="s">
        <v>63</v>
      </c>
      <c r="B61" s="1">
        <v>2580</v>
      </c>
      <c r="C61" s="62">
        <v>11790</v>
      </c>
      <c r="D61" s="62"/>
      <c r="E61" s="83"/>
      <c r="F61" s="62"/>
      <c r="G61" s="62"/>
      <c r="H61" s="7" t="s">
        <v>154</v>
      </c>
      <c r="I61" s="8">
        <v>2990</v>
      </c>
      <c r="J61" s="62">
        <v>14111</v>
      </c>
      <c r="K61" s="62"/>
      <c r="L61" s="83"/>
      <c r="M61" s="62"/>
      <c r="N61" s="62"/>
      <c r="O61" s="7" t="s">
        <v>215</v>
      </c>
      <c r="P61" s="8">
        <v>3930</v>
      </c>
      <c r="Q61" s="62">
        <v>17500</v>
      </c>
      <c r="R61" s="62"/>
      <c r="S61" s="82"/>
      <c r="T61" s="66"/>
      <c r="U61" s="91"/>
      <c r="V61" s="22"/>
      <c r="W61" s="23"/>
      <c r="X61" s="24"/>
      <c r="Z61" s="29"/>
      <c r="AA61" s="23"/>
      <c r="AB61" s="32"/>
      <c r="AC61" s="27"/>
      <c r="AD61" s="32"/>
      <c r="AE61" s="23"/>
    </row>
    <row r="62" spans="1:31" hidden="1" x14ac:dyDescent="0.25">
      <c r="A62" s="1" t="s">
        <v>64</v>
      </c>
      <c r="B62" s="1">
        <v>2620</v>
      </c>
      <c r="C62" s="62">
        <v>11924</v>
      </c>
      <c r="D62" s="62"/>
      <c r="E62" s="83"/>
      <c r="F62" s="62"/>
      <c r="G62" s="62"/>
      <c r="H62" s="7" t="s">
        <v>155</v>
      </c>
      <c r="I62" s="8">
        <v>3030</v>
      </c>
      <c r="J62" s="62">
        <v>14340</v>
      </c>
      <c r="K62" s="62"/>
      <c r="L62" s="83"/>
      <c r="M62" s="62"/>
      <c r="N62" s="62"/>
      <c r="O62" s="7" t="s">
        <v>214</v>
      </c>
      <c r="P62" s="8">
        <v>3990</v>
      </c>
      <c r="Q62" s="62">
        <v>17738</v>
      </c>
      <c r="R62" s="62"/>
      <c r="S62" s="82"/>
      <c r="T62" s="66"/>
      <c r="U62" s="91"/>
      <c r="V62" s="22"/>
      <c r="W62" s="23"/>
      <c r="X62" s="24"/>
      <c r="Z62" s="29"/>
      <c r="AA62" s="23"/>
      <c r="AB62" s="32"/>
      <c r="AC62" s="27"/>
      <c r="AD62" s="32"/>
      <c r="AE62" s="23"/>
    </row>
    <row r="63" spans="1:31" hidden="1" x14ac:dyDescent="0.25">
      <c r="A63" s="1" t="s">
        <v>65</v>
      </c>
      <c r="B63" s="1">
        <v>2650</v>
      </c>
      <c r="C63" s="62">
        <v>12121</v>
      </c>
      <c r="D63" s="62"/>
      <c r="E63" s="83"/>
      <c r="F63" s="62"/>
      <c r="G63" s="62"/>
      <c r="H63" s="7" t="s">
        <v>156</v>
      </c>
      <c r="I63" s="8">
        <v>3070</v>
      </c>
      <c r="J63" s="62">
        <v>14564</v>
      </c>
      <c r="K63" s="62"/>
      <c r="L63" s="83"/>
      <c r="M63" s="62"/>
      <c r="N63" s="62"/>
      <c r="O63" s="7" t="s">
        <v>213</v>
      </c>
      <c r="P63" s="8">
        <v>4040</v>
      </c>
      <c r="Q63" s="62">
        <v>17975</v>
      </c>
      <c r="R63" s="62"/>
      <c r="S63" s="82"/>
      <c r="T63" s="66"/>
      <c r="U63" s="91"/>
      <c r="V63" s="22"/>
      <c r="W63" s="23"/>
      <c r="X63" s="24"/>
      <c r="Z63" s="29"/>
      <c r="AA63" s="23"/>
      <c r="AB63" s="32"/>
      <c r="AC63" s="27"/>
      <c r="AD63" s="32"/>
      <c r="AE63" s="23"/>
    </row>
    <row r="64" spans="1:31" hidden="1" x14ac:dyDescent="0.25">
      <c r="A64" s="1" t="s">
        <v>66</v>
      </c>
      <c r="B64" s="1">
        <v>2690</v>
      </c>
      <c r="C64" s="62">
        <v>12276</v>
      </c>
      <c r="D64" s="62"/>
      <c r="E64" s="83"/>
      <c r="F64" s="62"/>
      <c r="G64" s="62"/>
      <c r="H64" s="7" t="s">
        <v>157</v>
      </c>
      <c r="I64" s="8">
        <v>3110</v>
      </c>
      <c r="J64" s="62">
        <v>14705</v>
      </c>
      <c r="K64" s="62"/>
      <c r="L64" s="83"/>
      <c r="M64" s="62"/>
      <c r="N64" s="62"/>
      <c r="O64" s="7" t="s">
        <v>212</v>
      </c>
      <c r="P64" s="8">
        <v>4090</v>
      </c>
      <c r="Q64" s="62">
        <v>18124</v>
      </c>
      <c r="R64" s="62"/>
      <c r="S64" s="82"/>
      <c r="T64" s="66"/>
      <c r="U64" s="91"/>
      <c r="V64" s="22"/>
      <c r="W64" s="23"/>
      <c r="X64" s="24"/>
      <c r="Z64" s="29"/>
      <c r="AA64" s="23"/>
      <c r="AB64" s="32"/>
      <c r="AC64" s="27"/>
      <c r="AD64" s="32"/>
      <c r="AE64" s="23"/>
    </row>
    <row r="65" spans="1:31" hidden="1" x14ac:dyDescent="0.25">
      <c r="A65" s="1" t="s">
        <v>67</v>
      </c>
      <c r="B65" s="1">
        <v>2720</v>
      </c>
      <c r="C65" s="62">
        <v>12408</v>
      </c>
      <c r="D65" s="62"/>
      <c r="E65" s="83"/>
      <c r="F65" s="62"/>
      <c r="G65" s="62"/>
      <c r="H65" s="7" t="s">
        <v>158</v>
      </c>
      <c r="I65" s="8">
        <v>3150</v>
      </c>
      <c r="J65" s="62">
        <v>14935</v>
      </c>
      <c r="K65" s="62"/>
      <c r="L65" s="83"/>
      <c r="M65" s="62"/>
      <c r="N65" s="62"/>
      <c r="O65" s="7" t="s">
        <v>211</v>
      </c>
      <c r="P65" s="8">
        <v>4150</v>
      </c>
      <c r="Q65" s="62">
        <v>18362</v>
      </c>
      <c r="R65" s="62"/>
      <c r="S65" s="82"/>
      <c r="T65" s="66"/>
      <c r="U65" s="91"/>
      <c r="V65" s="22"/>
      <c r="W65" s="23"/>
      <c r="X65" s="24"/>
      <c r="Z65" s="29"/>
      <c r="AA65" s="23"/>
      <c r="AB65" s="32"/>
      <c r="AC65" s="27"/>
      <c r="AD65" s="32"/>
      <c r="AE65" s="23"/>
    </row>
    <row r="66" spans="1:31" hidden="1" x14ac:dyDescent="0.25">
      <c r="A66" s="1" t="s">
        <v>68</v>
      </c>
      <c r="B66" s="1">
        <v>2760</v>
      </c>
      <c r="C66" s="62">
        <v>12538</v>
      </c>
      <c r="D66" s="62"/>
      <c r="E66" s="83"/>
      <c r="F66" s="62"/>
      <c r="G66" s="62"/>
      <c r="H66" s="7" t="s">
        <v>159</v>
      </c>
      <c r="I66" s="8">
        <v>3190</v>
      </c>
      <c r="J66" s="62">
        <v>15075</v>
      </c>
      <c r="K66" s="62"/>
      <c r="L66" s="83"/>
      <c r="M66" s="62"/>
      <c r="N66" s="62"/>
      <c r="O66" s="7" t="s">
        <v>210</v>
      </c>
      <c r="P66" s="8">
        <v>4200</v>
      </c>
      <c r="Q66" s="62">
        <v>18600</v>
      </c>
      <c r="R66" s="62"/>
      <c r="S66" s="82"/>
      <c r="T66" s="66"/>
      <c r="U66" s="91"/>
      <c r="V66" s="22"/>
      <c r="W66" s="23"/>
      <c r="X66" s="24"/>
      <c r="Z66" s="29"/>
      <c r="AA66" s="23"/>
      <c r="AB66" s="32"/>
      <c r="AC66" s="27"/>
      <c r="AD66" s="32"/>
      <c r="AE66" s="23"/>
    </row>
    <row r="67" spans="1:31" hidden="1" x14ac:dyDescent="0.25">
      <c r="A67" s="1" t="s">
        <v>69</v>
      </c>
      <c r="B67" s="1">
        <v>2790</v>
      </c>
      <c r="C67" s="62">
        <v>13186</v>
      </c>
      <c r="D67" s="62"/>
      <c r="E67" s="83"/>
      <c r="F67" s="62"/>
      <c r="G67" s="62"/>
      <c r="H67" s="7" t="s">
        <v>160</v>
      </c>
      <c r="I67" s="8">
        <v>3230</v>
      </c>
      <c r="J67" s="62">
        <v>15852</v>
      </c>
      <c r="K67" s="62"/>
      <c r="L67" s="83"/>
      <c r="M67" s="62"/>
      <c r="N67" s="62"/>
      <c r="O67" s="7" t="s">
        <v>209</v>
      </c>
      <c r="P67" s="8">
        <v>4220</v>
      </c>
      <c r="Q67" s="62">
        <v>19526</v>
      </c>
      <c r="R67" s="62"/>
      <c r="S67" s="82"/>
      <c r="T67" s="66"/>
      <c r="U67" s="91"/>
      <c r="V67" s="22"/>
      <c r="W67" s="23"/>
      <c r="X67" s="24"/>
      <c r="Z67" s="29"/>
      <c r="AA67" s="23"/>
      <c r="AB67" s="32"/>
      <c r="AC67" s="27"/>
      <c r="AD67" s="32"/>
      <c r="AE67" s="23"/>
    </row>
    <row r="68" spans="1:31" hidden="1" x14ac:dyDescent="0.25">
      <c r="A68" s="1" t="s">
        <v>70</v>
      </c>
      <c r="B68" s="1">
        <v>2820</v>
      </c>
      <c r="C68" s="62">
        <v>13324</v>
      </c>
      <c r="D68" s="62"/>
      <c r="E68" s="83"/>
      <c r="F68" s="62"/>
      <c r="G68" s="62"/>
      <c r="H68" s="7" t="s">
        <v>161</v>
      </c>
      <c r="I68" s="8">
        <v>3260</v>
      </c>
      <c r="J68" s="62">
        <v>15998</v>
      </c>
      <c r="K68" s="62"/>
      <c r="L68" s="83"/>
      <c r="M68" s="62"/>
      <c r="N68" s="62"/>
      <c r="O68" s="7" t="s">
        <v>208</v>
      </c>
      <c r="P68" s="8">
        <v>4270</v>
      </c>
      <c r="Q68" s="62">
        <v>19774</v>
      </c>
      <c r="R68" s="62"/>
      <c r="S68" s="82"/>
      <c r="T68" s="66"/>
      <c r="U68" s="91"/>
      <c r="V68" s="22"/>
      <c r="W68" s="23"/>
      <c r="X68" s="24"/>
      <c r="Z68" s="29"/>
      <c r="AA68" s="23"/>
      <c r="AB68" s="32"/>
      <c r="AC68" s="27"/>
      <c r="AD68" s="32"/>
      <c r="AE68" s="23"/>
    </row>
    <row r="69" spans="1:31" hidden="1" x14ac:dyDescent="0.25">
      <c r="A69" s="1" t="s">
        <v>71</v>
      </c>
      <c r="B69" s="1">
        <v>2860</v>
      </c>
      <c r="C69" s="62">
        <v>13463</v>
      </c>
      <c r="D69" s="62"/>
      <c r="E69" s="83"/>
      <c r="F69" s="62"/>
      <c r="G69" s="62"/>
      <c r="H69" s="7" t="s">
        <v>162</v>
      </c>
      <c r="I69" s="8">
        <v>3300</v>
      </c>
      <c r="J69" s="62">
        <v>16235</v>
      </c>
      <c r="K69" s="62"/>
      <c r="L69" s="83"/>
      <c r="M69" s="62"/>
      <c r="N69" s="62"/>
      <c r="O69" s="7" t="s">
        <v>207</v>
      </c>
      <c r="P69" s="8">
        <v>4320</v>
      </c>
      <c r="Q69" s="62">
        <v>20021</v>
      </c>
      <c r="R69" s="62"/>
      <c r="S69" s="82"/>
      <c r="T69" s="66"/>
      <c r="U69" s="91"/>
      <c r="V69" s="22"/>
      <c r="W69" s="23"/>
      <c r="X69" s="24"/>
      <c r="Z69" s="29"/>
      <c r="AA69" s="23"/>
      <c r="AB69" s="32"/>
      <c r="AC69" s="27"/>
      <c r="AD69" s="32"/>
      <c r="AE69" s="23"/>
    </row>
    <row r="70" spans="1:31" hidden="1" x14ac:dyDescent="0.25">
      <c r="A70" s="1" t="s">
        <v>72</v>
      </c>
      <c r="B70" s="1">
        <v>2890</v>
      </c>
      <c r="C70" s="62">
        <v>13686</v>
      </c>
      <c r="D70" s="62"/>
      <c r="E70" s="83"/>
      <c r="F70" s="62"/>
      <c r="G70" s="62"/>
      <c r="H70" s="7" t="s">
        <v>163</v>
      </c>
      <c r="I70" s="8">
        <v>3340</v>
      </c>
      <c r="J70" s="62">
        <v>16471</v>
      </c>
      <c r="K70" s="62"/>
      <c r="L70" s="83"/>
      <c r="M70" s="62"/>
      <c r="N70" s="62"/>
      <c r="O70" s="7" t="s">
        <v>206</v>
      </c>
      <c r="P70" s="8">
        <v>4360</v>
      </c>
      <c r="Q70" s="62">
        <v>20268</v>
      </c>
      <c r="R70" s="62"/>
      <c r="S70" s="82"/>
      <c r="T70" s="66"/>
      <c r="U70" s="91"/>
      <c r="V70" s="22"/>
      <c r="W70" s="23"/>
      <c r="X70" s="24"/>
      <c r="Z70" s="29"/>
      <c r="AA70" s="23"/>
      <c r="AB70" s="32"/>
      <c r="AC70" s="27"/>
      <c r="AD70" s="32"/>
      <c r="AE70" s="23"/>
    </row>
    <row r="71" spans="1:31" hidden="1" x14ac:dyDescent="0.25">
      <c r="A71" s="1" t="s">
        <v>73</v>
      </c>
      <c r="B71" s="1">
        <v>2930</v>
      </c>
      <c r="C71" s="62">
        <v>13846</v>
      </c>
      <c r="D71" s="62"/>
      <c r="E71" s="83"/>
      <c r="F71" s="62"/>
      <c r="G71" s="62"/>
      <c r="H71" s="7" t="s">
        <v>164</v>
      </c>
      <c r="I71" s="8">
        <v>3380</v>
      </c>
      <c r="J71" s="62">
        <v>16644</v>
      </c>
      <c r="K71" s="62"/>
      <c r="L71" s="83"/>
      <c r="M71" s="62"/>
      <c r="N71" s="62"/>
      <c r="O71" s="7" t="s">
        <v>205</v>
      </c>
      <c r="P71" s="8">
        <v>4400</v>
      </c>
      <c r="Q71" s="62">
        <v>20549</v>
      </c>
      <c r="R71" s="62"/>
      <c r="S71" s="82"/>
      <c r="T71" s="66"/>
      <c r="U71" s="91"/>
      <c r="V71" s="22"/>
      <c r="W71" s="23"/>
      <c r="X71" s="24"/>
      <c r="Z71" s="29"/>
      <c r="AA71" s="23"/>
      <c r="AB71" s="30"/>
      <c r="AC71" s="27"/>
      <c r="AD71" s="32"/>
      <c r="AE71" s="23"/>
    </row>
    <row r="72" spans="1:31" hidden="1" x14ac:dyDescent="0.25">
      <c r="A72" s="1" t="s">
        <v>74</v>
      </c>
      <c r="B72" s="1">
        <v>2960</v>
      </c>
      <c r="C72" s="62">
        <v>13985</v>
      </c>
      <c r="D72" s="62"/>
      <c r="E72" s="83"/>
      <c r="F72" s="62"/>
      <c r="G72" s="62"/>
      <c r="H72" s="7" t="s">
        <v>165</v>
      </c>
      <c r="I72" s="8">
        <v>3420</v>
      </c>
      <c r="J72" s="62">
        <v>16882</v>
      </c>
      <c r="K72" s="62"/>
      <c r="L72" s="83"/>
      <c r="M72" s="62"/>
      <c r="N72" s="62"/>
      <c r="O72" s="7" t="s">
        <v>204</v>
      </c>
      <c r="P72" s="8">
        <v>4450</v>
      </c>
      <c r="Q72" s="62">
        <v>20796</v>
      </c>
      <c r="R72" s="62"/>
      <c r="S72" s="82"/>
      <c r="T72" s="66"/>
      <c r="U72" s="91"/>
      <c r="V72" s="22"/>
      <c r="W72" s="23"/>
      <c r="X72" s="24"/>
      <c r="Z72" s="29"/>
      <c r="AA72" s="23"/>
      <c r="AB72" s="32"/>
      <c r="AC72" s="27"/>
      <c r="AD72" s="32"/>
      <c r="AE72" s="23"/>
    </row>
    <row r="73" spans="1:31" hidden="1" x14ac:dyDescent="0.25">
      <c r="A73" s="1" t="s">
        <v>75</v>
      </c>
      <c r="B73" s="1">
        <v>3000</v>
      </c>
      <c r="C73" s="62">
        <v>15610</v>
      </c>
      <c r="D73" s="62"/>
      <c r="E73" s="83"/>
      <c r="F73" s="62"/>
      <c r="G73" s="62"/>
      <c r="H73" s="7" t="s">
        <v>166</v>
      </c>
      <c r="I73" s="8">
        <v>3460</v>
      </c>
      <c r="J73" s="62">
        <v>18651</v>
      </c>
      <c r="K73" s="62"/>
      <c r="L73" s="83"/>
      <c r="M73" s="62"/>
      <c r="N73" s="62"/>
      <c r="O73" s="7" t="s">
        <v>203</v>
      </c>
      <c r="P73" s="8">
        <v>4500</v>
      </c>
      <c r="Q73" s="62">
        <v>23408</v>
      </c>
      <c r="R73" s="62"/>
      <c r="S73" s="82"/>
      <c r="T73" s="66"/>
      <c r="U73" s="91"/>
      <c r="V73" s="22"/>
      <c r="W73" s="23"/>
      <c r="X73" s="24"/>
      <c r="Z73" s="29"/>
      <c r="AA73" s="23"/>
      <c r="AB73" s="30"/>
      <c r="AC73" s="27"/>
      <c r="AD73" s="32"/>
      <c r="AE73" s="23"/>
    </row>
    <row r="74" spans="1:31" hidden="1" x14ac:dyDescent="0.25">
      <c r="A74" s="1" t="s">
        <v>76</v>
      </c>
      <c r="B74" s="1">
        <v>3030</v>
      </c>
      <c r="C74" s="62">
        <v>15760</v>
      </c>
      <c r="D74" s="62"/>
      <c r="E74" s="83"/>
      <c r="F74" s="62"/>
      <c r="G74" s="62"/>
      <c r="H74" s="7" t="s">
        <v>167</v>
      </c>
      <c r="I74" s="8">
        <v>3500</v>
      </c>
      <c r="J74" s="62">
        <v>18911</v>
      </c>
      <c r="K74" s="62"/>
      <c r="L74" s="83"/>
      <c r="M74" s="62"/>
      <c r="N74" s="62"/>
      <c r="O74" s="7" t="s">
        <v>202</v>
      </c>
      <c r="P74" s="8">
        <v>4540</v>
      </c>
      <c r="Q74" s="62">
        <v>23684</v>
      </c>
      <c r="R74" s="62"/>
      <c r="S74" s="82"/>
      <c r="T74" s="66"/>
      <c r="U74" s="91"/>
      <c r="V74" s="22"/>
      <c r="W74" s="23"/>
      <c r="X74" s="24"/>
      <c r="Z74" s="29"/>
      <c r="AA74" s="23"/>
      <c r="AB74" s="32"/>
      <c r="AC74" s="27"/>
      <c r="AD74" s="32"/>
      <c r="AE74" s="23"/>
    </row>
    <row r="75" spans="1:31" hidden="1" x14ac:dyDescent="0.25">
      <c r="A75" s="1" t="s">
        <v>77</v>
      </c>
      <c r="B75" s="1">
        <v>3070</v>
      </c>
      <c r="C75" s="62">
        <v>15913</v>
      </c>
      <c r="D75" s="62"/>
      <c r="E75" s="83"/>
      <c r="F75" s="62"/>
      <c r="G75" s="62"/>
      <c r="H75" s="7" t="s">
        <v>168</v>
      </c>
      <c r="I75" s="8">
        <v>3550</v>
      </c>
      <c r="J75" s="62">
        <v>19070</v>
      </c>
      <c r="K75" s="62"/>
      <c r="L75" s="83"/>
      <c r="M75" s="62"/>
      <c r="N75" s="62"/>
      <c r="O75" s="7" t="s">
        <v>201</v>
      </c>
      <c r="P75" s="8">
        <v>4600</v>
      </c>
      <c r="Q75" s="62">
        <v>23960</v>
      </c>
      <c r="R75" s="62"/>
      <c r="S75" s="82"/>
      <c r="T75" s="66"/>
      <c r="U75" s="91"/>
      <c r="V75" s="22"/>
      <c r="W75" s="23"/>
      <c r="X75" s="24"/>
      <c r="Z75" s="29"/>
      <c r="AA75" s="23"/>
      <c r="AB75" s="32"/>
      <c r="AC75" s="27"/>
      <c r="AD75" s="32"/>
      <c r="AE75" s="23"/>
    </row>
    <row r="76" spans="1:31" hidden="1" x14ac:dyDescent="0.25">
      <c r="A76" s="1" t="s">
        <v>78</v>
      </c>
      <c r="B76" s="1">
        <v>3100</v>
      </c>
      <c r="C76" s="62">
        <v>16063</v>
      </c>
      <c r="D76" s="62"/>
      <c r="E76" s="83"/>
      <c r="F76" s="62"/>
      <c r="G76" s="62"/>
      <c r="H76" s="7" t="s">
        <v>169</v>
      </c>
      <c r="I76" s="8">
        <v>3590</v>
      </c>
      <c r="J76" s="62">
        <v>19328</v>
      </c>
      <c r="K76" s="62"/>
      <c r="L76" s="83"/>
      <c r="M76" s="62"/>
      <c r="N76" s="62"/>
      <c r="O76" s="7" t="s">
        <v>200</v>
      </c>
      <c r="P76" s="8">
        <v>4650</v>
      </c>
      <c r="Q76" s="62">
        <v>24235</v>
      </c>
      <c r="R76" s="62"/>
      <c r="S76" s="82"/>
      <c r="T76" s="66"/>
      <c r="U76" s="91"/>
      <c r="V76" s="22"/>
      <c r="W76" s="23"/>
      <c r="X76" s="24"/>
      <c r="Z76" s="29"/>
      <c r="AA76" s="23"/>
      <c r="AB76" s="32"/>
      <c r="AC76" s="27"/>
      <c r="AD76" s="32"/>
      <c r="AE76" s="23"/>
    </row>
    <row r="77" spans="1:31" hidden="1" x14ac:dyDescent="0.25">
      <c r="A77" s="1" t="s">
        <v>79</v>
      </c>
      <c r="B77" s="1">
        <v>3140</v>
      </c>
      <c r="C77" s="62">
        <v>16314</v>
      </c>
      <c r="D77" s="62"/>
      <c r="E77" s="83"/>
      <c r="F77" s="62"/>
      <c r="G77" s="62"/>
      <c r="H77" s="7" t="s">
        <v>170</v>
      </c>
      <c r="I77" s="8">
        <v>3630</v>
      </c>
      <c r="J77" s="62">
        <v>19588</v>
      </c>
      <c r="K77" s="62"/>
      <c r="L77" s="83"/>
      <c r="M77" s="62"/>
      <c r="N77" s="62"/>
      <c r="O77" s="7" t="s">
        <v>199</v>
      </c>
      <c r="P77" s="8">
        <v>4690</v>
      </c>
      <c r="Q77" s="62">
        <v>24511</v>
      </c>
      <c r="R77" s="62"/>
      <c r="S77" s="82"/>
      <c r="T77" s="66"/>
      <c r="U77" s="91"/>
      <c r="V77" s="22"/>
      <c r="W77" s="23"/>
      <c r="X77" s="24"/>
      <c r="Z77" s="29"/>
      <c r="AA77" s="23"/>
      <c r="AB77" s="32"/>
      <c r="AC77" s="27"/>
      <c r="AD77" s="32"/>
      <c r="AE77" s="23"/>
    </row>
    <row r="78" spans="1:31" hidden="1" x14ac:dyDescent="0.25">
      <c r="A78" s="1" t="s">
        <v>80</v>
      </c>
      <c r="B78" s="1">
        <v>3170</v>
      </c>
      <c r="C78" s="62">
        <v>16461</v>
      </c>
      <c r="D78" s="62"/>
      <c r="E78" s="83"/>
      <c r="F78" s="62"/>
      <c r="G78" s="62"/>
      <c r="H78" s="7" t="s">
        <v>171</v>
      </c>
      <c r="I78" s="8">
        <v>3660</v>
      </c>
      <c r="J78" s="62">
        <v>19747</v>
      </c>
      <c r="K78" s="62"/>
      <c r="L78" s="83"/>
      <c r="M78" s="62"/>
      <c r="N78" s="62"/>
      <c r="O78" s="7" t="s">
        <v>198</v>
      </c>
      <c r="P78" s="8">
        <v>4730</v>
      </c>
      <c r="Q78" s="62">
        <v>24786</v>
      </c>
      <c r="R78" s="62"/>
      <c r="S78" s="82"/>
      <c r="T78" s="66"/>
      <c r="U78" s="91"/>
      <c r="V78" s="22"/>
      <c r="W78" s="23"/>
      <c r="X78" s="24"/>
      <c r="Z78" s="29"/>
      <c r="AA78" s="23"/>
      <c r="AB78" s="32"/>
      <c r="AC78" s="27"/>
      <c r="AD78" s="32"/>
      <c r="AE78" s="23"/>
    </row>
    <row r="79" spans="1:31" hidden="1" x14ac:dyDescent="0.25">
      <c r="A79" s="1" t="s">
        <v>81</v>
      </c>
      <c r="B79" s="1">
        <v>3210</v>
      </c>
      <c r="C79" s="62">
        <v>17371</v>
      </c>
      <c r="D79" s="62"/>
      <c r="E79" s="83"/>
      <c r="F79" s="62"/>
      <c r="G79" s="62"/>
      <c r="H79" s="7" t="s">
        <v>172</v>
      </c>
      <c r="I79" s="8">
        <v>3720</v>
      </c>
      <c r="J79" s="62">
        <v>20763</v>
      </c>
      <c r="K79" s="62"/>
      <c r="L79" s="83"/>
      <c r="M79" s="62"/>
      <c r="N79" s="62"/>
      <c r="O79" s="8" t="s">
        <v>186</v>
      </c>
      <c r="P79" s="8">
        <v>4770</v>
      </c>
      <c r="Q79" s="62">
        <v>26142</v>
      </c>
      <c r="R79" s="62"/>
      <c r="S79" s="82"/>
      <c r="T79" s="66"/>
      <c r="U79" s="91"/>
      <c r="V79" s="22"/>
      <c r="W79" s="23"/>
      <c r="X79" s="24"/>
      <c r="Z79" s="29"/>
      <c r="AA79" s="23"/>
      <c r="AB79" s="32"/>
      <c r="AC79" s="27"/>
      <c r="AD79" s="32"/>
      <c r="AE79" s="23"/>
    </row>
    <row r="80" spans="1:31" hidden="1" x14ac:dyDescent="0.25">
      <c r="A80" s="1" t="s">
        <v>82</v>
      </c>
      <c r="B80" s="1">
        <v>3250</v>
      </c>
      <c r="C80" s="62">
        <v>17627</v>
      </c>
      <c r="D80" s="62"/>
      <c r="E80" s="83"/>
      <c r="F80" s="62"/>
      <c r="G80" s="62"/>
      <c r="H80" s="7" t="s">
        <v>173</v>
      </c>
      <c r="I80" s="8">
        <v>3260</v>
      </c>
      <c r="J80" s="62">
        <v>20932</v>
      </c>
      <c r="K80" s="62"/>
      <c r="L80" s="83"/>
      <c r="M80" s="62"/>
      <c r="N80" s="62"/>
      <c r="O80" s="8" t="s">
        <v>187</v>
      </c>
      <c r="P80" s="8">
        <v>4810</v>
      </c>
      <c r="Q80" s="62">
        <v>26429</v>
      </c>
      <c r="R80" s="62"/>
      <c r="S80" s="82"/>
      <c r="T80" s="66"/>
      <c r="U80" s="91"/>
      <c r="V80" s="22"/>
      <c r="W80" s="23"/>
      <c r="X80" s="24"/>
      <c r="Z80" s="29"/>
      <c r="AA80" s="23"/>
      <c r="AB80" s="32"/>
      <c r="AC80" s="27"/>
      <c r="AD80" s="32"/>
      <c r="AE80" s="23"/>
    </row>
    <row r="81" spans="1:31" hidden="1" x14ac:dyDescent="0.25">
      <c r="A81" s="1" t="s">
        <v>83</v>
      </c>
      <c r="B81" s="1">
        <v>3290</v>
      </c>
      <c r="C81" s="62">
        <v>17789</v>
      </c>
      <c r="D81" s="62"/>
      <c r="E81" s="83"/>
      <c r="F81" s="62"/>
      <c r="G81" s="62"/>
      <c r="H81" s="7" t="s">
        <v>174</v>
      </c>
      <c r="I81" s="8">
        <v>3800</v>
      </c>
      <c r="J81" s="62">
        <v>21199</v>
      </c>
      <c r="K81" s="62"/>
      <c r="L81" s="83"/>
      <c r="M81" s="62"/>
      <c r="N81" s="62"/>
      <c r="O81" s="8" t="s">
        <v>188</v>
      </c>
      <c r="P81" s="8">
        <v>4850</v>
      </c>
      <c r="Q81" s="62">
        <v>26716</v>
      </c>
      <c r="R81" s="62"/>
      <c r="S81" s="82"/>
      <c r="T81" s="66"/>
      <c r="U81" s="91"/>
      <c r="V81" s="22"/>
      <c r="W81" s="23"/>
      <c r="X81" s="24"/>
      <c r="Z81" s="29"/>
      <c r="AA81" s="23"/>
      <c r="AB81" s="32"/>
      <c r="AC81" s="27"/>
      <c r="AD81" s="32"/>
      <c r="AE81" s="23"/>
    </row>
    <row r="82" spans="1:31" hidden="1" x14ac:dyDescent="0.25">
      <c r="A82" s="1" t="s">
        <v>84</v>
      </c>
      <c r="B82" s="1">
        <v>3320</v>
      </c>
      <c r="C82" s="62">
        <v>17948</v>
      </c>
      <c r="D82" s="62"/>
      <c r="E82" s="83"/>
      <c r="F82" s="62"/>
      <c r="G82" s="62"/>
      <c r="H82" s="7" t="s">
        <v>175</v>
      </c>
      <c r="I82" s="8">
        <v>3840</v>
      </c>
      <c r="J82" s="62">
        <v>21466</v>
      </c>
      <c r="K82" s="62"/>
      <c r="L82" s="83"/>
      <c r="M82" s="62"/>
      <c r="N82" s="62"/>
      <c r="O82" s="8" t="s">
        <v>189</v>
      </c>
      <c r="P82" s="8">
        <v>4890</v>
      </c>
      <c r="Q82" s="62">
        <v>27003</v>
      </c>
      <c r="R82" s="62"/>
      <c r="S82" s="82"/>
      <c r="T82" s="66"/>
      <c r="U82" s="91"/>
      <c r="V82" s="22"/>
      <c r="W82" s="23"/>
      <c r="X82" s="24"/>
      <c r="Z82" s="29"/>
      <c r="AA82" s="23"/>
      <c r="AB82" s="32"/>
      <c r="AC82" s="27"/>
      <c r="AD82" s="32"/>
      <c r="AE82" s="23"/>
    </row>
    <row r="83" spans="1:31" hidden="1" x14ac:dyDescent="0.25">
      <c r="A83" s="1" t="s">
        <v>85</v>
      </c>
      <c r="B83" s="1">
        <v>3360</v>
      </c>
      <c r="C83" s="62">
        <v>18206</v>
      </c>
      <c r="D83" s="62"/>
      <c r="E83" s="83"/>
      <c r="F83" s="62"/>
      <c r="G83" s="62"/>
      <c r="H83" s="7" t="s">
        <v>176</v>
      </c>
      <c r="I83" s="8">
        <v>3880</v>
      </c>
      <c r="J83" s="62">
        <v>21632</v>
      </c>
      <c r="K83" s="62"/>
      <c r="L83" s="83"/>
      <c r="M83" s="62"/>
      <c r="N83" s="62"/>
      <c r="O83" s="8" t="s">
        <v>190</v>
      </c>
      <c r="P83" s="8">
        <v>4930</v>
      </c>
      <c r="Q83" s="62">
        <v>27291</v>
      </c>
      <c r="R83" s="62"/>
      <c r="S83" s="82"/>
      <c r="T83" s="66"/>
      <c r="U83" s="91"/>
      <c r="V83" s="22"/>
      <c r="W83" s="23"/>
      <c r="X83" s="24"/>
      <c r="Z83" s="29"/>
      <c r="AA83" s="23"/>
      <c r="AB83" s="32"/>
      <c r="AC83" s="27"/>
      <c r="AD83" s="32"/>
      <c r="AE83" s="23"/>
    </row>
    <row r="84" spans="1:31" hidden="1" x14ac:dyDescent="0.25">
      <c r="A84" s="1" t="s">
        <v>86</v>
      </c>
      <c r="B84" s="1">
        <v>3390</v>
      </c>
      <c r="C84" s="62">
        <v>18366</v>
      </c>
      <c r="D84" s="62"/>
      <c r="E84" s="83"/>
      <c r="F84" s="62"/>
      <c r="G84" s="62"/>
      <c r="H84" s="7" t="s">
        <v>177</v>
      </c>
      <c r="I84" s="8">
        <v>3920</v>
      </c>
      <c r="J84" s="62">
        <v>21899</v>
      </c>
      <c r="K84" s="62"/>
      <c r="L84" s="83"/>
      <c r="M84" s="62"/>
      <c r="N84" s="62"/>
      <c r="O84" s="8" t="s">
        <v>191</v>
      </c>
      <c r="P84" s="8">
        <v>4960</v>
      </c>
      <c r="Q84" s="62">
        <v>27578</v>
      </c>
      <c r="R84" s="62"/>
      <c r="S84" s="82"/>
      <c r="T84" s="66"/>
      <c r="U84" s="91"/>
      <c r="V84" s="22"/>
      <c r="W84" s="23"/>
      <c r="X84" s="24"/>
      <c r="Z84" s="29"/>
      <c r="AA84" s="23"/>
      <c r="AB84" s="32"/>
      <c r="AC84" s="27"/>
      <c r="AD84" s="32"/>
      <c r="AE84" s="23"/>
    </row>
    <row r="85" spans="1:31" hidden="1" x14ac:dyDescent="0.25">
      <c r="A85" s="1" t="s">
        <v>87</v>
      </c>
      <c r="B85" s="1"/>
      <c r="C85" s="62">
        <v>18407</v>
      </c>
      <c r="D85" s="62"/>
      <c r="E85" s="83"/>
      <c r="F85" s="62"/>
      <c r="G85" s="62"/>
      <c r="H85" s="7" t="s">
        <v>178</v>
      </c>
      <c r="I85" s="8">
        <v>3980</v>
      </c>
      <c r="J85" s="62">
        <v>22071</v>
      </c>
      <c r="K85" s="62"/>
      <c r="L85" s="83"/>
      <c r="M85" s="62"/>
      <c r="N85" s="62"/>
      <c r="O85" s="8" t="s">
        <v>192</v>
      </c>
      <c r="P85" s="8">
        <v>5000</v>
      </c>
      <c r="Q85" s="62">
        <v>27749</v>
      </c>
      <c r="R85" s="62"/>
      <c r="S85" s="82"/>
      <c r="T85" s="66"/>
      <c r="U85" s="66"/>
      <c r="V85" s="22"/>
      <c r="W85" s="23"/>
      <c r="X85" s="24"/>
      <c r="Z85" s="29"/>
      <c r="AA85" s="23"/>
      <c r="AB85" s="32"/>
      <c r="AC85" s="27"/>
      <c r="AD85" s="32"/>
      <c r="AE85" s="23"/>
    </row>
    <row r="86" spans="1:31" hidden="1" x14ac:dyDescent="0.25">
      <c r="A86" s="1" t="s">
        <v>88</v>
      </c>
      <c r="B86" s="1"/>
      <c r="C86" s="62">
        <v>18565</v>
      </c>
      <c r="D86" s="62"/>
      <c r="E86" s="83"/>
      <c r="F86" s="62"/>
      <c r="G86" s="62"/>
      <c r="H86" s="7" t="s">
        <v>179</v>
      </c>
      <c r="I86" s="8">
        <v>4020</v>
      </c>
      <c r="J86" s="62">
        <v>22338</v>
      </c>
      <c r="K86" s="62"/>
      <c r="L86" s="83"/>
      <c r="M86" s="62"/>
      <c r="N86" s="62"/>
      <c r="O86" s="8" t="s">
        <v>193</v>
      </c>
      <c r="P86" s="8">
        <v>5050</v>
      </c>
      <c r="Q86" s="62">
        <v>28036</v>
      </c>
      <c r="R86" s="62"/>
      <c r="S86" s="82"/>
      <c r="T86" s="66"/>
      <c r="U86" s="66"/>
      <c r="V86" s="22"/>
      <c r="W86" s="23"/>
      <c r="X86" s="24"/>
      <c r="Z86" s="29"/>
      <c r="AA86" s="23"/>
      <c r="AB86" s="32"/>
      <c r="AC86" s="27"/>
      <c r="AD86" s="32"/>
      <c r="AE86" s="23"/>
    </row>
    <row r="87" spans="1:31" hidden="1" x14ac:dyDescent="0.25">
      <c r="A87" s="1" t="s">
        <v>89</v>
      </c>
      <c r="B87" s="1"/>
      <c r="C87" s="62">
        <v>18822</v>
      </c>
      <c r="D87" s="62"/>
      <c r="E87" s="83"/>
      <c r="F87" s="62"/>
      <c r="G87" s="62"/>
      <c r="H87" s="7" t="s">
        <v>180</v>
      </c>
      <c r="I87" s="8">
        <v>4060</v>
      </c>
      <c r="J87" s="62">
        <v>22504</v>
      </c>
      <c r="K87" s="62"/>
      <c r="L87" s="83"/>
      <c r="M87" s="62"/>
      <c r="N87" s="62"/>
      <c r="O87" s="8" t="s">
        <v>194</v>
      </c>
      <c r="P87" s="8">
        <v>5090</v>
      </c>
      <c r="Q87" s="62">
        <v>28322</v>
      </c>
      <c r="R87" s="62"/>
      <c r="S87" s="82"/>
      <c r="T87" s="66"/>
      <c r="U87" s="66"/>
      <c r="V87" s="22"/>
      <c r="W87" s="23"/>
      <c r="X87" s="24"/>
      <c r="Z87" s="29"/>
      <c r="AA87" s="23"/>
      <c r="AB87" s="32"/>
      <c r="AC87" s="27"/>
      <c r="AD87" s="32"/>
      <c r="AE87" s="23"/>
    </row>
    <row r="88" spans="1:31" hidden="1" x14ac:dyDescent="0.25">
      <c r="A88" s="1" t="s">
        <v>90</v>
      </c>
      <c r="B88" s="1"/>
      <c r="C88" s="62">
        <v>18980</v>
      </c>
      <c r="D88" s="62"/>
      <c r="E88" s="83"/>
      <c r="F88" s="62"/>
      <c r="G88" s="62"/>
      <c r="H88" s="7" t="s">
        <v>181</v>
      </c>
      <c r="I88" s="8">
        <v>4100</v>
      </c>
      <c r="J88" s="62">
        <v>22771</v>
      </c>
      <c r="K88" s="62"/>
      <c r="L88" s="83"/>
      <c r="M88" s="62"/>
      <c r="N88" s="62"/>
      <c r="O88" s="8" t="s">
        <v>195</v>
      </c>
      <c r="P88" s="8">
        <v>5140</v>
      </c>
      <c r="Q88" s="62">
        <v>28608</v>
      </c>
      <c r="R88" s="62"/>
      <c r="S88" s="82"/>
      <c r="T88" s="66"/>
      <c r="U88" s="66"/>
      <c r="V88" s="22"/>
      <c r="W88" s="23"/>
      <c r="X88" s="24"/>
      <c r="Z88" s="29"/>
      <c r="AA88" s="23"/>
      <c r="AB88" s="32"/>
      <c r="AC88" s="27"/>
      <c r="AD88" s="32"/>
      <c r="AE88" s="23"/>
    </row>
    <row r="89" spans="1:31" hidden="1" x14ac:dyDescent="0.25">
      <c r="A89" s="1" t="s">
        <v>91</v>
      </c>
      <c r="B89" s="1"/>
      <c r="C89" s="62">
        <v>19138</v>
      </c>
      <c r="D89" s="62"/>
      <c r="E89" s="83"/>
      <c r="F89" s="62"/>
      <c r="G89" s="62"/>
      <c r="H89" s="7" t="s">
        <v>182</v>
      </c>
      <c r="I89" s="8">
        <v>4150</v>
      </c>
      <c r="J89" s="62">
        <v>23038</v>
      </c>
      <c r="K89" s="62"/>
      <c r="L89" s="83"/>
      <c r="M89" s="62"/>
      <c r="N89" s="62"/>
      <c r="O89" s="8" t="s">
        <v>196</v>
      </c>
      <c r="P89" s="8">
        <v>5180</v>
      </c>
      <c r="Q89" s="62">
        <v>28891</v>
      </c>
      <c r="R89" s="62"/>
      <c r="S89" s="82"/>
      <c r="T89" s="66"/>
      <c r="U89" s="66"/>
      <c r="V89" s="22"/>
      <c r="W89" s="23"/>
      <c r="X89" s="24"/>
      <c r="Z89" s="29"/>
      <c r="AA89" s="23"/>
      <c r="AB89" s="32"/>
      <c r="AC89" s="27"/>
      <c r="AD89" s="32"/>
      <c r="AE89" s="23"/>
    </row>
    <row r="90" spans="1:31" hidden="1" x14ac:dyDescent="0.25">
      <c r="A90" s="1" t="s">
        <v>92</v>
      </c>
      <c r="B90" s="1"/>
      <c r="C90" s="62">
        <v>19396</v>
      </c>
      <c r="D90" s="62"/>
      <c r="E90" s="83"/>
      <c r="F90" s="62"/>
      <c r="G90" s="62"/>
      <c r="H90" s="7" t="s">
        <v>183</v>
      </c>
      <c r="I90" s="8">
        <v>4190</v>
      </c>
      <c r="J90" s="62">
        <v>23205</v>
      </c>
      <c r="K90" s="62"/>
      <c r="L90" s="83"/>
      <c r="M90" s="62"/>
      <c r="N90" s="62"/>
      <c r="O90" s="8" t="s">
        <v>197</v>
      </c>
      <c r="P90" s="8">
        <v>5230</v>
      </c>
      <c r="Q90" s="62">
        <v>29180</v>
      </c>
      <c r="R90" s="62"/>
      <c r="S90" s="82"/>
      <c r="T90" s="66"/>
      <c r="U90" s="66"/>
      <c r="V90" s="22"/>
      <c r="W90" s="23"/>
      <c r="X90" s="24"/>
      <c r="Z90" s="29"/>
      <c r="AA90" s="23"/>
      <c r="AB90" s="32"/>
      <c r="AC90" s="27"/>
      <c r="AD90" s="32"/>
      <c r="AE90" s="23"/>
    </row>
    <row r="91" spans="1:31" x14ac:dyDescent="0.25">
      <c r="V91" s="23"/>
      <c r="W91" s="23"/>
      <c r="Z91" s="23"/>
      <c r="AA91" s="23"/>
      <c r="AB91" s="23"/>
      <c r="AC91" s="23"/>
      <c r="AD91" s="23"/>
      <c r="AE91" s="23"/>
    </row>
  </sheetData>
  <mergeCells count="1">
    <mergeCell ref="A1:Q1"/>
  </mergeCells>
  <printOptions horizontalCentered="1" verticalCentered="1"/>
  <pageMargins left="1.2204724409448819" right="0.23622047244094491" top="0.15748031496062992" bottom="0.15748031496062992" header="0.31496062992125984" footer="0.31496062992125984"/>
  <pageSetup paperSize="9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tabSelected="1" workbookViewId="0">
      <selection activeCell="F2" sqref="F2"/>
    </sheetView>
  </sheetViews>
  <sheetFormatPr defaultRowHeight="15" x14ac:dyDescent="0.25"/>
  <cols>
    <col min="1" max="1" width="14.85546875" customWidth="1"/>
    <col min="2" max="2" width="14.42578125" style="157" customWidth="1"/>
    <col min="3" max="3" width="13.5703125" customWidth="1"/>
    <col min="4" max="4" width="15.28515625" style="157" customWidth="1"/>
    <col min="5" max="5" width="13.42578125" customWidth="1"/>
    <col min="6" max="6" width="13" style="158" customWidth="1"/>
  </cols>
  <sheetData>
    <row r="2" spans="1:6" x14ac:dyDescent="0.25">
      <c r="A2" s="136" t="s">
        <v>516</v>
      </c>
      <c r="B2" s="155" t="s">
        <v>675</v>
      </c>
      <c r="C2" s="137" t="s">
        <v>517</v>
      </c>
      <c r="D2" s="155" t="s">
        <v>675</v>
      </c>
      <c r="E2" s="137" t="s">
        <v>518</v>
      </c>
      <c r="F2" s="155" t="s">
        <v>675</v>
      </c>
    </row>
    <row r="3" spans="1:6" x14ac:dyDescent="0.25">
      <c r="A3" s="13" t="s">
        <v>519</v>
      </c>
      <c r="B3" s="156">
        <v>4346</v>
      </c>
      <c r="C3" s="13" t="s">
        <v>571</v>
      </c>
      <c r="D3" s="156">
        <v>5549</v>
      </c>
      <c r="E3" s="13" t="s">
        <v>623</v>
      </c>
      <c r="F3" s="20">
        <v>6797</v>
      </c>
    </row>
    <row r="4" spans="1:6" x14ac:dyDescent="0.25">
      <c r="A4" s="13" t="s">
        <v>520</v>
      </c>
      <c r="B4" s="156">
        <v>5132</v>
      </c>
      <c r="C4" s="13" t="s">
        <v>572</v>
      </c>
      <c r="D4" s="156">
        <v>5881</v>
      </c>
      <c r="E4" s="13" t="s">
        <v>624</v>
      </c>
      <c r="F4" s="20">
        <v>6936</v>
      </c>
    </row>
    <row r="5" spans="1:6" x14ac:dyDescent="0.25">
      <c r="A5" s="13" t="s">
        <v>521</v>
      </c>
      <c r="B5" s="156">
        <v>5271</v>
      </c>
      <c r="C5" s="13" t="s">
        <v>573</v>
      </c>
      <c r="D5" s="156">
        <v>6034</v>
      </c>
      <c r="E5" s="13" t="s">
        <v>625</v>
      </c>
      <c r="F5" s="20">
        <v>7074</v>
      </c>
    </row>
    <row r="6" spans="1:6" x14ac:dyDescent="0.25">
      <c r="A6" s="13" t="s">
        <v>522</v>
      </c>
      <c r="B6" s="156">
        <v>5410</v>
      </c>
      <c r="C6" s="12" t="s">
        <v>574</v>
      </c>
      <c r="D6" s="156">
        <v>6173</v>
      </c>
      <c r="E6" s="12" t="s">
        <v>626</v>
      </c>
      <c r="F6" s="20">
        <v>7491</v>
      </c>
    </row>
    <row r="7" spans="1:6" x14ac:dyDescent="0.25">
      <c r="A7" s="138" t="s">
        <v>523</v>
      </c>
      <c r="B7" s="156">
        <v>5549</v>
      </c>
      <c r="C7" s="12" t="s">
        <v>575</v>
      </c>
      <c r="D7" s="156">
        <v>6450</v>
      </c>
      <c r="E7" s="12" t="s">
        <v>627</v>
      </c>
      <c r="F7" s="20">
        <v>7768</v>
      </c>
    </row>
    <row r="8" spans="1:6" x14ac:dyDescent="0.25">
      <c r="A8" s="13" t="s">
        <v>524</v>
      </c>
      <c r="B8" s="156">
        <v>5965</v>
      </c>
      <c r="C8" s="12" t="s">
        <v>576</v>
      </c>
      <c r="D8" s="156">
        <v>6762</v>
      </c>
      <c r="E8" s="12" t="s">
        <v>628</v>
      </c>
      <c r="F8" s="20">
        <v>8045</v>
      </c>
    </row>
    <row r="9" spans="1:6" x14ac:dyDescent="0.25">
      <c r="A9" s="13" t="s">
        <v>525</v>
      </c>
      <c r="B9" s="156">
        <v>6200</v>
      </c>
      <c r="C9" s="12" t="s">
        <v>577</v>
      </c>
      <c r="D9" s="156">
        <v>6936</v>
      </c>
      <c r="E9" s="12" t="s">
        <v>629</v>
      </c>
      <c r="F9" s="20">
        <v>8323</v>
      </c>
    </row>
    <row r="10" spans="1:6" x14ac:dyDescent="0.25">
      <c r="A10" s="13" t="s">
        <v>526</v>
      </c>
      <c r="B10" s="156">
        <v>6367</v>
      </c>
      <c r="C10" s="12" t="s">
        <v>578</v>
      </c>
      <c r="D10" s="156">
        <v>7282</v>
      </c>
      <c r="E10" s="12" t="s">
        <v>630</v>
      </c>
      <c r="F10" s="20">
        <v>8600</v>
      </c>
    </row>
    <row r="11" spans="1:6" x14ac:dyDescent="0.25">
      <c r="A11" s="13" t="s">
        <v>527</v>
      </c>
      <c r="B11" s="156">
        <v>6520</v>
      </c>
      <c r="C11" s="12" t="s">
        <v>579</v>
      </c>
      <c r="D11" s="156">
        <v>7491</v>
      </c>
      <c r="E11" s="12" t="s">
        <v>631</v>
      </c>
      <c r="F11" s="20">
        <v>8878</v>
      </c>
    </row>
    <row r="12" spans="1:6" x14ac:dyDescent="0.25">
      <c r="A12" s="13" t="s">
        <v>528</v>
      </c>
      <c r="B12" s="156">
        <v>6658</v>
      </c>
      <c r="C12" s="12" t="s">
        <v>580</v>
      </c>
      <c r="D12" s="156">
        <v>7629</v>
      </c>
      <c r="E12" s="12" t="s">
        <v>632</v>
      </c>
      <c r="F12" s="20">
        <v>8947</v>
      </c>
    </row>
    <row r="13" spans="1:6" x14ac:dyDescent="0.25">
      <c r="A13" s="13" t="s">
        <v>529</v>
      </c>
      <c r="B13" s="156">
        <v>6936</v>
      </c>
      <c r="C13" s="12" t="s">
        <v>581</v>
      </c>
      <c r="D13" s="156">
        <v>7907</v>
      </c>
      <c r="E13" s="12" t="s">
        <v>633</v>
      </c>
      <c r="F13" s="20">
        <v>9294</v>
      </c>
    </row>
    <row r="14" spans="1:6" x14ac:dyDescent="0.25">
      <c r="A14" s="13" t="s">
        <v>530</v>
      </c>
      <c r="B14" s="156">
        <v>7074</v>
      </c>
      <c r="C14" s="12" t="s">
        <v>582</v>
      </c>
      <c r="D14" s="156">
        <v>8045</v>
      </c>
      <c r="E14" s="12" t="s">
        <v>634</v>
      </c>
      <c r="F14" s="20">
        <v>9432</v>
      </c>
    </row>
    <row r="15" spans="1:6" x14ac:dyDescent="0.25">
      <c r="A15" s="13" t="s">
        <v>531</v>
      </c>
      <c r="B15" s="156">
        <v>7144</v>
      </c>
      <c r="C15" s="12" t="s">
        <v>583</v>
      </c>
      <c r="D15" s="156">
        <v>8323</v>
      </c>
      <c r="E15" s="12" t="s">
        <v>635</v>
      </c>
      <c r="F15" s="20">
        <v>9571</v>
      </c>
    </row>
    <row r="16" spans="1:6" x14ac:dyDescent="0.25">
      <c r="A16" s="13" t="s">
        <v>532</v>
      </c>
      <c r="B16" s="156">
        <v>7421</v>
      </c>
      <c r="C16" s="12" t="s">
        <v>584</v>
      </c>
      <c r="D16" s="156">
        <v>8600</v>
      </c>
      <c r="E16" s="12" t="s">
        <v>636</v>
      </c>
      <c r="F16" s="20">
        <v>9987</v>
      </c>
    </row>
    <row r="17" spans="1:6" x14ac:dyDescent="0.25">
      <c r="A17" s="13" t="s">
        <v>533</v>
      </c>
      <c r="B17" s="156">
        <v>7629</v>
      </c>
      <c r="C17" s="12" t="s">
        <v>585</v>
      </c>
      <c r="D17" s="156">
        <v>8739</v>
      </c>
      <c r="E17" s="12" t="s">
        <v>637</v>
      </c>
      <c r="F17" s="20">
        <v>10265</v>
      </c>
    </row>
    <row r="18" spans="1:6" x14ac:dyDescent="0.25">
      <c r="A18" s="13" t="s">
        <v>534</v>
      </c>
      <c r="B18" s="156">
        <v>7837</v>
      </c>
      <c r="C18" s="12" t="s">
        <v>586</v>
      </c>
      <c r="D18" s="156">
        <v>9016</v>
      </c>
      <c r="E18" s="12" t="s">
        <v>638</v>
      </c>
      <c r="F18" s="20">
        <v>10403</v>
      </c>
    </row>
    <row r="19" spans="1:6" x14ac:dyDescent="0.25">
      <c r="A19" s="13" t="s">
        <v>535</v>
      </c>
      <c r="B19" s="156">
        <v>7976</v>
      </c>
      <c r="C19" s="12" t="s">
        <v>587</v>
      </c>
      <c r="D19" s="156">
        <v>9155</v>
      </c>
      <c r="E19" s="12" t="s">
        <v>639</v>
      </c>
      <c r="F19" s="20">
        <v>10820</v>
      </c>
    </row>
    <row r="20" spans="1:6" x14ac:dyDescent="0.25">
      <c r="A20" s="13" t="s">
        <v>536</v>
      </c>
      <c r="B20" s="156">
        <v>8323</v>
      </c>
      <c r="C20" s="12" t="s">
        <v>588</v>
      </c>
      <c r="D20" s="156">
        <v>9432</v>
      </c>
      <c r="E20" s="12" t="s">
        <v>640</v>
      </c>
      <c r="F20" s="20">
        <v>10958</v>
      </c>
    </row>
    <row r="21" spans="1:6" x14ac:dyDescent="0.25">
      <c r="A21" s="13" t="s">
        <v>537</v>
      </c>
      <c r="B21" s="156">
        <v>8600</v>
      </c>
      <c r="C21" s="12" t="s">
        <v>589</v>
      </c>
      <c r="D21" s="156">
        <v>9571</v>
      </c>
      <c r="E21" s="12" t="s">
        <v>641</v>
      </c>
      <c r="F21" s="20">
        <v>11374</v>
      </c>
    </row>
    <row r="22" spans="1:6" x14ac:dyDescent="0.25">
      <c r="A22" s="13" t="s">
        <v>538</v>
      </c>
      <c r="B22" s="156">
        <v>8808</v>
      </c>
      <c r="C22" s="12" t="s">
        <v>590</v>
      </c>
      <c r="D22" s="156">
        <v>9849</v>
      </c>
      <c r="E22" s="12" t="s">
        <v>642</v>
      </c>
      <c r="F22" s="20">
        <v>11791</v>
      </c>
    </row>
    <row r="23" spans="1:6" x14ac:dyDescent="0.25">
      <c r="A23" s="13" t="s">
        <v>539</v>
      </c>
      <c r="B23" s="156">
        <v>8947</v>
      </c>
      <c r="C23" s="12" t="s">
        <v>591</v>
      </c>
      <c r="D23" s="156">
        <v>10057</v>
      </c>
      <c r="E23" s="12" t="s">
        <v>643</v>
      </c>
      <c r="F23" s="20">
        <v>11929</v>
      </c>
    </row>
    <row r="24" spans="1:6" x14ac:dyDescent="0.25">
      <c r="A24" s="13" t="s">
        <v>540</v>
      </c>
      <c r="B24" s="156">
        <v>9155</v>
      </c>
      <c r="C24" s="12" t="s">
        <v>592</v>
      </c>
      <c r="D24" s="156">
        <v>10220</v>
      </c>
      <c r="E24" s="12" t="s">
        <v>644</v>
      </c>
      <c r="F24" s="20">
        <v>12207</v>
      </c>
    </row>
    <row r="25" spans="1:6" x14ac:dyDescent="0.25">
      <c r="A25" s="13" t="s">
        <v>541</v>
      </c>
      <c r="B25" s="156">
        <v>9294</v>
      </c>
      <c r="C25" s="12" t="s">
        <v>593</v>
      </c>
      <c r="D25" s="156">
        <v>10403</v>
      </c>
      <c r="E25" s="12" t="s">
        <v>645</v>
      </c>
      <c r="F25" s="20">
        <v>12970</v>
      </c>
    </row>
    <row r="26" spans="1:6" x14ac:dyDescent="0.25">
      <c r="A26" s="13" t="s">
        <v>542</v>
      </c>
      <c r="B26" s="156">
        <v>9363</v>
      </c>
      <c r="C26" s="12" t="s">
        <v>594</v>
      </c>
      <c r="D26" s="156">
        <v>10473</v>
      </c>
      <c r="E26" s="12" t="s">
        <v>646</v>
      </c>
      <c r="F26" s="20">
        <v>13108</v>
      </c>
    </row>
    <row r="27" spans="1:6" x14ac:dyDescent="0.25">
      <c r="A27" s="13" t="s">
        <v>543</v>
      </c>
      <c r="B27" s="156">
        <v>9502</v>
      </c>
      <c r="C27" s="12" t="s">
        <v>595</v>
      </c>
      <c r="D27" s="156">
        <v>10542</v>
      </c>
      <c r="E27" s="12" t="s">
        <v>647</v>
      </c>
      <c r="F27" s="20">
        <v>13178</v>
      </c>
    </row>
    <row r="28" spans="1:6" x14ac:dyDescent="0.25">
      <c r="A28" s="13" t="s">
        <v>544</v>
      </c>
      <c r="B28" s="156">
        <v>9710</v>
      </c>
      <c r="C28" s="12" t="s">
        <v>596</v>
      </c>
      <c r="D28" s="156">
        <v>10639</v>
      </c>
      <c r="E28" s="12" t="s">
        <v>648</v>
      </c>
      <c r="F28" s="20">
        <v>13594</v>
      </c>
    </row>
    <row r="29" spans="1:6" x14ac:dyDescent="0.25">
      <c r="A29" s="13" t="s">
        <v>545</v>
      </c>
      <c r="B29" s="156">
        <v>9849</v>
      </c>
      <c r="C29" s="12" t="s">
        <v>597</v>
      </c>
      <c r="D29" s="156">
        <v>10681</v>
      </c>
      <c r="E29" s="12" t="s">
        <v>649</v>
      </c>
      <c r="F29" s="20">
        <v>13733</v>
      </c>
    </row>
    <row r="30" spans="1:6" x14ac:dyDescent="0.25">
      <c r="A30" s="13" t="s">
        <v>546</v>
      </c>
      <c r="B30" s="156">
        <v>10126</v>
      </c>
      <c r="C30" s="12" t="s">
        <v>598</v>
      </c>
      <c r="D30" s="156">
        <v>10820</v>
      </c>
      <c r="E30" s="12" t="s">
        <v>650</v>
      </c>
      <c r="F30" s="20">
        <v>13871</v>
      </c>
    </row>
    <row r="31" spans="1:6" x14ac:dyDescent="0.25">
      <c r="A31" s="13" t="s">
        <v>547</v>
      </c>
      <c r="B31" s="156">
        <v>10265</v>
      </c>
      <c r="C31" s="12" t="s">
        <v>599</v>
      </c>
      <c r="D31" s="156">
        <v>10958</v>
      </c>
      <c r="E31" s="12" t="s">
        <v>651</v>
      </c>
      <c r="F31" s="20">
        <v>14149</v>
      </c>
    </row>
    <row r="32" spans="1:6" x14ac:dyDescent="0.25">
      <c r="A32" s="13" t="s">
        <v>548</v>
      </c>
      <c r="B32" s="156">
        <v>10403</v>
      </c>
      <c r="C32" s="12" t="s">
        <v>600</v>
      </c>
      <c r="D32" s="156">
        <v>11097</v>
      </c>
      <c r="E32" s="12" t="s">
        <v>652</v>
      </c>
      <c r="F32" s="20">
        <v>14287</v>
      </c>
    </row>
    <row r="33" spans="1:6" x14ac:dyDescent="0.25">
      <c r="A33" s="13" t="s">
        <v>549</v>
      </c>
      <c r="B33" s="156">
        <v>10542</v>
      </c>
      <c r="C33" s="12" t="s">
        <v>601</v>
      </c>
      <c r="D33" s="156">
        <v>11374</v>
      </c>
      <c r="E33" s="12" t="s">
        <v>653</v>
      </c>
      <c r="F33" s="20">
        <v>14704</v>
      </c>
    </row>
    <row r="34" spans="1:6" x14ac:dyDescent="0.25">
      <c r="A34" s="13" t="s">
        <v>550</v>
      </c>
      <c r="B34" s="156">
        <v>10820</v>
      </c>
      <c r="C34" s="12" t="s">
        <v>602</v>
      </c>
      <c r="D34" s="156">
        <v>11652</v>
      </c>
      <c r="E34" s="12" t="s">
        <v>654</v>
      </c>
      <c r="F34" s="20">
        <v>14981</v>
      </c>
    </row>
    <row r="35" spans="1:6" x14ac:dyDescent="0.25">
      <c r="A35" s="13" t="s">
        <v>551</v>
      </c>
      <c r="B35" s="156">
        <v>11097</v>
      </c>
      <c r="C35" s="12" t="s">
        <v>603</v>
      </c>
      <c r="D35" s="156">
        <v>11791</v>
      </c>
      <c r="E35" s="12" t="s">
        <v>655</v>
      </c>
      <c r="F35" s="20">
        <v>15120</v>
      </c>
    </row>
    <row r="36" spans="1:6" x14ac:dyDescent="0.25">
      <c r="A36" s="13" t="s">
        <v>552</v>
      </c>
      <c r="B36" s="156">
        <v>11236</v>
      </c>
      <c r="C36" s="12" t="s">
        <v>604</v>
      </c>
      <c r="D36" s="156">
        <v>11860</v>
      </c>
      <c r="E36" s="12" t="s">
        <v>656</v>
      </c>
      <c r="F36" s="20">
        <v>15467</v>
      </c>
    </row>
    <row r="37" spans="1:6" x14ac:dyDescent="0.25">
      <c r="A37" s="13" t="s">
        <v>553</v>
      </c>
      <c r="B37" s="156">
        <v>11374</v>
      </c>
      <c r="C37" s="12" t="s">
        <v>605</v>
      </c>
      <c r="D37" s="156">
        <v>12239</v>
      </c>
      <c r="E37" s="12" t="s">
        <v>657</v>
      </c>
      <c r="F37" s="20">
        <v>15744</v>
      </c>
    </row>
    <row r="38" spans="1:6" x14ac:dyDescent="0.25">
      <c r="A38" s="13" t="s">
        <v>554</v>
      </c>
      <c r="B38" s="156">
        <v>11444</v>
      </c>
      <c r="C38" s="12" t="s">
        <v>606</v>
      </c>
      <c r="D38" s="156">
        <v>12345</v>
      </c>
      <c r="E38" s="12" t="s">
        <v>658</v>
      </c>
      <c r="F38" s="20">
        <v>15952</v>
      </c>
    </row>
    <row r="39" spans="1:6" x14ac:dyDescent="0.25">
      <c r="A39" s="13" t="s">
        <v>555</v>
      </c>
      <c r="B39" s="156">
        <v>11652</v>
      </c>
      <c r="C39" s="12" t="s">
        <v>607</v>
      </c>
      <c r="D39" s="156">
        <v>12900</v>
      </c>
      <c r="E39" s="12" t="s">
        <v>659</v>
      </c>
      <c r="F39" s="20">
        <v>16229</v>
      </c>
    </row>
    <row r="40" spans="1:6" x14ac:dyDescent="0.25">
      <c r="A40" s="13" t="s">
        <v>556</v>
      </c>
      <c r="B40" s="156">
        <v>11791</v>
      </c>
      <c r="C40" s="12" t="s">
        <v>608</v>
      </c>
      <c r="D40" s="156">
        <v>13250</v>
      </c>
      <c r="E40" s="12" t="s">
        <v>660</v>
      </c>
      <c r="F40" s="20">
        <v>16923</v>
      </c>
    </row>
    <row r="41" spans="1:6" x14ac:dyDescent="0.25">
      <c r="A41" s="13" t="s">
        <v>557</v>
      </c>
      <c r="B41" s="156">
        <v>11929</v>
      </c>
      <c r="C41" s="12" t="s">
        <v>609</v>
      </c>
      <c r="D41" s="156">
        <v>13594</v>
      </c>
      <c r="E41" s="12" t="s">
        <v>661</v>
      </c>
      <c r="F41" s="20">
        <v>17200</v>
      </c>
    </row>
    <row r="42" spans="1:6" x14ac:dyDescent="0.25">
      <c r="A42" s="13" t="s">
        <v>558</v>
      </c>
      <c r="B42" s="156">
        <v>12207</v>
      </c>
      <c r="C42" s="12" t="s">
        <v>610</v>
      </c>
      <c r="D42" s="156">
        <v>14010</v>
      </c>
      <c r="E42" s="12" t="s">
        <v>662</v>
      </c>
      <c r="F42" s="20">
        <v>17339</v>
      </c>
    </row>
    <row r="43" spans="1:6" x14ac:dyDescent="0.25">
      <c r="A43" s="13" t="s">
        <v>559</v>
      </c>
      <c r="B43" s="156">
        <v>12900</v>
      </c>
      <c r="C43" s="12" t="s">
        <v>611</v>
      </c>
      <c r="D43" s="156">
        <v>14149</v>
      </c>
      <c r="E43" s="12" t="s">
        <v>663</v>
      </c>
      <c r="F43" s="20">
        <v>17686</v>
      </c>
    </row>
    <row r="44" spans="1:6" x14ac:dyDescent="0.25">
      <c r="A44" s="13" t="s">
        <v>560</v>
      </c>
      <c r="B44" s="156">
        <v>13039</v>
      </c>
      <c r="C44" s="12" t="s">
        <v>612</v>
      </c>
      <c r="D44" s="156">
        <v>14426</v>
      </c>
      <c r="E44" s="12" t="s">
        <v>664</v>
      </c>
      <c r="F44" s="20">
        <v>17755</v>
      </c>
    </row>
    <row r="45" spans="1:6" x14ac:dyDescent="0.25">
      <c r="A45" s="13" t="s">
        <v>561</v>
      </c>
      <c r="B45" s="156">
        <v>13178</v>
      </c>
      <c r="C45" s="12" t="s">
        <v>613</v>
      </c>
      <c r="D45" s="156">
        <v>14704</v>
      </c>
      <c r="E45" s="12" t="s">
        <v>665</v>
      </c>
      <c r="F45" s="20">
        <v>18033</v>
      </c>
    </row>
    <row r="46" spans="1:6" x14ac:dyDescent="0.25">
      <c r="A46" s="13" t="s">
        <v>562</v>
      </c>
      <c r="B46" s="156">
        <v>14204</v>
      </c>
      <c r="C46" s="12" t="s">
        <v>614</v>
      </c>
      <c r="D46" s="156">
        <v>15258</v>
      </c>
      <c r="E46" s="12" t="s">
        <v>666</v>
      </c>
      <c r="F46" s="20">
        <v>18726</v>
      </c>
    </row>
    <row r="47" spans="1:6" x14ac:dyDescent="0.25">
      <c r="A47" s="13" t="s">
        <v>563</v>
      </c>
      <c r="B47" s="156">
        <v>14310</v>
      </c>
      <c r="C47" s="12" t="s">
        <v>615</v>
      </c>
      <c r="D47" s="156">
        <v>15744</v>
      </c>
      <c r="E47" s="12" t="s">
        <v>667</v>
      </c>
      <c r="F47" s="20">
        <v>19212</v>
      </c>
    </row>
    <row r="48" spans="1:6" x14ac:dyDescent="0.25">
      <c r="A48" s="13" t="s">
        <v>564</v>
      </c>
      <c r="B48" s="156">
        <v>14840</v>
      </c>
      <c r="C48" s="12" t="s">
        <v>616</v>
      </c>
      <c r="D48" s="156">
        <v>15952</v>
      </c>
      <c r="E48" s="12" t="s">
        <v>668</v>
      </c>
      <c r="F48" s="20">
        <v>19559</v>
      </c>
    </row>
    <row r="49" spans="1:6" x14ac:dyDescent="0.25">
      <c r="A49" s="13" t="s">
        <v>565</v>
      </c>
      <c r="B49" s="156">
        <v>14842</v>
      </c>
      <c r="C49" s="12" t="s">
        <v>617</v>
      </c>
      <c r="D49" s="156">
        <v>16229</v>
      </c>
      <c r="E49" s="12" t="s">
        <v>669</v>
      </c>
      <c r="F49" s="20">
        <v>20668</v>
      </c>
    </row>
    <row r="50" spans="1:6" x14ac:dyDescent="0.25">
      <c r="A50" s="13" t="s">
        <v>566</v>
      </c>
      <c r="B50" s="156">
        <v>15120</v>
      </c>
      <c r="C50" s="12" t="s">
        <v>618</v>
      </c>
      <c r="D50" s="156">
        <v>16854</v>
      </c>
      <c r="E50" s="12" t="s">
        <v>670</v>
      </c>
      <c r="F50" s="20">
        <v>20807</v>
      </c>
    </row>
    <row r="51" spans="1:6" x14ac:dyDescent="0.25">
      <c r="A51" s="13" t="s">
        <v>567</v>
      </c>
      <c r="B51" s="156">
        <v>15397</v>
      </c>
      <c r="C51" s="12" t="s">
        <v>619</v>
      </c>
      <c r="D51" s="156">
        <v>17062</v>
      </c>
      <c r="E51" s="12" t="s">
        <v>671</v>
      </c>
      <c r="F51" s="20">
        <v>20946</v>
      </c>
    </row>
    <row r="52" spans="1:6" x14ac:dyDescent="0.25">
      <c r="A52" s="13" t="s">
        <v>568</v>
      </c>
      <c r="B52" s="156">
        <v>15813</v>
      </c>
      <c r="C52" s="12" t="s">
        <v>620</v>
      </c>
      <c r="D52" s="156">
        <v>17200</v>
      </c>
      <c r="E52" s="12" t="s">
        <v>672</v>
      </c>
      <c r="F52" s="20">
        <v>21223</v>
      </c>
    </row>
    <row r="53" spans="1:6" x14ac:dyDescent="0.25">
      <c r="A53" s="13" t="s">
        <v>569</v>
      </c>
      <c r="B53" s="156">
        <v>15952</v>
      </c>
      <c r="C53" s="12" t="s">
        <v>621</v>
      </c>
      <c r="D53" s="156">
        <v>17478</v>
      </c>
      <c r="E53" s="12" t="s">
        <v>673</v>
      </c>
      <c r="F53" s="20">
        <v>21362</v>
      </c>
    </row>
    <row r="54" spans="1:6" x14ac:dyDescent="0.25">
      <c r="A54" s="13" t="s">
        <v>570</v>
      </c>
      <c r="B54" s="156">
        <v>16091</v>
      </c>
      <c r="C54" s="12" t="s">
        <v>622</v>
      </c>
      <c r="D54" s="156">
        <v>17617</v>
      </c>
      <c r="E54" s="12" t="s">
        <v>674</v>
      </c>
      <c r="F54" s="20">
        <v>21778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sqref="A1:F49"/>
    </sheetView>
  </sheetViews>
  <sheetFormatPr defaultRowHeight="15" x14ac:dyDescent="0.25"/>
  <cols>
    <col min="1" max="1" width="18.7109375" customWidth="1"/>
    <col min="2" max="2" width="22" customWidth="1"/>
    <col min="3" max="3" width="22.5703125" customWidth="1"/>
    <col min="4" max="4" width="16.7109375" customWidth="1"/>
    <col min="5" max="5" width="13.140625" customWidth="1"/>
    <col min="6" max="6" width="16.42578125" customWidth="1"/>
  </cols>
  <sheetData>
    <row r="1" spans="1:15" s="109" customFormat="1" ht="21" customHeight="1" thickBot="1" x14ac:dyDescent="0.3">
      <c r="A1" s="140" t="s">
        <v>496</v>
      </c>
      <c r="B1" s="141"/>
      <c r="C1" s="141"/>
      <c r="D1" s="141"/>
      <c r="E1" s="141"/>
      <c r="F1" s="141"/>
      <c r="G1" s="23"/>
      <c r="H1" s="23"/>
      <c r="I1" s="23"/>
      <c r="J1" s="23"/>
      <c r="K1" s="23"/>
      <c r="L1" s="23"/>
      <c r="M1" s="23"/>
      <c r="N1" s="23"/>
      <c r="O1" s="23"/>
    </row>
    <row r="2" spans="1:15" s="132" customFormat="1" ht="21" customHeight="1" x14ac:dyDescent="0.25">
      <c r="A2" s="129"/>
      <c r="B2" s="130"/>
      <c r="C2" s="130"/>
      <c r="D2" s="130"/>
      <c r="E2" s="130"/>
      <c r="F2" s="131"/>
    </row>
    <row r="3" spans="1:15" s="132" customFormat="1" ht="21" customHeight="1" x14ac:dyDescent="0.25">
      <c r="A3" s="129"/>
      <c r="B3" s="130"/>
      <c r="C3" s="130"/>
      <c r="D3" s="130"/>
      <c r="E3" s="130"/>
      <c r="F3" s="131"/>
    </row>
    <row r="4" spans="1:15" s="132" customFormat="1" ht="21" customHeight="1" x14ac:dyDescent="0.25">
      <c r="A4" s="129"/>
      <c r="B4" s="130"/>
      <c r="C4" s="130"/>
      <c r="D4" s="130"/>
      <c r="E4" s="130"/>
      <c r="F4" s="131"/>
    </row>
    <row r="5" spans="1:15" s="132" customFormat="1" ht="21" customHeight="1" x14ac:dyDescent="0.25">
      <c r="A5" s="129"/>
      <c r="B5" s="130"/>
      <c r="C5" s="130"/>
      <c r="D5" s="130"/>
      <c r="E5" s="130"/>
      <c r="F5" s="131"/>
    </row>
    <row r="6" spans="1:15" s="132" customFormat="1" ht="21" customHeight="1" x14ac:dyDescent="0.25">
      <c r="A6" s="129"/>
      <c r="B6" s="130"/>
      <c r="C6" s="130"/>
      <c r="D6" s="130"/>
      <c r="E6" s="130"/>
      <c r="F6" s="131"/>
    </row>
    <row r="7" spans="1:15" s="132" customFormat="1" ht="21" customHeight="1" x14ac:dyDescent="0.25">
      <c r="A7" s="129"/>
      <c r="B7" s="130"/>
      <c r="C7" s="130"/>
      <c r="D7" s="130"/>
      <c r="E7" s="130"/>
      <c r="F7" s="131"/>
    </row>
    <row r="8" spans="1:15" s="132" customFormat="1" ht="21" customHeight="1" x14ac:dyDescent="0.25">
      <c r="A8" s="129"/>
      <c r="B8" s="130"/>
      <c r="C8" s="130"/>
      <c r="D8" s="130"/>
      <c r="E8" s="130"/>
      <c r="F8" s="131"/>
    </row>
    <row r="9" spans="1:15" s="132" customFormat="1" ht="21" customHeight="1" x14ac:dyDescent="0.25">
      <c r="A9" s="129"/>
      <c r="B9" s="130"/>
      <c r="C9" s="130"/>
      <c r="D9" s="130"/>
      <c r="E9" s="130"/>
      <c r="F9" s="131"/>
    </row>
    <row r="10" spans="1:15" s="132" customFormat="1" ht="21" customHeight="1" x14ac:dyDescent="0.25">
      <c r="A10" s="129"/>
      <c r="B10" s="130"/>
      <c r="C10" s="130"/>
      <c r="D10" s="130"/>
      <c r="E10" s="130"/>
      <c r="F10" s="131"/>
    </row>
    <row r="11" spans="1:15" s="132" customFormat="1" ht="21" customHeight="1" thickBot="1" x14ac:dyDescent="0.3">
      <c r="A11" s="133"/>
      <c r="B11" s="134"/>
      <c r="C11" s="134"/>
      <c r="D11" s="134"/>
      <c r="E11" s="134"/>
      <c r="F11" s="135"/>
    </row>
    <row r="12" spans="1:15" ht="15.75" x14ac:dyDescent="0.25">
      <c r="A12" s="110" t="s">
        <v>492</v>
      </c>
      <c r="B12" s="110" t="s">
        <v>466</v>
      </c>
      <c r="C12" s="111" t="s">
        <v>493</v>
      </c>
      <c r="D12" s="110" t="s">
        <v>494</v>
      </c>
      <c r="E12" s="112" t="s">
        <v>4</v>
      </c>
      <c r="F12" s="113" t="s">
        <v>495</v>
      </c>
    </row>
    <row r="13" spans="1:15" ht="15.75" x14ac:dyDescent="0.25">
      <c r="A13" s="94" t="s">
        <v>468</v>
      </c>
      <c r="B13" s="95">
        <v>1100</v>
      </c>
      <c r="C13" s="96" t="s">
        <v>469</v>
      </c>
      <c r="D13" s="93"/>
      <c r="E13" s="101">
        <v>383</v>
      </c>
      <c r="F13" s="91">
        <v>900</v>
      </c>
    </row>
    <row r="14" spans="1:15" ht="15.75" x14ac:dyDescent="0.25">
      <c r="A14" s="94" t="s">
        <v>470</v>
      </c>
      <c r="B14" s="95">
        <v>1350</v>
      </c>
      <c r="C14" s="96" t="s">
        <v>471</v>
      </c>
      <c r="D14" s="97">
        <v>0.2</v>
      </c>
      <c r="E14" s="102">
        <v>510</v>
      </c>
      <c r="F14" s="91">
        <v>1100</v>
      </c>
    </row>
    <row r="15" spans="1:15" ht="15.75" x14ac:dyDescent="0.25">
      <c r="A15" s="94" t="s">
        <v>472</v>
      </c>
      <c r="B15" s="95">
        <v>1450</v>
      </c>
      <c r="C15" s="96" t="s">
        <v>473</v>
      </c>
      <c r="D15" s="97">
        <v>0.25</v>
      </c>
      <c r="E15" s="102">
        <v>638</v>
      </c>
      <c r="F15" s="91">
        <v>1250</v>
      </c>
    </row>
    <row r="16" spans="1:15" ht="15.75" x14ac:dyDescent="0.25">
      <c r="A16" s="94" t="s">
        <v>474</v>
      </c>
      <c r="B16" s="95">
        <v>1700</v>
      </c>
      <c r="C16" s="96" t="s">
        <v>475</v>
      </c>
      <c r="D16" s="97">
        <v>0.31</v>
      </c>
      <c r="E16" s="102">
        <v>765</v>
      </c>
      <c r="F16" s="91">
        <v>1450</v>
      </c>
    </row>
    <row r="17" spans="1:6" ht="15.75" x14ac:dyDescent="0.25">
      <c r="A17" s="104"/>
      <c r="B17" s="105"/>
      <c r="C17" s="106"/>
      <c r="D17" s="107"/>
      <c r="E17" s="108"/>
      <c r="F17" s="103"/>
    </row>
    <row r="18" spans="1:6" ht="15.75" x14ac:dyDescent="0.25">
      <c r="A18" s="94" t="s">
        <v>476</v>
      </c>
      <c r="B18" s="95">
        <v>1250</v>
      </c>
      <c r="C18" s="96" t="s">
        <v>477</v>
      </c>
      <c r="D18" s="97">
        <v>0.13</v>
      </c>
      <c r="E18" s="102"/>
      <c r="F18" s="91">
        <v>1100</v>
      </c>
    </row>
    <row r="19" spans="1:6" ht="15.75" x14ac:dyDescent="0.25">
      <c r="A19" s="94" t="s">
        <v>478</v>
      </c>
      <c r="B19" s="95">
        <v>1450</v>
      </c>
      <c r="C19" s="96" t="s">
        <v>479</v>
      </c>
      <c r="D19" s="97">
        <v>0.27</v>
      </c>
      <c r="E19" s="102">
        <v>685</v>
      </c>
      <c r="F19" s="91">
        <v>1300</v>
      </c>
    </row>
    <row r="20" spans="1:6" ht="15.75" x14ac:dyDescent="0.25">
      <c r="A20" s="94" t="s">
        <v>480</v>
      </c>
      <c r="B20" s="95">
        <v>1800</v>
      </c>
      <c r="C20" s="96" t="s">
        <v>481</v>
      </c>
      <c r="D20" s="97">
        <v>0.34</v>
      </c>
      <c r="E20" s="102">
        <v>855</v>
      </c>
      <c r="F20" s="91">
        <v>1600</v>
      </c>
    </row>
    <row r="21" spans="1:6" ht="15.75" x14ac:dyDescent="0.25">
      <c r="A21" s="94" t="s">
        <v>482</v>
      </c>
      <c r="B21" s="95">
        <v>1980</v>
      </c>
      <c r="C21" s="96" t="s">
        <v>483</v>
      </c>
      <c r="D21" s="97">
        <v>0.41</v>
      </c>
      <c r="E21" s="102">
        <v>1028</v>
      </c>
      <c r="F21" s="91">
        <v>1850</v>
      </c>
    </row>
    <row r="22" spans="1:6" ht="15.75" x14ac:dyDescent="0.25">
      <c r="A22" s="104"/>
      <c r="B22" s="105"/>
      <c r="C22" s="106"/>
      <c r="D22" s="107"/>
      <c r="E22" s="108"/>
      <c r="F22" s="103"/>
    </row>
    <row r="23" spans="1:6" ht="15.75" x14ac:dyDescent="0.25">
      <c r="A23" s="94" t="s">
        <v>484</v>
      </c>
      <c r="B23" s="95">
        <v>2400</v>
      </c>
      <c r="C23" s="96" t="s">
        <v>485</v>
      </c>
      <c r="D23" s="97">
        <v>0.41</v>
      </c>
      <c r="E23" s="102">
        <v>1000</v>
      </c>
      <c r="F23" s="91">
        <v>1850</v>
      </c>
    </row>
    <row r="24" spans="1:6" ht="15.75" x14ac:dyDescent="0.25">
      <c r="A24" s="94" t="s">
        <v>486</v>
      </c>
      <c r="B24" s="95">
        <v>2600</v>
      </c>
      <c r="C24" s="96" t="s">
        <v>487</v>
      </c>
      <c r="D24" s="97">
        <v>0.55000000000000004</v>
      </c>
      <c r="E24" s="102">
        <v>1375</v>
      </c>
      <c r="F24" s="91">
        <v>2450</v>
      </c>
    </row>
    <row r="25" spans="1:6" ht="15.75" x14ac:dyDescent="0.25">
      <c r="A25" s="94" t="s">
        <v>488</v>
      </c>
      <c r="B25" s="95">
        <v>3300</v>
      </c>
      <c r="C25" s="96" t="s">
        <v>489</v>
      </c>
      <c r="D25" s="97">
        <v>0.69</v>
      </c>
      <c r="E25" s="102">
        <v>1725</v>
      </c>
      <c r="F25" s="91">
        <v>3060</v>
      </c>
    </row>
    <row r="26" spans="1:6" ht="16.5" thickBot="1" x14ac:dyDescent="0.3">
      <c r="A26" s="114" t="s">
        <v>490</v>
      </c>
      <c r="B26" s="115">
        <v>3900</v>
      </c>
      <c r="C26" s="116" t="s">
        <v>491</v>
      </c>
      <c r="D26" s="117">
        <v>0.83</v>
      </c>
      <c r="E26" s="118">
        <v>2075</v>
      </c>
      <c r="F26" s="119">
        <v>3570</v>
      </c>
    </row>
    <row r="27" spans="1:6" ht="20.25" customHeight="1" x14ac:dyDescent="0.3">
      <c r="A27" s="142" t="s">
        <v>497</v>
      </c>
      <c r="B27" s="143"/>
      <c r="C27" s="143"/>
      <c r="D27" s="143"/>
      <c r="E27" s="143"/>
      <c r="F27" s="144"/>
    </row>
    <row r="28" spans="1:6" x14ac:dyDescent="0.25">
      <c r="A28" s="120"/>
      <c r="B28" s="23"/>
      <c r="C28" s="23"/>
      <c r="D28" s="23"/>
      <c r="E28" s="23"/>
      <c r="F28" s="121"/>
    </row>
    <row r="29" spans="1:6" x14ac:dyDescent="0.25">
      <c r="A29" s="120"/>
      <c r="B29" s="23"/>
      <c r="C29" s="23"/>
      <c r="D29" s="23"/>
      <c r="E29" s="23"/>
      <c r="F29" s="121"/>
    </row>
    <row r="30" spans="1:6" x14ac:dyDescent="0.25">
      <c r="A30" s="120"/>
      <c r="B30" s="23"/>
      <c r="C30" s="23"/>
      <c r="D30" s="23"/>
      <c r="E30" s="23"/>
      <c r="F30" s="121"/>
    </row>
    <row r="31" spans="1:6" x14ac:dyDescent="0.25">
      <c r="A31" s="120"/>
      <c r="B31" s="23"/>
      <c r="C31" s="23"/>
      <c r="D31" s="23"/>
      <c r="E31" s="23"/>
      <c r="F31" s="121"/>
    </row>
    <row r="32" spans="1:6" x14ac:dyDescent="0.25">
      <c r="A32" s="120"/>
      <c r="B32" s="23"/>
      <c r="C32" s="23"/>
      <c r="D32" s="23"/>
      <c r="E32" s="23"/>
      <c r="F32" s="121"/>
    </row>
    <row r="33" spans="1:6" x14ac:dyDescent="0.25">
      <c r="A33" s="120"/>
      <c r="B33" s="23"/>
      <c r="C33" s="23"/>
      <c r="D33" s="23"/>
      <c r="E33" s="23"/>
      <c r="F33" s="121"/>
    </row>
    <row r="34" spans="1:6" x14ac:dyDescent="0.25">
      <c r="A34" s="120"/>
      <c r="B34" s="23"/>
      <c r="C34" s="23"/>
      <c r="D34" s="23"/>
      <c r="E34" s="23"/>
      <c r="F34" s="121"/>
    </row>
    <row r="35" spans="1:6" ht="15.75" thickBot="1" x14ac:dyDescent="0.3">
      <c r="A35" s="122"/>
      <c r="B35" s="123"/>
      <c r="C35" s="123"/>
      <c r="D35" s="123"/>
      <c r="E35" s="123"/>
      <c r="F35" s="124"/>
    </row>
    <row r="36" spans="1:6" ht="15.75" x14ac:dyDescent="0.25">
      <c r="A36" s="92" t="s">
        <v>492</v>
      </c>
      <c r="B36" s="92" t="s">
        <v>466</v>
      </c>
      <c r="C36" s="128" t="s">
        <v>493</v>
      </c>
      <c r="D36" s="92" t="s">
        <v>494</v>
      </c>
      <c r="E36" s="92" t="s">
        <v>4</v>
      </c>
      <c r="F36" s="113" t="s">
        <v>495</v>
      </c>
    </row>
    <row r="37" spans="1:6" ht="15.75" x14ac:dyDescent="0.25">
      <c r="A37" s="94" t="s">
        <v>506</v>
      </c>
      <c r="B37" s="125">
        <v>1350</v>
      </c>
      <c r="C37" s="96" t="s">
        <v>498</v>
      </c>
      <c r="D37" s="97">
        <v>2.1999999999999999E-2</v>
      </c>
      <c r="E37" s="97">
        <v>55</v>
      </c>
      <c r="F37" s="91">
        <v>1215</v>
      </c>
    </row>
    <row r="38" spans="1:6" ht="15.75" x14ac:dyDescent="0.25">
      <c r="A38" s="94" t="s">
        <v>507</v>
      </c>
      <c r="B38" s="125">
        <v>1500</v>
      </c>
      <c r="C38" s="96" t="s">
        <v>499</v>
      </c>
      <c r="D38" s="97">
        <v>2.5999999999999999E-2</v>
      </c>
      <c r="E38" s="97">
        <v>65</v>
      </c>
      <c r="F38" s="91">
        <v>1350</v>
      </c>
    </row>
    <row r="39" spans="1:6" ht="15.75" x14ac:dyDescent="0.25">
      <c r="A39" s="94" t="s">
        <v>508</v>
      </c>
      <c r="B39" s="125">
        <v>1700</v>
      </c>
      <c r="C39" s="96" t="s">
        <v>500</v>
      </c>
      <c r="D39" s="97">
        <v>3.3000000000000002E-2</v>
      </c>
      <c r="E39" s="97">
        <v>83</v>
      </c>
      <c r="F39" s="91">
        <v>1530</v>
      </c>
    </row>
    <row r="40" spans="1:6" ht="15.75" x14ac:dyDescent="0.25">
      <c r="A40" s="94" t="s">
        <v>509</v>
      </c>
      <c r="B40" s="125">
        <v>1900</v>
      </c>
      <c r="C40" s="96" t="s">
        <v>500</v>
      </c>
      <c r="D40" s="97">
        <v>3.3000000000000002E-2</v>
      </c>
      <c r="E40" s="97">
        <v>83</v>
      </c>
      <c r="F40" s="91">
        <v>1710</v>
      </c>
    </row>
    <row r="41" spans="1:6" ht="15.75" x14ac:dyDescent="0.25">
      <c r="A41" s="126"/>
      <c r="B41" s="127"/>
      <c r="C41" s="99"/>
      <c r="D41" s="100"/>
      <c r="E41" s="100"/>
      <c r="F41" s="91"/>
    </row>
    <row r="42" spans="1:6" ht="15.75" x14ac:dyDescent="0.25">
      <c r="A42" s="94" t="s">
        <v>510</v>
      </c>
      <c r="B42" s="125">
        <v>2800</v>
      </c>
      <c r="C42" s="96" t="s">
        <v>501</v>
      </c>
      <c r="D42" s="97">
        <v>3.4000000000000002E-2</v>
      </c>
      <c r="E42" s="97">
        <v>85</v>
      </c>
      <c r="F42" s="91">
        <v>2520</v>
      </c>
    </row>
    <row r="43" spans="1:6" ht="15.75" x14ac:dyDescent="0.25">
      <c r="A43" s="94" t="s">
        <v>511</v>
      </c>
      <c r="B43" s="125">
        <v>3100</v>
      </c>
      <c r="C43" s="96" t="s">
        <v>502</v>
      </c>
      <c r="D43" s="97">
        <v>4.1000000000000002E-2</v>
      </c>
      <c r="E43" s="97">
        <v>102</v>
      </c>
      <c r="F43" s="91">
        <v>2790</v>
      </c>
    </row>
    <row r="44" spans="1:6" ht="15.75" x14ac:dyDescent="0.25">
      <c r="A44" s="94" t="s">
        <v>512</v>
      </c>
      <c r="B44" s="125">
        <v>5100</v>
      </c>
      <c r="C44" s="96" t="s">
        <v>502</v>
      </c>
      <c r="D44" s="97">
        <v>4.1000000000000002E-2</v>
      </c>
      <c r="E44" s="97">
        <v>102</v>
      </c>
      <c r="F44" s="91">
        <v>4591</v>
      </c>
    </row>
    <row r="45" spans="1:6" ht="15.75" x14ac:dyDescent="0.25">
      <c r="A45" s="98"/>
      <c r="B45" s="127"/>
      <c r="C45" s="99"/>
      <c r="D45" s="100"/>
      <c r="E45" s="100"/>
      <c r="F45" s="91"/>
    </row>
    <row r="46" spans="1:6" ht="15.75" x14ac:dyDescent="0.25">
      <c r="A46" s="94" t="s">
        <v>513</v>
      </c>
      <c r="B46" s="125">
        <v>5950</v>
      </c>
      <c r="C46" s="96" t="s">
        <v>503</v>
      </c>
      <c r="D46" s="97">
        <v>1.4E-2</v>
      </c>
      <c r="E46" s="97">
        <v>35</v>
      </c>
      <c r="F46" s="91">
        <v>5250</v>
      </c>
    </row>
    <row r="47" spans="1:6" ht="15.75" x14ac:dyDescent="0.25">
      <c r="A47" s="94" t="s">
        <v>514</v>
      </c>
      <c r="B47" s="125">
        <v>2560</v>
      </c>
      <c r="C47" s="96" t="s">
        <v>504</v>
      </c>
      <c r="D47" s="97">
        <v>1.7000000000000001E-2</v>
      </c>
      <c r="E47" s="97">
        <v>43</v>
      </c>
      <c r="F47" s="91">
        <v>2304</v>
      </c>
    </row>
    <row r="48" spans="1:6" ht="15.75" x14ac:dyDescent="0.25">
      <c r="A48" s="94" t="s">
        <v>515</v>
      </c>
      <c r="B48" s="125">
        <v>3800</v>
      </c>
      <c r="C48" s="96" t="s">
        <v>505</v>
      </c>
      <c r="D48" s="97">
        <v>2.1000000000000001E-2</v>
      </c>
      <c r="E48" s="97">
        <v>53</v>
      </c>
      <c r="F48" s="91">
        <v>3420</v>
      </c>
    </row>
  </sheetData>
  <mergeCells count="2">
    <mergeCell ref="A1:F1"/>
    <mergeCell ref="A27:F2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1"/>
  <sheetViews>
    <sheetView workbookViewId="0">
      <selection activeCell="A2" sqref="A2:F51"/>
    </sheetView>
  </sheetViews>
  <sheetFormatPr defaultRowHeight="15" x14ac:dyDescent="0.25"/>
  <cols>
    <col min="1" max="1" width="18.85546875" customWidth="1"/>
    <col min="2" max="2" width="13.7109375" customWidth="1"/>
    <col min="3" max="3" width="14.7109375" customWidth="1"/>
    <col min="4" max="4" width="15" customWidth="1"/>
    <col min="5" max="5" width="10.85546875" customWidth="1"/>
    <col min="6" max="6" width="14" customWidth="1"/>
  </cols>
  <sheetData>
    <row r="2" spans="1:6" ht="31.5" x14ac:dyDescent="0.25">
      <c r="A2" s="63" t="s">
        <v>3</v>
      </c>
      <c r="B2" s="92" t="s">
        <v>467</v>
      </c>
      <c r="C2" s="81" t="s">
        <v>464</v>
      </c>
      <c r="D2" s="81" t="s">
        <v>465</v>
      </c>
      <c r="E2" s="63" t="s">
        <v>4</v>
      </c>
      <c r="F2" s="65" t="s">
        <v>460</v>
      </c>
    </row>
    <row r="3" spans="1:6" x14ac:dyDescent="0.25">
      <c r="A3" s="69" t="s">
        <v>351</v>
      </c>
      <c r="B3" s="82">
        <v>4150</v>
      </c>
      <c r="C3" s="82"/>
      <c r="D3" s="82"/>
      <c r="E3" s="70">
        <v>1030</v>
      </c>
      <c r="F3" s="68">
        <v>3569</v>
      </c>
    </row>
    <row r="4" spans="1:6" x14ac:dyDescent="0.25">
      <c r="A4" s="2" t="s">
        <v>352</v>
      </c>
      <c r="B4" s="82">
        <v>4053</v>
      </c>
      <c r="C4" s="82"/>
      <c r="D4" s="82"/>
      <c r="E4" s="5">
        <v>1060</v>
      </c>
      <c r="F4" s="59">
        <v>3485</v>
      </c>
    </row>
    <row r="5" spans="1:6" x14ac:dyDescent="0.25">
      <c r="A5" s="2" t="s">
        <v>353</v>
      </c>
      <c r="B5" s="82">
        <v>4259</v>
      </c>
      <c r="C5" s="82"/>
      <c r="D5" s="82"/>
      <c r="E5" s="5">
        <v>1100</v>
      </c>
      <c r="F5" s="59">
        <v>3665</v>
      </c>
    </row>
    <row r="6" spans="1:6" x14ac:dyDescent="0.25">
      <c r="A6" s="69" t="s">
        <v>354</v>
      </c>
      <c r="B6" s="82">
        <v>4550</v>
      </c>
      <c r="C6" s="82"/>
      <c r="D6" s="82"/>
      <c r="E6" s="70">
        <v>1130</v>
      </c>
      <c r="F6" s="68">
        <v>3915</v>
      </c>
    </row>
    <row r="7" spans="1:6" x14ac:dyDescent="0.25">
      <c r="A7" s="2" t="s">
        <v>355</v>
      </c>
      <c r="B7" s="82">
        <v>4800</v>
      </c>
      <c r="C7" s="82"/>
      <c r="D7" s="82"/>
      <c r="E7" s="5">
        <v>1160</v>
      </c>
      <c r="F7" s="59">
        <v>4128</v>
      </c>
    </row>
    <row r="8" spans="1:6" x14ac:dyDescent="0.25">
      <c r="A8" s="2" t="s">
        <v>356</v>
      </c>
      <c r="B8" s="82">
        <v>4947</v>
      </c>
      <c r="C8" s="82"/>
      <c r="D8" s="82"/>
      <c r="E8" s="5">
        <v>1200</v>
      </c>
      <c r="F8" s="59">
        <v>4254</v>
      </c>
    </row>
    <row r="9" spans="1:6" x14ac:dyDescent="0.25">
      <c r="A9" s="69" t="s">
        <v>357</v>
      </c>
      <c r="B9" s="82">
        <v>5150</v>
      </c>
      <c r="C9" s="82"/>
      <c r="D9" s="82"/>
      <c r="E9" s="70">
        <v>1240</v>
      </c>
      <c r="F9" s="68">
        <v>4429</v>
      </c>
    </row>
    <row r="10" spans="1:6" x14ac:dyDescent="0.25">
      <c r="A10" s="2" t="s">
        <v>358</v>
      </c>
      <c r="B10" s="82">
        <v>5300</v>
      </c>
      <c r="C10" s="82"/>
      <c r="D10" s="82"/>
      <c r="E10" s="5">
        <v>1270</v>
      </c>
      <c r="F10" s="59">
        <v>4558</v>
      </c>
    </row>
    <row r="11" spans="1:6" x14ac:dyDescent="0.25">
      <c r="A11" s="2" t="s">
        <v>359</v>
      </c>
      <c r="B11" s="82">
        <v>5600</v>
      </c>
      <c r="C11" s="82"/>
      <c r="D11" s="82"/>
      <c r="E11" s="5">
        <v>1300</v>
      </c>
      <c r="F11" s="59">
        <v>4816</v>
      </c>
    </row>
    <row r="12" spans="1:6" x14ac:dyDescent="0.25">
      <c r="A12" s="69" t="s">
        <v>360</v>
      </c>
      <c r="B12" s="82">
        <v>5650</v>
      </c>
      <c r="C12" s="82"/>
      <c r="D12" s="82"/>
      <c r="E12" s="70">
        <v>1340</v>
      </c>
      <c r="F12" s="68">
        <v>4859</v>
      </c>
    </row>
    <row r="13" spans="1:6" x14ac:dyDescent="0.25">
      <c r="A13" s="2" t="s">
        <v>361</v>
      </c>
      <c r="B13" s="82">
        <v>5724</v>
      </c>
      <c r="C13" s="82"/>
      <c r="D13" s="82"/>
      <c r="E13" s="5">
        <v>1370</v>
      </c>
      <c r="F13" s="59">
        <v>4922</v>
      </c>
    </row>
    <row r="14" spans="1:6" x14ac:dyDescent="0.25">
      <c r="A14" s="2" t="s">
        <v>362</v>
      </c>
      <c r="B14" s="82">
        <v>6000</v>
      </c>
      <c r="C14" s="82"/>
      <c r="D14" s="82"/>
      <c r="E14" s="5">
        <v>1410</v>
      </c>
      <c r="F14" s="59">
        <v>5160</v>
      </c>
    </row>
    <row r="15" spans="1:6" x14ac:dyDescent="0.25">
      <c r="A15" s="69" t="s">
        <v>363</v>
      </c>
      <c r="B15" s="82">
        <v>6200</v>
      </c>
      <c r="C15" s="82"/>
      <c r="D15" s="82"/>
      <c r="E15" s="70">
        <v>1450</v>
      </c>
      <c r="F15" s="68">
        <v>5332</v>
      </c>
    </row>
    <row r="16" spans="1:6" x14ac:dyDescent="0.25">
      <c r="A16" s="2" t="s">
        <v>364</v>
      </c>
      <c r="B16" s="82">
        <v>6500</v>
      </c>
      <c r="C16" s="82"/>
      <c r="D16" s="82"/>
      <c r="E16" s="5">
        <v>1480</v>
      </c>
      <c r="F16" s="59">
        <v>5590</v>
      </c>
    </row>
    <row r="17" spans="1:6" x14ac:dyDescent="0.25">
      <c r="A17" s="2" t="s">
        <v>365</v>
      </c>
      <c r="B17" s="82">
        <v>6600</v>
      </c>
      <c r="C17" s="82"/>
      <c r="D17" s="82"/>
      <c r="E17" s="5">
        <v>1530</v>
      </c>
      <c r="F17" s="59">
        <v>5676</v>
      </c>
    </row>
    <row r="18" spans="1:6" x14ac:dyDescent="0.25">
      <c r="A18" s="69" t="s">
        <v>366</v>
      </c>
      <c r="B18" s="82">
        <v>6750</v>
      </c>
      <c r="C18" s="82"/>
      <c r="D18" s="82"/>
      <c r="E18" s="70">
        <v>1570</v>
      </c>
      <c r="F18" s="68">
        <v>5805</v>
      </c>
    </row>
    <row r="19" spans="1:6" x14ac:dyDescent="0.25">
      <c r="A19" s="2" t="s">
        <v>367</v>
      </c>
      <c r="B19" s="82">
        <v>6900</v>
      </c>
      <c r="C19" s="82"/>
      <c r="D19" s="82"/>
      <c r="E19" s="5">
        <v>1600</v>
      </c>
      <c r="F19" s="59">
        <v>5935</v>
      </c>
    </row>
    <row r="20" spans="1:6" x14ac:dyDescent="0.25">
      <c r="A20" s="2" t="s">
        <v>368</v>
      </c>
      <c r="B20" s="82">
        <v>7020</v>
      </c>
      <c r="C20" s="82"/>
      <c r="D20" s="82"/>
      <c r="E20" s="5">
        <v>1640</v>
      </c>
      <c r="F20" s="59">
        <v>6038</v>
      </c>
    </row>
    <row r="21" spans="1:6" x14ac:dyDescent="0.25">
      <c r="A21" s="69" t="s">
        <v>369</v>
      </c>
      <c r="B21" s="82">
        <v>7170</v>
      </c>
      <c r="C21" s="82"/>
      <c r="D21" s="82"/>
      <c r="E21" s="70">
        <v>1670</v>
      </c>
      <c r="F21" s="79">
        <v>6166</v>
      </c>
    </row>
    <row r="22" spans="1:6" x14ac:dyDescent="0.25">
      <c r="A22" s="6" t="s">
        <v>370</v>
      </c>
      <c r="B22" s="82">
        <v>7270</v>
      </c>
      <c r="C22" s="82"/>
      <c r="D22" s="82"/>
      <c r="E22" s="4">
        <v>1700</v>
      </c>
      <c r="F22" s="58"/>
    </row>
    <row r="23" spans="1:6" x14ac:dyDescent="0.25">
      <c r="A23" s="6" t="s">
        <v>371</v>
      </c>
      <c r="B23" s="82">
        <v>7385</v>
      </c>
      <c r="C23" s="82"/>
      <c r="D23" s="82"/>
      <c r="E23" s="4">
        <v>1740</v>
      </c>
      <c r="F23" s="58"/>
    </row>
    <row r="24" spans="1:6" x14ac:dyDescent="0.25">
      <c r="A24" s="69" t="s">
        <v>372</v>
      </c>
      <c r="B24" s="87">
        <v>7440</v>
      </c>
      <c r="C24" s="82"/>
      <c r="D24" s="82"/>
      <c r="E24" s="70">
        <v>1780</v>
      </c>
      <c r="F24" s="79"/>
    </row>
    <row r="25" spans="1:6" x14ac:dyDescent="0.25">
      <c r="A25" s="7" t="s">
        <v>373</v>
      </c>
      <c r="B25" s="82">
        <v>7500</v>
      </c>
      <c r="C25" s="82"/>
      <c r="D25" s="82"/>
      <c r="E25" s="8">
        <v>1820</v>
      </c>
      <c r="F25" s="60"/>
    </row>
    <row r="26" spans="1:6" x14ac:dyDescent="0.25">
      <c r="A26" s="7" t="s">
        <v>374</v>
      </c>
      <c r="B26" s="82">
        <v>7670</v>
      </c>
      <c r="C26" s="82"/>
      <c r="D26" s="82"/>
      <c r="E26" s="8">
        <v>1860</v>
      </c>
      <c r="F26" s="60">
        <v>6596</v>
      </c>
    </row>
    <row r="27" spans="1:6" x14ac:dyDescent="0.25">
      <c r="A27" s="69" t="s">
        <v>375</v>
      </c>
      <c r="B27" s="87">
        <v>7785</v>
      </c>
      <c r="C27" s="82"/>
      <c r="D27" s="82"/>
      <c r="E27" s="70">
        <v>1890</v>
      </c>
      <c r="F27" s="79"/>
    </row>
    <row r="28" spans="1:6" x14ac:dyDescent="0.25">
      <c r="A28" s="6" t="s">
        <v>376</v>
      </c>
      <c r="B28" s="82">
        <v>7840</v>
      </c>
      <c r="C28" s="82"/>
      <c r="D28" s="82"/>
      <c r="E28" s="4">
        <v>1950</v>
      </c>
      <c r="F28" s="58"/>
    </row>
    <row r="29" spans="1:6" x14ac:dyDescent="0.25">
      <c r="A29" s="6" t="s">
        <v>377</v>
      </c>
      <c r="B29" s="82">
        <v>8010</v>
      </c>
      <c r="C29" s="82"/>
      <c r="D29" s="82"/>
      <c r="E29" s="4">
        <v>1990</v>
      </c>
      <c r="F29" s="58"/>
    </row>
    <row r="30" spans="1:6" x14ac:dyDescent="0.25">
      <c r="A30" s="69" t="s">
        <v>378</v>
      </c>
      <c r="B30" s="87">
        <v>8070</v>
      </c>
      <c r="C30" s="82"/>
      <c r="D30" s="82"/>
      <c r="E30" s="70">
        <v>2030</v>
      </c>
      <c r="F30" s="79"/>
    </row>
    <row r="31" spans="1:6" x14ac:dyDescent="0.25">
      <c r="A31" s="6" t="s">
        <v>379</v>
      </c>
      <c r="B31" s="82">
        <v>8350</v>
      </c>
      <c r="C31" s="82"/>
      <c r="D31" s="82"/>
      <c r="E31" s="4">
        <v>2070</v>
      </c>
      <c r="F31" s="61">
        <v>7181</v>
      </c>
    </row>
    <row r="32" spans="1:6" x14ac:dyDescent="0.25">
      <c r="A32" s="6" t="s">
        <v>380</v>
      </c>
      <c r="B32" s="82">
        <v>8400</v>
      </c>
      <c r="C32" s="82"/>
      <c r="D32" s="82"/>
      <c r="E32" s="4">
        <v>2120</v>
      </c>
      <c r="F32" s="61"/>
    </row>
    <row r="33" spans="1:6" x14ac:dyDescent="0.25">
      <c r="A33" s="69" t="s">
        <v>381</v>
      </c>
      <c r="B33" s="87">
        <v>8520</v>
      </c>
      <c r="C33" s="82"/>
      <c r="D33" s="82"/>
      <c r="E33" s="70">
        <v>2150</v>
      </c>
      <c r="F33" s="68"/>
    </row>
    <row r="34" spans="1:6" x14ac:dyDescent="0.25">
      <c r="A34" s="6" t="s">
        <v>382</v>
      </c>
      <c r="B34" s="82">
        <v>8635</v>
      </c>
      <c r="C34" s="82"/>
      <c r="D34" s="82"/>
      <c r="E34" s="4">
        <v>2260</v>
      </c>
      <c r="F34" s="61"/>
    </row>
    <row r="35" spans="1:6" x14ac:dyDescent="0.25">
      <c r="A35" s="6" t="s">
        <v>383</v>
      </c>
      <c r="B35" s="82">
        <v>8860</v>
      </c>
      <c r="C35" s="82"/>
      <c r="D35" s="82"/>
      <c r="E35" s="4">
        <v>2300</v>
      </c>
      <c r="F35" s="61"/>
    </row>
    <row r="36" spans="1:6" x14ac:dyDescent="0.25">
      <c r="A36" s="69" t="s">
        <v>384</v>
      </c>
      <c r="B36" s="87">
        <v>8975</v>
      </c>
      <c r="C36" s="82"/>
      <c r="D36" s="82"/>
      <c r="E36" s="70">
        <v>2340</v>
      </c>
      <c r="F36" s="68"/>
    </row>
    <row r="37" spans="1:6" x14ac:dyDescent="0.25">
      <c r="A37" s="6" t="s">
        <v>385</v>
      </c>
      <c r="B37" s="82">
        <v>9490</v>
      </c>
      <c r="C37" s="82"/>
      <c r="D37" s="82"/>
      <c r="E37" s="4">
        <v>2380</v>
      </c>
      <c r="F37" s="61"/>
    </row>
    <row r="38" spans="1:6" x14ac:dyDescent="0.25">
      <c r="A38" s="6" t="s">
        <v>386</v>
      </c>
      <c r="B38" s="82">
        <v>9940</v>
      </c>
      <c r="C38" s="82"/>
      <c r="D38" s="82"/>
      <c r="E38" s="4">
        <v>2420</v>
      </c>
      <c r="F38" s="61"/>
    </row>
    <row r="39" spans="1:6" x14ac:dyDescent="0.25">
      <c r="A39" s="69" t="s">
        <v>387</v>
      </c>
      <c r="B39" s="87">
        <v>9950</v>
      </c>
      <c r="C39" s="82"/>
      <c r="D39" s="82"/>
      <c r="E39" s="70">
        <v>2460</v>
      </c>
      <c r="F39" s="68"/>
    </row>
    <row r="40" spans="1:6" x14ac:dyDescent="0.25">
      <c r="A40" s="6" t="s">
        <v>388</v>
      </c>
      <c r="B40" s="82">
        <v>10225</v>
      </c>
      <c r="C40" s="82"/>
      <c r="D40" s="82"/>
      <c r="E40" s="4">
        <v>2500</v>
      </c>
      <c r="F40" s="61"/>
    </row>
    <row r="41" spans="1:6" x14ac:dyDescent="0.25">
      <c r="A41" s="6" t="s">
        <v>389</v>
      </c>
      <c r="B41" s="82">
        <v>10400</v>
      </c>
      <c r="C41" s="82"/>
      <c r="D41" s="82"/>
      <c r="E41" s="4">
        <v>2550</v>
      </c>
      <c r="F41" s="61"/>
    </row>
    <row r="42" spans="1:6" x14ac:dyDescent="0.25">
      <c r="A42" s="69" t="s">
        <v>390</v>
      </c>
      <c r="B42" s="87">
        <v>10450</v>
      </c>
      <c r="C42" s="87"/>
      <c r="D42" s="87"/>
      <c r="E42" s="70">
        <v>2590</v>
      </c>
      <c r="F42" s="68"/>
    </row>
    <row r="43" spans="1:6" x14ac:dyDescent="0.25">
      <c r="A43" s="6" t="s">
        <v>391</v>
      </c>
      <c r="B43" s="82">
        <v>11135</v>
      </c>
      <c r="C43" s="82"/>
      <c r="D43" s="82"/>
      <c r="E43" s="4">
        <v>2630</v>
      </c>
      <c r="F43" s="61"/>
    </row>
    <row r="44" spans="1:6" x14ac:dyDescent="0.25">
      <c r="A44" s="6" t="s">
        <v>392</v>
      </c>
      <c r="B44" s="82">
        <v>11360</v>
      </c>
      <c r="C44" s="82"/>
      <c r="D44" s="82"/>
      <c r="E44" s="4">
        <v>2670</v>
      </c>
      <c r="F44" s="61"/>
    </row>
    <row r="45" spans="1:6" x14ac:dyDescent="0.25">
      <c r="A45" s="69" t="s">
        <v>393</v>
      </c>
      <c r="B45" s="87">
        <v>1475</v>
      </c>
      <c r="C45" s="87"/>
      <c r="D45" s="87"/>
      <c r="E45" s="70">
        <v>2710</v>
      </c>
      <c r="F45" s="68"/>
    </row>
    <row r="46" spans="1:6" x14ac:dyDescent="0.25">
      <c r="A46" s="6" t="s">
        <v>394</v>
      </c>
      <c r="B46" s="82">
        <v>11930</v>
      </c>
      <c r="C46" s="82"/>
      <c r="D46" s="82"/>
      <c r="E46" s="4">
        <v>2740</v>
      </c>
      <c r="F46" s="61"/>
    </row>
    <row r="47" spans="1:6" x14ac:dyDescent="0.25">
      <c r="A47" s="6" t="s">
        <v>395</v>
      </c>
      <c r="B47" s="82">
        <v>12155</v>
      </c>
      <c r="C47" s="82"/>
      <c r="D47" s="82"/>
      <c r="E47" s="4">
        <v>2790</v>
      </c>
      <c r="F47" s="61"/>
    </row>
    <row r="48" spans="1:6" x14ac:dyDescent="0.25">
      <c r="A48" s="69" t="s">
        <v>396</v>
      </c>
      <c r="B48" s="87">
        <v>12250</v>
      </c>
      <c r="C48" s="87"/>
      <c r="D48" s="87"/>
      <c r="E48" s="70">
        <v>2830</v>
      </c>
      <c r="F48" s="68"/>
    </row>
    <row r="49" spans="1:6" x14ac:dyDescent="0.25">
      <c r="A49" s="6" t="s">
        <v>397</v>
      </c>
      <c r="B49" s="82">
        <v>12500</v>
      </c>
      <c r="C49" s="82"/>
      <c r="D49" s="82"/>
      <c r="E49" s="4">
        <v>2870</v>
      </c>
      <c r="F49" s="61"/>
    </row>
    <row r="50" spans="1:6" x14ac:dyDescent="0.25">
      <c r="A50" s="6" t="s">
        <v>398</v>
      </c>
      <c r="B50" s="82">
        <v>12670</v>
      </c>
      <c r="C50" s="82"/>
      <c r="D50" s="82"/>
      <c r="E50" s="4">
        <v>2910</v>
      </c>
      <c r="F50" s="61"/>
    </row>
    <row r="51" spans="1:6" x14ac:dyDescent="0.25">
      <c r="A51" s="69" t="s">
        <v>399</v>
      </c>
      <c r="B51" s="87">
        <v>12850</v>
      </c>
      <c r="C51" s="87"/>
      <c r="D51" s="87"/>
      <c r="E51" s="70">
        <v>2950</v>
      </c>
      <c r="F51" s="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sqref="A1:F50"/>
    </sheetView>
  </sheetViews>
  <sheetFormatPr defaultRowHeight="15" x14ac:dyDescent="0.25"/>
  <cols>
    <col min="1" max="1" width="14.85546875" customWidth="1"/>
    <col min="2" max="2" width="13.5703125" customWidth="1"/>
    <col min="3" max="3" width="17.85546875" customWidth="1"/>
    <col min="4" max="4" width="15.42578125" customWidth="1"/>
    <col min="5" max="5" width="15.5703125" customWidth="1"/>
    <col min="6" max="6" width="12" customWidth="1"/>
  </cols>
  <sheetData>
    <row r="1" spans="1:6" ht="31.5" x14ac:dyDescent="0.25">
      <c r="A1" s="63" t="s">
        <v>5</v>
      </c>
      <c r="B1" s="92" t="s">
        <v>467</v>
      </c>
      <c r="C1" s="81" t="s">
        <v>464</v>
      </c>
      <c r="D1" s="81" t="s">
        <v>465</v>
      </c>
      <c r="E1" s="93" t="s">
        <v>4</v>
      </c>
      <c r="F1" s="64" t="s">
        <v>461</v>
      </c>
    </row>
    <row r="2" spans="1:6" x14ac:dyDescent="0.25">
      <c r="A2" s="69" t="s">
        <v>408</v>
      </c>
      <c r="B2" s="82">
        <v>5050</v>
      </c>
      <c r="C2" s="81"/>
      <c r="D2" s="81"/>
      <c r="E2" s="81">
        <v>1250</v>
      </c>
      <c r="F2" s="90">
        <v>4343</v>
      </c>
    </row>
    <row r="3" spans="1:6" x14ac:dyDescent="0.25">
      <c r="A3" s="2" t="s">
        <v>409</v>
      </c>
      <c r="B3" s="82">
        <v>5247</v>
      </c>
      <c r="C3" s="82"/>
      <c r="D3" s="82"/>
      <c r="E3" s="82">
        <v>1280</v>
      </c>
      <c r="F3" s="91">
        <v>4512</v>
      </c>
    </row>
    <row r="4" spans="1:6" x14ac:dyDescent="0.25">
      <c r="A4" s="2" t="s">
        <v>410</v>
      </c>
      <c r="B4" s="82">
        <v>5524</v>
      </c>
      <c r="C4" s="82"/>
      <c r="D4" s="82"/>
      <c r="E4" s="82">
        <v>1320</v>
      </c>
      <c r="F4" s="91">
        <v>4750</v>
      </c>
    </row>
    <row r="5" spans="1:6" x14ac:dyDescent="0.25">
      <c r="A5" s="69" t="s">
        <v>411</v>
      </c>
      <c r="B5" s="87">
        <v>5650</v>
      </c>
      <c r="C5" s="82"/>
      <c r="D5" s="82"/>
      <c r="E5" s="82">
        <v>1370</v>
      </c>
      <c r="F5" s="90">
        <v>4859</v>
      </c>
    </row>
    <row r="6" spans="1:6" x14ac:dyDescent="0.25">
      <c r="A6" s="2" t="s">
        <v>412</v>
      </c>
      <c r="B6" s="82">
        <v>5782</v>
      </c>
      <c r="C6" s="82"/>
      <c r="D6" s="82"/>
      <c r="E6" s="82">
        <v>1410</v>
      </c>
      <c r="F6" s="91">
        <v>4972</v>
      </c>
    </row>
    <row r="7" spans="1:6" x14ac:dyDescent="0.25">
      <c r="A7" s="2" t="s">
        <v>413</v>
      </c>
      <c r="B7" s="82">
        <v>5918</v>
      </c>
      <c r="C7" s="82"/>
      <c r="D7" s="82"/>
      <c r="E7" s="82">
        <v>1470</v>
      </c>
      <c r="F7" s="91">
        <v>5090</v>
      </c>
    </row>
    <row r="8" spans="1:6" x14ac:dyDescent="0.25">
      <c r="A8" s="69" t="s">
        <v>414</v>
      </c>
      <c r="B8" s="82">
        <v>6150</v>
      </c>
      <c r="C8" s="82"/>
      <c r="D8" s="82"/>
      <c r="E8" s="82">
        <v>1550</v>
      </c>
      <c r="F8" s="90">
        <v>5289</v>
      </c>
    </row>
    <row r="9" spans="1:6" x14ac:dyDescent="0.25">
      <c r="A9" s="2" t="s">
        <v>415</v>
      </c>
      <c r="B9" s="82">
        <v>6571</v>
      </c>
      <c r="C9" s="82"/>
      <c r="D9" s="82"/>
      <c r="E9" s="82">
        <v>1570</v>
      </c>
      <c r="F9" s="91">
        <v>6551</v>
      </c>
    </row>
    <row r="10" spans="1:6" x14ac:dyDescent="0.25">
      <c r="A10" s="2" t="s">
        <v>416</v>
      </c>
      <c r="B10" s="82">
        <v>6776</v>
      </c>
      <c r="C10" s="82"/>
      <c r="D10" s="82"/>
      <c r="E10" s="82">
        <v>1620</v>
      </c>
      <c r="F10" s="91">
        <v>5827</v>
      </c>
    </row>
    <row r="11" spans="1:6" x14ac:dyDescent="0.25">
      <c r="A11" s="69" t="s">
        <v>417</v>
      </c>
      <c r="B11" s="82">
        <v>7100</v>
      </c>
      <c r="C11" s="82"/>
      <c r="D11" s="82"/>
      <c r="E11" s="82">
        <v>1670</v>
      </c>
      <c r="F11" s="90">
        <v>6106</v>
      </c>
    </row>
    <row r="12" spans="1:6" x14ac:dyDescent="0.25">
      <c r="A12" s="2" t="s">
        <v>418</v>
      </c>
      <c r="B12" s="82">
        <v>7329</v>
      </c>
      <c r="C12" s="82"/>
      <c r="D12" s="82"/>
      <c r="E12" s="82">
        <v>1720</v>
      </c>
      <c r="F12" s="91">
        <v>6302</v>
      </c>
    </row>
    <row r="13" spans="1:6" x14ac:dyDescent="0.25">
      <c r="A13" s="2" t="s">
        <v>419</v>
      </c>
      <c r="B13" s="82">
        <v>7612</v>
      </c>
      <c r="C13" s="82"/>
      <c r="D13" s="82"/>
      <c r="E13" s="82">
        <v>1780</v>
      </c>
      <c r="F13" s="91">
        <v>6546</v>
      </c>
    </row>
    <row r="14" spans="1:6" x14ac:dyDescent="0.25">
      <c r="A14" s="69" t="s">
        <v>420</v>
      </c>
      <c r="B14" s="82">
        <v>7750</v>
      </c>
      <c r="C14" s="82"/>
      <c r="D14" s="82"/>
      <c r="E14" s="82">
        <v>1820</v>
      </c>
      <c r="F14" s="90">
        <v>6665</v>
      </c>
    </row>
    <row r="15" spans="1:6" x14ac:dyDescent="0.25">
      <c r="A15" s="2" t="s">
        <v>421</v>
      </c>
      <c r="B15" s="82">
        <v>7953</v>
      </c>
      <c r="C15" s="82"/>
      <c r="D15" s="82"/>
      <c r="E15" s="82">
        <v>1870</v>
      </c>
      <c r="F15" s="91">
        <v>6840</v>
      </c>
    </row>
    <row r="16" spans="1:6" x14ac:dyDescent="0.25">
      <c r="A16" s="2" t="s">
        <v>422</v>
      </c>
      <c r="B16" s="82">
        <v>8165</v>
      </c>
      <c r="C16" s="82"/>
      <c r="D16" s="82"/>
      <c r="E16" s="82">
        <v>1920</v>
      </c>
      <c r="F16" s="91">
        <v>7021</v>
      </c>
    </row>
    <row r="17" spans="1:6" x14ac:dyDescent="0.25">
      <c r="A17" s="69" t="s">
        <v>424</v>
      </c>
      <c r="B17" s="87">
        <v>8100</v>
      </c>
      <c r="C17" s="82"/>
      <c r="D17" s="82"/>
      <c r="E17" s="82">
        <v>1970</v>
      </c>
      <c r="F17" s="90"/>
    </row>
    <row r="18" spans="1:6" x14ac:dyDescent="0.25">
      <c r="A18" s="2" t="s">
        <v>423</v>
      </c>
      <c r="B18" s="82">
        <v>8450</v>
      </c>
      <c r="C18" s="82"/>
      <c r="D18" s="82"/>
      <c r="E18" s="82">
        <v>2020</v>
      </c>
      <c r="F18" s="91"/>
    </row>
    <row r="19" spans="1:6" x14ac:dyDescent="0.25">
      <c r="A19" s="2" t="s">
        <v>425</v>
      </c>
      <c r="B19" s="82">
        <v>8550</v>
      </c>
      <c r="C19" s="82"/>
      <c r="D19" s="82"/>
      <c r="E19" s="82">
        <v>2080</v>
      </c>
      <c r="F19" s="91"/>
    </row>
    <row r="20" spans="1:6" x14ac:dyDescent="0.25">
      <c r="A20" s="69" t="s">
        <v>426</v>
      </c>
      <c r="B20" s="82">
        <v>8800</v>
      </c>
      <c r="C20" s="82"/>
      <c r="D20" s="82"/>
      <c r="E20" s="82">
        <v>2130</v>
      </c>
      <c r="F20" s="90"/>
    </row>
    <row r="21" spans="1:6" x14ac:dyDescent="0.25">
      <c r="A21" s="6" t="s">
        <v>427</v>
      </c>
      <c r="B21" s="82">
        <v>8950</v>
      </c>
      <c r="C21" s="82"/>
      <c r="D21" s="82"/>
      <c r="E21" s="82">
        <v>2160</v>
      </c>
      <c r="F21" s="91"/>
    </row>
    <row r="22" spans="1:6" x14ac:dyDescent="0.25">
      <c r="A22" s="6" t="s">
        <v>428</v>
      </c>
      <c r="B22" s="82">
        <v>9150</v>
      </c>
      <c r="C22" s="82"/>
      <c r="D22" s="82"/>
      <c r="E22" s="82">
        <v>2210</v>
      </c>
      <c r="F22" s="91"/>
    </row>
    <row r="23" spans="1:6" x14ac:dyDescent="0.25">
      <c r="A23" s="69" t="s">
        <v>429</v>
      </c>
      <c r="B23" s="87">
        <v>9250</v>
      </c>
      <c r="C23" s="82"/>
      <c r="D23" s="82"/>
      <c r="E23" s="82">
        <v>2260</v>
      </c>
      <c r="F23" s="90"/>
    </row>
    <row r="24" spans="1:6" x14ac:dyDescent="0.25">
      <c r="A24" s="7" t="s">
        <v>430</v>
      </c>
      <c r="B24" s="82">
        <v>9450</v>
      </c>
      <c r="C24" s="82"/>
      <c r="D24" s="82"/>
      <c r="E24" s="82">
        <v>2310</v>
      </c>
      <c r="F24" s="91"/>
    </row>
    <row r="25" spans="1:6" x14ac:dyDescent="0.25">
      <c r="A25" s="7" t="s">
        <v>431</v>
      </c>
      <c r="B25" s="82">
        <v>9700</v>
      </c>
      <c r="C25" s="82"/>
      <c r="D25" s="82"/>
      <c r="E25" s="82">
        <v>2360</v>
      </c>
      <c r="F25" s="91"/>
    </row>
    <row r="26" spans="1:6" x14ac:dyDescent="0.25">
      <c r="A26" s="69" t="s">
        <v>432</v>
      </c>
      <c r="B26" s="87">
        <v>9800</v>
      </c>
      <c r="C26" s="82"/>
      <c r="D26" s="82"/>
      <c r="E26" s="82">
        <v>2410</v>
      </c>
      <c r="F26" s="90"/>
    </row>
    <row r="27" spans="1:6" x14ac:dyDescent="0.25">
      <c r="A27" s="6" t="s">
        <v>433</v>
      </c>
      <c r="B27" s="82">
        <v>10000</v>
      </c>
      <c r="C27" s="82"/>
      <c r="D27" s="82"/>
      <c r="E27" s="82">
        <v>2480</v>
      </c>
      <c r="F27" s="91"/>
    </row>
    <row r="28" spans="1:6" x14ac:dyDescent="0.25">
      <c r="A28" s="6" t="s">
        <v>434</v>
      </c>
      <c r="B28" s="82">
        <v>10100</v>
      </c>
      <c r="C28" s="82"/>
      <c r="D28" s="82"/>
      <c r="E28" s="82">
        <v>2530</v>
      </c>
      <c r="F28" s="91"/>
    </row>
    <row r="29" spans="1:6" x14ac:dyDescent="0.25">
      <c r="A29" s="69" t="s">
        <v>435</v>
      </c>
      <c r="B29" s="87">
        <v>10500</v>
      </c>
      <c r="C29" s="82"/>
      <c r="D29" s="82"/>
      <c r="E29" s="82">
        <v>2580</v>
      </c>
      <c r="F29" s="90"/>
    </row>
    <row r="30" spans="1:6" x14ac:dyDescent="0.25">
      <c r="A30" s="6" t="s">
        <v>436</v>
      </c>
      <c r="B30" s="82">
        <v>10800</v>
      </c>
      <c r="C30" s="82"/>
      <c r="D30" s="82"/>
      <c r="E30" s="82">
        <v>2630</v>
      </c>
      <c r="F30" s="91"/>
    </row>
    <row r="31" spans="1:6" x14ac:dyDescent="0.25">
      <c r="A31" s="6" t="s">
        <v>437</v>
      </c>
      <c r="B31" s="82">
        <v>10950</v>
      </c>
      <c r="C31" s="82"/>
      <c r="D31" s="82"/>
      <c r="E31" s="82">
        <v>2690</v>
      </c>
      <c r="F31" s="91"/>
    </row>
    <row r="32" spans="1:6" x14ac:dyDescent="0.25">
      <c r="A32" s="69" t="s">
        <v>438</v>
      </c>
      <c r="B32" s="87">
        <v>11160</v>
      </c>
      <c r="C32" s="82"/>
      <c r="D32" s="82"/>
      <c r="E32" s="82">
        <v>2750</v>
      </c>
      <c r="F32" s="90"/>
    </row>
    <row r="33" spans="1:6" x14ac:dyDescent="0.25">
      <c r="A33" s="6" t="s">
        <v>439</v>
      </c>
      <c r="B33" s="82">
        <v>11360</v>
      </c>
      <c r="C33" s="82"/>
      <c r="D33" s="82"/>
      <c r="E33" s="82">
        <v>2930</v>
      </c>
      <c r="F33" s="91"/>
    </row>
    <row r="34" spans="1:6" x14ac:dyDescent="0.25">
      <c r="A34" s="6" t="s">
        <v>440</v>
      </c>
      <c r="B34" s="82">
        <v>11470</v>
      </c>
      <c r="C34" s="82"/>
      <c r="D34" s="82"/>
      <c r="E34" s="82">
        <v>2985</v>
      </c>
      <c r="F34" s="91"/>
    </row>
    <row r="35" spans="1:6" x14ac:dyDescent="0.25">
      <c r="A35" s="69" t="s">
        <v>441</v>
      </c>
      <c r="B35" s="87">
        <v>11590</v>
      </c>
      <c r="C35" s="82"/>
      <c r="D35" s="82"/>
      <c r="E35" s="82">
        <v>3050</v>
      </c>
      <c r="F35" s="90"/>
    </row>
    <row r="36" spans="1:6" x14ac:dyDescent="0.25">
      <c r="A36" s="6" t="s">
        <v>442</v>
      </c>
      <c r="B36" s="82">
        <v>11930</v>
      </c>
      <c r="C36" s="82"/>
      <c r="D36" s="82"/>
      <c r="E36" s="82">
        <v>3100</v>
      </c>
      <c r="F36" s="91"/>
    </row>
    <row r="37" spans="1:6" x14ac:dyDescent="0.25">
      <c r="A37" s="6" t="s">
        <v>443</v>
      </c>
      <c r="B37" s="82">
        <v>12270</v>
      </c>
      <c r="C37" s="82"/>
      <c r="D37" s="82"/>
      <c r="E37" s="82">
        <v>3150</v>
      </c>
      <c r="F37" s="91"/>
    </row>
    <row r="38" spans="1:6" x14ac:dyDescent="0.25">
      <c r="A38" s="69" t="s">
        <v>444</v>
      </c>
      <c r="B38" s="87">
        <v>12500</v>
      </c>
      <c r="C38" s="82"/>
      <c r="D38" s="82"/>
      <c r="E38" s="82">
        <v>3200</v>
      </c>
      <c r="F38" s="90"/>
    </row>
    <row r="39" spans="1:6" x14ac:dyDescent="0.25">
      <c r="A39" s="6" t="s">
        <v>445</v>
      </c>
      <c r="B39" s="82">
        <v>12850</v>
      </c>
      <c r="C39" s="82"/>
      <c r="D39" s="82"/>
      <c r="E39" s="82">
        <v>3230</v>
      </c>
      <c r="F39" s="91"/>
    </row>
    <row r="40" spans="1:6" x14ac:dyDescent="0.25">
      <c r="A40" s="6" t="s">
        <v>446</v>
      </c>
      <c r="B40" s="82">
        <v>12900</v>
      </c>
      <c r="C40" s="82"/>
      <c r="D40" s="82"/>
      <c r="E40" s="82">
        <v>3260</v>
      </c>
      <c r="F40" s="91"/>
    </row>
    <row r="41" spans="1:6" x14ac:dyDescent="0.25">
      <c r="A41" s="69" t="s">
        <v>447</v>
      </c>
      <c r="B41" s="87">
        <v>12950</v>
      </c>
      <c r="C41" s="82"/>
      <c r="D41" s="82"/>
      <c r="E41" s="82">
        <v>3290</v>
      </c>
      <c r="F41" s="90"/>
    </row>
    <row r="42" spans="1:6" x14ac:dyDescent="0.25">
      <c r="A42" s="6" t="s">
        <v>448</v>
      </c>
      <c r="B42" s="82">
        <v>13500</v>
      </c>
      <c r="C42" s="87"/>
      <c r="D42" s="87"/>
      <c r="E42" s="87">
        <v>3340</v>
      </c>
      <c r="F42" s="91"/>
    </row>
    <row r="43" spans="1:6" x14ac:dyDescent="0.25">
      <c r="A43" s="6" t="s">
        <v>449</v>
      </c>
      <c r="B43" s="82">
        <v>13860</v>
      </c>
      <c r="C43" s="82"/>
      <c r="D43" s="82"/>
      <c r="E43" s="82">
        <v>3390</v>
      </c>
      <c r="F43" s="91"/>
    </row>
    <row r="44" spans="1:6" x14ac:dyDescent="0.25">
      <c r="A44" s="69" t="s">
        <v>450</v>
      </c>
      <c r="B44" s="87">
        <v>13900</v>
      </c>
      <c r="C44" s="82"/>
      <c r="D44" s="82"/>
      <c r="E44" s="82">
        <v>3440</v>
      </c>
      <c r="F44" s="90"/>
    </row>
    <row r="45" spans="1:6" x14ac:dyDescent="0.25">
      <c r="A45" s="6" t="s">
        <v>451</v>
      </c>
      <c r="B45" s="82">
        <v>14400</v>
      </c>
      <c r="C45" s="87"/>
      <c r="D45" s="87"/>
      <c r="E45" s="87">
        <v>3570</v>
      </c>
      <c r="F45" s="91"/>
    </row>
    <row r="46" spans="1:6" x14ac:dyDescent="0.25">
      <c r="A46" s="6" t="s">
        <v>452</v>
      </c>
      <c r="B46" s="82">
        <v>14700</v>
      </c>
      <c r="C46" s="82"/>
      <c r="D46" s="82"/>
      <c r="E46" s="82">
        <v>3620</v>
      </c>
      <c r="F46" s="91"/>
    </row>
    <row r="47" spans="1:6" x14ac:dyDescent="0.25">
      <c r="A47" s="69" t="s">
        <v>453</v>
      </c>
      <c r="B47" s="87">
        <v>14800</v>
      </c>
      <c r="C47" s="82"/>
      <c r="D47" s="82"/>
      <c r="E47" s="82">
        <v>3680</v>
      </c>
      <c r="F47" s="90"/>
    </row>
    <row r="48" spans="1:6" x14ac:dyDescent="0.25">
      <c r="A48" s="6" t="s">
        <v>454</v>
      </c>
      <c r="B48" s="82">
        <v>15050</v>
      </c>
      <c r="C48" s="87"/>
      <c r="D48" s="87"/>
      <c r="E48" s="87">
        <v>3730</v>
      </c>
      <c r="F48" s="91"/>
    </row>
    <row r="49" spans="1:6" x14ac:dyDescent="0.25">
      <c r="A49" s="6" t="s">
        <v>455</v>
      </c>
      <c r="B49" s="82">
        <v>15300</v>
      </c>
      <c r="C49" s="82"/>
      <c r="D49" s="82"/>
      <c r="E49" s="82">
        <v>3780</v>
      </c>
      <c r="F49" s="91"/>
    </row>
    <row r="50" spans="1:6" x14ac:dyDescent="0.25">
      <c r="A50" s="69" t="s">
        <v>456</v>
      </c>
      <c r="B50" s="87">
        <v>15700</v>
      </c>
      <c r="C50" s="82"/>
      <c r="D50" s="82"/>
      <c r="E50" s="82">
        <v>3830</v>
      </c>
      <c r="F50" s="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"/>
  <sheetViews>
    <sheetView workbookViewId="0">
      <selection activeCell="E79" sqref="E79"/>
    </sheetView>
  </sheetViews>
  <sheetFormatPr defaultRowHeight="15" x14ac:dyDescent="0.25"/>
  <cols>
    <col min="1" max="1" width="18.28515625" customWidth="1"/>
    <col min="2" max="2" width="9.85546875" customWidth="1"/>
    <col min="3" max="4" width="10.140625" hidden="1" customWidth="1"/>
    <col min="5" max="5" width="10.140625" customWidth="1"/>
    <col min="6" max="6" width="17.140625" customWidth="1"/>
    <col min="8" max="9" width="11.28515625" hidden="1" customWidth="1"/>
    <col min="10" max="10" width="11.28515625" customWidth="1"/>
    <col min="11" max="11" width="17.5703125" customWidth="1"/>
    <col min="13" max="13" width="11.7109375" hidden="1" customWidth="1"/>
    <col min="14" max="14" width="0" hidden="1" customWidth="1"/>
    <col min="15" max="15" width="10.85546875" customWidth="1"/>
    <col min="16" max="19" width="14" hidden="1" customWidth="1"/>
    <col min="20" max="20" width="13.85546875" hidden="1" customWidth="1"/>
    <col min="21" max="21" width="0" hidden="1" customWidth="1"/>
    <col min="22" max="22" width="10.85546875" customWidth="1"/>
    <col min="24" max="24" width="5.7109375" customWidth="1"/>
    <col min="25" max="25" width="7.5703125" customWidth="1"/>
  </cols>
  <sheetData>
    <row r="1" spans="1:33" x14ac:dyDescent="0.25">
      <c r="A1" s="146" t="s">
        <v>95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R1" s="11">
        <v>10741</v>
      </c>
      <c r="S1" s="54"/>
    </row>
    <row r="2" spans="1:33" ht="15.75" customHeight="1" x14ac:dyDescent="0.25">
      <c r="A2" s="147" t="s">
        <v>0</v>
      </c>
      <c r="B2" s="147" t="s">
        <v>2</v>
      </c>
      <c r="C2" s="148" t="s">
        <v>1</v>
      </c>
      <c r="D2" s="148" t="s">
        <v>93</v>
      </c>
      <c r="E2" s="148" t="s">
        <v>94</v>
      </c>
      <c r="F2" s="150" t="s">
        <v>3</v>
      </c>
      <c r="G2" s="145" t="s">
        <v>4</v>
      </c>
      <c r="H2" s="145" t="s">
        <v>1</v>
      </c>
      <c r="I2" s="152" t="s">
        <v>93</v>
      </c>
      <c r="J2" s="152" t="s">
        <v>94</v>
      </c>
      <c r="K2" s="150" t="s">
        <v>5</v>
      </c>
      <c r="L2" s="151" t="s">
        <v>4</v>
      </c>
      <c r="M2" s="145" t="s">
        <v>1</v>
      </c>
      <c r="N2" s="154" t="s">
        <v>93</v>
      </c>
      <c r="O2" s="145" t="s">
        <v>94</v>
      </c>
      <c r="P2" s="45"/>
      <c r="Q2" s="45"/>
      <c r="R2" s="11">
        <v>10860</v>
      </c>
      <c r="S2" s="54"/>
      <c r="T2" s="35"/>
      <c r="U2" s="35"/>
      <c r="V2" s="35"/>
      <c r="W2" s="44"/>
      <c r="X2" s="44"/>
      <c r="Y2" s="44"/>
      <c r="Z2" s="44"/>
      <c r="AA2" s="23"/>
      <c r="AB2" s="23"/>
      <c r="AC2" s="23"/>
      <c r="AD2" s="23"/>
      <c r="AE2" s="23"/>
      <c r="AF2" s="23"/>
      <c r="AG2" s="23"/>
    </row>
    <row r="3" spans="1:33" ht="15.75" customHeight="1" x14ac:dyDescent="0.25">
      <c r="A3" s="147"/>
      <c r="B3" s="147"/>
      <c r="C3" s="149"/>
      <c r="D3" s="149"/>
      <c r="E3" s="149"/>
      <c r="F3" s="150"/>
      <c r="G3" s="145"/>
      <c r="H3" s="145"/>
      <c r="I3" s="153"/>
      <c r="J3" s="153"/>
      <c r="K3" s="150"/>
      <c r="L3" s="151"/>
      <c r="M3" s="145"/>
      <c r="N3" s="154"/>
      <c r="O3" s="145"/>
      <c r="P3" s="45"/>
      <c r="Q3" s="45"/>
      <c r="R3" s="11">
        <v>11061</v>
      </c>
      <c r="S3" s="54"/>
      <c r="T3" s="35"/>
      <c r="U3" s="35"/>
      <c r="V3" s="35"/>
      <c r="W3" s="44"/>
      <c r="X3" s="44"/>
      <c r="Y3" s="44"/>
      <c r="Z3" s="44"/>
      <c r="AA3" s="23"/>
      <c r="AB3" s="23"/>
      <c r="AC3" s="23"/>
      <c r="AD3" s="23"/>
      <c r="AE3" s="23"/>
      <c r="AF3" s="23"/>
      <c r="AG3" s="23"/>
    </row>
    <row r="4" spans="1:33" x14ac:dyDescent="0.25">
      <c r="A4" s="9" t="s">
        <v>6</v>
      </c>
      <c r="B4" s="9">
        <v>530</v>
      </c>
      <c r="C4" s="41">
        <v>2076</v>
      </c>
      <c r="D4" s="11">
        <f>(C4+E4)/2</f>
        <v>2019</v>
      </c>
      <c r="E4" s="11">
        <v>1962</v>
      </c>
      <c r="F4" s="12" t="s">
        <v>97</v>
      </c>
      <c r="G4" s="13">
        <v>720</v>
      </c>
      <c r="H4" s="14">
        <v>2449</v>
      </c>
      <c r="I4" s="14">
        <f>CEILING((H4+J4)/2,10)</f>
        <v>2390</v>
      </c>
      <c r="J4" s="14">
        <v>2319</v>
      </c>
      <c r="K4" s="9" t="s">
        <v>184</v>
      </c>
      <c r="L4" s="13">
        <v>840</v>
      </c>
      <c r="M4" s="15">
        <v>3004</v>
      </c>
      <c r="N4" s="16">
        <f>CEILING((M4+O4)/2,10)</f>
        <v>2930</v>
      </c>
      <c r="O4" s="16">
        <v>2839</v>
      </c>
      <c r="P4" s="46"/>
      <c r="Q4" s="46"/>
      <c r="R4" s="11">
        <v>11179</v>
      </c>
      <c r="S4" s="54"/>
      <c r="T4" s="43"/>
      <c r="U4" s="48"/>
      <c r="V4" s="48"/>
      <c r="W4" s="44"/>
      <c r="X4" s="44"/>
      <c r="Y4" s="44"/>
      <c r="Z4" s="44"/>
      <c r="AA4" s="48"/>
      <c r="AB4" s="39"/>
      <c r="AC4" s="23"/>
      <c r="AD4" s="51"/>
      <c r="AE4" s="23"/>
      <c r="AF4" s="23"/>
      <c r="AG4" s="23"/>
    </row>
    <row r="5" spans="1:33" x14ac:dyDescent="0.25">
      <c r="A5" s="9" t="s">
        <v>7</v>
      </c>
      <c r="B5" s="9">
        <v>565</v>
      </c>
      <c r="C5" s="41">
        <v>2173</v>
      </c>
      <c r="D5" s="11">
        <f t="shared" ref="D5:D14" si="0">(C5+E5)/2</f>
        <v>2113</v>
      </c>
      <c r="E5" s="11">
        <v>2053</v>
      </c>
      <c r="F5" s="12" t="s">
        <v>98</v>
      </c>
      <c r="G5" s="13">
        <v>750</v>
      </c>
      <c r="H5" s="14">
        <v>2554</v>
      </c>
      <c r="I5" s="14">
        <f t="shared" ref="I5:I68" si="1">CEILING((H5+J5)/2,10)</f>
        <v>2490</v>
      </c>
      <c r="J5" s="14">
        <v>2413</v>
      </c>
      <c r="K5" s="9" t="s">
        <v>185</v>
      </c>
      <c r="L5" s="13">
        <v>890</v>
      </c>
      <c r="M5" s="15">
        <v>3190</v>
      </c>
      <c r="N5" s="16">
        <f t="shared" ref="N5:N68" si="2">CEILING((M5+O5)/2,10)</f>
        <v>3110</v>
      </c>
      <c r="O5" s="16">
        <v>3012</v>
      </c>
      <c r="P5" s="46"/>
      <c r="Q5" s="46"/>
      <c r="R5" s="11">
        <v>11302</v>
      </c>
      <c r="S5" s="54"/>
      <c r="T5" s="43"/>
      <c r="U5" s="48"/>
      <c r="V5" s="48"/>
      <c r="W5" s="44"/>
      <c r="X5" s="44"/>
      <c r="Y5" s="44"/>
      <c r="Z5" s="44"/>
      <c r="AA5" s="48"/>
      <c r="AB5" s="39"/>
      <c r="AC5" s="23"/>
      <c r="AD5" s="51"/>
      <c r="AE5" s="23"/>
      <c r="AF5" s="23"/>
      <c r="AG5" s="23"/>
    </row>
    <row r="6" spans="1:33" x14ac:dyDescent="0.25">
      <c r="A6" s="9" t="s">
        <v>8</v>
      </c>
      <c r="B6" s="9">
        <v>600</v>
      </c>
      <c r="C6" s="41">
        <v>2269</v>
      </c>
      <c r="D6" s="11">
        <f t="shared" si="0"/>
        <v>2206</v>
      </c>
      <c r="E6" s="11">
        <v>2143</v>
      </c>
      <c r="F6" s="12" t="s">
        <v>99</v>
      </c>
      <c r="G6" s="13">
        <v>780</v>
      </c>
      <c r="H6" s="14">
        <v>2734</v>
      </c>
      <c r="I6" s="14">
        <f t="shared" si="1"/>
        <v>2660</v>
      </c>
      <c r="J6" s="14">
        <v>2583</v>
      </c>
      <c r="K6" s="9" t="s">
        <v>270</v>
      </c>
      <c r="L6" s="13">
        <v>930</v>
      </c>
      <c r="M6" s="15">
        <v>3375</v>
      </c>
      <c r="N6" s="16">
        <f t="shared" si="2"/>
        <v>3290</v>
      </c>
      <c r="O6" s="16">
        <v>3191</v>
      </c>
      <c r="P6" s="46"/>
      <c r="Q6" s="46"/>
      <c r="R6" s="11">
        <v>11420</v>
      </c>
      <c r="S6" s="54"/>
      <c r="T6" s="43"/>
      <c r="U6" s="48"/>
      <c r="V6" s="48"/>
      <c r="W6" s="44"/>
      <c r="X6" s="44"/>
      <c r="Y6" s="44"/>
      <c r="Z6" s="44"/>
      <c r="AA6" s="48"/>
      <c r="AB6" s="39"/>
      <c r="AC6" s="23"/>
      <c r="AD6" s="51"/>
      <c r="AE6" s="23"/>
      <c r="AF6" s="23"/>
      <c r="AG6" s="23"/>
    </row>
    <row r="7" spans="1:33" x14ac:dyDescent="0.25">
      <c r="A7" s="9" t="s">
        <v>9</v>
      </c>
      <c r="B7" s="9">
        <v>635</v>
      </c>
      <c r="C7" s="41">
        <v>2433</v>
      </c>
      <c r="D7" s="11">
        <f t="shared" si="0"/>
        <v>2336.5</v>
      </c>
      <c r="E7" s="11">
        <v>2240</v>
      </c>
      <c r="F7" s="12" t="s">
        <v>100</v>
      </c>
      <c r="G7" s="13">
        <v>820</v>
      </c>
      <c r="H7" s="14">
        <v>2833</v>
      </c>
      <c r="I7" s="14">
        <f t="shared" si="1"/>
        <v>2760</v>
      </c>
      <c r="J7" s="14">
        <v>2677</v>
      </c>
      <c r="K7" s="9" t="s">
        <v>269</v>
      </c>
      <c r="L7" s="13">
        <v>980</v>
      </c>
      <c r="M7" s="15">
        <v>3562</v>
      </c>
      <c r="N7" s="16">
        <f t="shared" si="2"/>
        <v>3470</v>
      </c>
      <c r="O7" s="16">
        <v>3366</v>
      </c>
      <c r="P7" s="46"/>
      <c r="Q7" s="46"/>
      <c r="R7" s="11">
        <v>12046</v>
      </c>
      <c r="S7" s="54"/>
      <c r="T7" s="43"/>
      <c r="U7" s="48"/>
      <c r="V7" s="48"/>
      <c r="W7" s="44"/>
      <c r="X7" s="44"/>
      <c r="Y7" s="44"/>
      <c r="Z7" s="44"/>
      <c r="AA7" s="48"/>
      <c r="AB7" s="39"/>
      <c r="AC7" s="23"/>
      <c r="AD7" s="51"/>
      <c r="AE7" s="23"/>
      <c r="AF7" s="23"/>
      <c r="AG7" s="23"/>
    </row>
    <row r="8" spans="1:33" x14ac:dyDescent="0.25">
      <c r="A8" s="9" t="s">
        <v>10</v>
      </c>
      <c r="B8" s="9">
        <v>671</v>
      </c>
      <c r="C8" s="41">
        <v>2542</v>
      </c>
      <c r="D8" s="11">
        <f t="shared" si="0"/>
        <v>2474.5</v>
      </c>
      <c r="E8" s="11">
        <v>2407</v>
      </c>
      <c r="F8" s="12" t="s">
        <v>101</v>
      </c>
      <c r="G8" s="13">
        <v>850</v>
      </c>
      <c r="H8" s="14">
        <v>3013</v>
      </c>
      <c r="I8" s="14">
        <f t="shared" si="1"/>
        <v>2930</v>
      </c>
      <c r="J8" s="14">
        <v>2847</v>
      </c>
      <c r="K8" s="9" t="s">
        <v>268</v>
      </c>
      <c r="L8" s="13">
        <v>1020</v>
      </c>
      <c r="M8" s="15">
        <v>3749</v>
      </c>
      <c r="N8" s="16">
        <f t="shared" si="2"/>
        <v>3650</v>
      </c>
      <c r="O8" s="16">
        <v>3540</v>
      </c>
      <c r="P8" s="46"/>
      <c r="Q8" s="46"/>
      <c r="R8" s="11">
        <v>12174</v>
      </c>
      <c r="S8" s="54"/>
      <c r="T8" s="43"/>
      <c r="U8" s="48"/>
      <c r="V8" s="48"/>
      <c r="W8" s="44"/>
      <c r="X8" s="44"/>
      <c r="Y8" s="44"/>
      <c r="Z8" s="44"/>
      <c r="AA8" s="48"/>
      <c r="AB8" s="39"/>
      <c r="AC8" s="23"/>
      <c r="AD8" s="51"/>
      <c r="AE8" s="23"/>
      <c r="AF8" s="23"/>
      <c r="AG8" s="23"/>
    </row>
    <row r="9" spans="1:33" x14ac:dyDescent="0.25">
      <c r="A9" s="9" t="s">
        <v>11</v>
      </c>
      <c r="B9" s="9">
        <v>706</v>
      </c>
      <c r="C9" s="41">
        <v>2643</v>
      </c>
      <c r="D9" s="11">
        <f t="shared" si="0"/>
        <v>2570</v>
      </c>
      <c r="E9" s="11">
        <v>2497</v>
      </c>
      <c r="F9" s="12" t="s">
        <v>102</v>
      </c>
      <c r="G9" s="13">
        <v>900</v>
      </c>
      <c r="H9" s="14">
        <v>3198</v>
      </c>
      <c r="I9" s="14">
        <f t="shared" si="1"/>
        <v>3110</v>
      </c>
      <c r="J9" s="14">
        <v>3016</v>
      </c>
      <c r="K9" s="9" t="s">
        <v>267</v>
      </c>
      <c r="L9" s="13">
        <v>1060</v>
      </c>
      <c r="M9" s="15">
        <v>3936</v>
      </c>
      <c r="N9" s="16">
        <f t="shared" si="2"/>
        <v>3830</v>
      </c>
      <c r="O9" s="16">
        <v>3714</v>
      </c>
      <c r="P9" s="46"/>
      <c r="Q9" s="46"/>
      <c r="R9" s="11">
        <v>12297</v>
      </c>
      <c r="S9" s="54"/>
      <c r="T9" s="43"/>
      <c r="U9" s="48"/>
      <c r="V9" s="48"/>
      <c r="W9" s="44"/>
      <c r="X9" s="44"/>
      <c r="Y9" s="44"/>
      <c r="Z9" s="44"/>
      <c r="AA9" s="48"/>
      <c r="AB9" s="39"/>
      <c r="AC9" s="23"/>
      <c r="AD9" s="51"/>
      <c r="AE9" s="23"/>
      <c r="AF9" s="23"/>
      <c r="AG9" s="23"/>
    </row>
    <row r="10" spans="1:33" x14ac:dyDescent="0.25">
      <c r="A10" s="9" t="s">
        <v>12</v>
      </c>
      <c r="B10" s="9">
        <v>741</v>
      </c>
      <c r="C10" s="41">
        <v>2740</v>
      </c>
      <c r="D10" s="11">
        <f t="shared" si="0"/>
        <v>2664.5</v>
      </c>
      <c r="E10" s="11">
        <v>2589</v>
      </c>
      <c r="F10" s="12" t="s">
        <v>272</v>
      </c>
      <c r="G10" s="13">
        <v>920</v>
      </c>
      <c r="H10" s="14">
        <v>3298</v>
      </c>
      <c r="I10" s="14">
        <f t="shared" si="1"/>
        <v>3210</v>
      </c>
      <c r="J10" s="14">
        <v>3116</v>
      </c>
      <c r="K10" s="9" t="s">
        <v>277</v>
      </c>
      <c r="L10" s="13" t="s">
        <v>96</v>
      </c>
      <c r="M10" s="15">
        <v>4121</v>
      </c>
      <c r="N10" s="16">
        <f t="shared" si="2"/>
        <v>4010</v>
      </c>
      <c r="O10" s="16">
        <v>3888</v>
      </c>
      <c r="P10" s="46"/>
      <c r="Q10" s="46"/>
      <c r="R10" s="11">
        <v>12504</v>
      </c>
      <c r="S10" s="54"/>
      <c r="T10" s="43"/>
      <c r="U10" s="48"/>
      <c r="V10" s="48"/>
      <c r="W10" s="44"/>
      <c r="X10" s="44"/>
      <c r="Y10" s="44"/>
      <c r="Z10" s="44"/>
      <c r="AA10" s="48"/>
      <c r="AB10" s="39"/>
      <c r="AC10" s="23"/>
      <c r="AD10" s="51"/>
      <c r="AE10" s="23"/>
      <c r="AF10" s="23"/>
      <c r="AG10" s="23"/>
    </row>
    <row r="11" spans="1:33" x14ac:dyDescent="0.25">
      <c r="A11" s="9" t="s">
        <v>13</v>
      </c>
      <c r="B11" s="9">
        <v>777</v>
      </c>
      <c r="C11" s="41">
        <v>2917</v>
      </c>
      <c r="D11" s="11">
        <f t="shared" si="0"/>
        <v>2836</v>
      </c>
      <c r="E11" s="11">
        <v>2755</v>
      </c>
      <c r="F11" s="12" t="s">
        <v>103</v>
      </c>
      <c r="G11" s="13">
        <v>960</v>
      </c>
      <c r="H11" s="14">
        <v>3478</v>
      </c>
      <c r="I11" s="14">
        <f t="shared" si="1"/>
        <v>3390</v>
      </c>
      <c r="J11" s="14">
        <v>3286</v>
      </c>
      <c r="K11" s="9" t="s">
        <v>266</v>
      </c>
      <c r="L11" s="13">
        <v>1150</v>
      </c>
      <c r="M11" s="15">
        <v>4308</v>
      </c>
      <c r="N11" s="16">
        <f t="shared" si="2"/>
        <v>4190</v>
      </c>
      <c r="O11" s="16">
        <v>4068</v>
      </c>
      <c r="P11" s="46"/>
      <c r="Q11" s="46"/>
      <c r="R11" s="11">
        <v>12654</v>
      </c>
      <c r="S11" s="54"/>
      <c r="T11" s="43"/>
      <c r="U11" s="48"/>
      <c r="V11" s="48"/>
      <c r="W11" s="44"/>
      <c r="X11" s="44"/>
      <c r="Y11" s="44"/>
      <c r="Z11" s="44"/>
      <c r="AA11" s="48"/>
      <c r="AB11" s="39"/>
      <c r="AC11" s="23"/>
      <c r="AD11" s="51"/>
      <c r="AE11" s="23"/>
      <c r="AF11" s="23"/>
      <c r="AG11" s="23"/>
    </row>
    <row r="12" spans="1:33" x14ac:dyDescent="0.25">
      <c r="A12" s="9" t="s">
        <v>14</v>
      </c>
      <c r="B12" s="9">
        <v>812</v>
      </c>
      <c r="C12" s="41">
        <v>3012</v>
      </c>
      <c r="D12" s="11">
        <f t="shared" si="0"/>
        <v>2928.5</v>
      </c>
      <c r="E12" s="11">
        <v>2845</v>
      </c>
      <c r="F12" s="12" t="s">
        <v>104</v>
      </c>
      <c r="G12" s="13">
        <v>1000</v>
      </c>
      <c r="H12" s="14">
        <v>3583</v>
      </c>
      <c r="I12" s="14">
        <f t="shared" si="1"/>
        <v>3490</v>
      </c>
      <c r="J12" s="14">
        <v>3380</v>
      </c>
      <c r="K12" s="9" t="s">
        <v>265</v>
      </c>
      <c r="L12" s="13">
        <v>1200</v>
      </c>
      <c r="M12" s="15">
        <v>4494</v>
      </c>
      <c r="N12" s="16">
        <f t="shared" si="2"/>
        <v>4370</v>
      </c>
      <c r="O12" s="16">
        <v>4242</v>
      </c>
      <c r="P12" s="46"/>
      <c r="Q12" s="46"/>
      <c r="R12" s="11">
        <v>12776</v>
      </c>
      <c r="S12" s="54"/>
      <c r="T12" s="43"/>
      <c r="U12" s="48"/>
      <c r="V12" s="48"/>
      <c r="W12" s="44"/>
      <c r="X12" s="44"/>
      <c r="Y12" s="44"/>
      <c r="Z12" s="44"/>
      <c r="AA12" s="48"/>
      <c r="AB12" s="39"/>
      <c r="AC12" s="23"/>
      <c r="AD12" s="51"/>
      <c r="AE12" s="23"/>
      <c r="AF12" s="23"/>
      <c r="AG12" s="23"/>
    </row>
    <row r="13" spans="1:33" x14ac:dyDescent="0.25">
      <c r="A13" s="9" t="s">
        <v>15</v>
      </c>
      <c r="B13" s="9">
        <v>850</v>
      </c>
      <c r="C13" s="41">
        <v>3114</v>
      </c>
      <c r="D13" s="11">
        <f t="shared" si="0"/>
        <v>3025.5</v>
      </c>
      <c r="E13" s="11">
        <v>2937</v>
      </c>
      <c r="F13" s="12" t="s">
        <v>105</v>
      </c>
      <c r="G13" s="17">
        <v>1030</v>
      </c>
      <c r="H13" s="17">
        <v>3763</v>
      </c>
      <c r="I13" s="14">
        <f t="shared" si="1"/>
        <v>3660</v>
      </c>
      <c r="J13" s="14">
        <v>3550</v>
      </c>
      <c r="K13" s="9" t="s">
        <v>264</v>
      </c>
      <c r="L13" s="17">
        <v>1250</v>
      </c>
      <c r="M13" s="18">
        <v>4680</v>
      </c>
      <c r="N13" s="16">
        <f t="shared" si="2"/>
        <v>4550</v>
      </c>
      <c r="O13" s="16">
        <v>4416</v>
      </c>
      <c r="P13" s="46"/>
      <c r="Q13" s="46"/>
      <c r="R13" s="11">
        <v>14380</v>
      </c>
      <c r="S13" s="54"/>
      <c r="T13" s="43"/>
      <c r="U13" s="43"/>
      <c r="V13" s="43"/>
      <c r="W13" s="44"/>
      <c r="X13" s="44"/>
      <c r="Y13" s="44"/>
      <c r="Z13" s="44"/>
      <c r="AA13" s="52"/>
      <c r="AB13" s="39"/>
      <c r="AC13" s="23"/>
      <c r="AD13" s="51"/>
      <c r="AE13" s="23"/>
      <c r="AF13" s="23"/>
      <c r="AG13" s="23"/>
    </row>
    <row r="14" spans="1:33" x14ac:dyDescent="0.25">
      <c r="A14" s="9" t="s">
        <v>16</v>
      </c>
      <c r="B14" s="9">
        <v>890</v>
      </c>
      <c r="C14" s="41">
        <v>3291</v>
      </c>
      <c r="D14" s="11">
        <f t="shared" si="0"/>
        <v>3200</v>
      </c>
      <c r="E14" s="11">
        <v>3109</v>
      </c>
      <c r="F14" s="12" t="s">
        <v>106</v>
      </c>
      <c r="G14" s="17">
        <v>1060</v>
      </c>
      <c r="H14" s="17">
        <v>3943</v>
      </c>
      <c r="I14" s="14">
        <f t="shared" si="1"/>
        <v>3840</v>
      </c>
      <c r="J14" s="14">
        <v>3720</v>
      </c>
      <c r="K14" s="9" t="s">
        <v>263</v>
      </c>
      <c r="L14" s="17">
        <v>1280</v>
      </c>
      <c r="M14" s="18">
        <v>4867</v>
      </c>
      <c r="N14" s="16">
        <f t="shared" si="2"/>
        <v>4730</v>
      </c>
      <c r="O14" s="16">
        <v>4590</v>
      </c>
      <c r="P14" s="46"/>
      <c r="Q14" s="46"/>
      <c r="R14" s="11">
        <v>14520</v>
      </c>
      <c r="S14" s="54"/>
      <c r="T14" s="43"/>
      <c r="U14" s="43"/>
      <c r="V14" s="43"/>
      <c r="W14" s="44"/>
      <c r="X14" s="44"/>
      <c r="Y14" s="44"/>
      <c r="Z14" s="44"/>
      <c r="AA14" s="52"/>
      <c r="AB14" s="39"/>
      <c r="AC14" s="23"/>
      <c r="AD14" s="51"/>
      <c r="AE14" s="23"/>
      <c r="AF14" s="23"/>
      <c r="AG14" s="23"/>
    </row>
    <row r="15" spans="1:33" x14ac:dyDescent="0.25">
      <c r="A15" s="9" t="s">
        <v>17</v>
      </c>
      <c r="B15" s="9">
        <v>920</v>
      </c>
      <c r="C15" s="41">
        <v>3387</v>
      </c>
      <c r="D15" s="11">
        <f>(C15+E15)/2</f>
        <v>3293</v>
      </c>
      <c r="E15" s="11">
        <v>3199</v>
      </c>
      <c r="F15" s="12" t="s">
        <v>107</v>
      </c>
      <c r="G15" s="17">
        <v>1100</v>
      </c>
      <c r="H15" s="17">
        <v>4043</v>
      </c>
      <c r="I15" s="14">
        <f t="shared" si="1"/>
        <v>3930</v>
      </c>
      <c r="J15" s="14">
        <v>3814</v>
      </c>
      <c r="K15" s="9" t="s">
        <v>262</v>
      </c>
      <c r="L15" s="17">
        <v>1320</v>
      </c>
      <c r="M15" s="18">
        <v>4973</v>
      </c>
      <c r="N15" s="16">
        <f t="shared" si="2"/>
        <v>4840</v>
      </c>
      <c r="O15" s="16">
        <v>4689</v>
      </c>
      <c r="P15" s="46"/>
      <c r="Q15" s="46"/>
      <c r="R15" s="11">
        <v>14661</v>
      </c>
      <c r="S15" s="54"/>
      <c r="T15" s="43"/>
      <c r="U15" s="43"/>
      <c r="V15" s="43"/>
      <c r="W15" s="44"/>
      <c r="X15" s="44"/>
      <c r="Y15" s="44"/>
      <c r="Z15" s="44"/>
      <c r="AA15" s="52"/>
      <c r="AB15" s="39"/>
      <c r="AC15" s="23"/>
      <c r="AD15" s="51"/>
      <c r="AE15" s="23"/>
      <c r="AF15" s="23"/>
      <c r="AG15" s="23"/>
    </row>
    <row r="16" spans="1:33" x14ac:dyDescent="0.25">
      <c r="A16" s="9" t="s">
        <v>18</v>
      </c>
      <c r="B16" s="9">
        <v>960</v>
      </c>
      <c r="C16" s="41">
        <v>3483</v>
      </c>
      <c r="D16" s="11">
        <f t="shared" ref="D16:D69" si="3">(C16+E16)/2</f>
        <v>3387</v>
      </c>
      <c r="E16" s="11">
        <v>3291</v>
      </c>
      <c r="F16" s="12" t="s">
        <v>108</v>
      </c>
      <c r="G16" s="17">
        <v>1130</v>
      </c>
      <c r="H16" s="17">
        <v>4228</v>
      </c>
      <c r="I16" s="14">
        <f t="shared" si="1"/>
        <v>4110</v>
      </c>
      <c r="J16" s="14">
        <v>3989</v>
      </c>
      <c r="K16" s="9" t="s">
        <v>261</v>
      </c>
      <c r="L16" s="17">
        <v>1370</v>
      </c>
      <c r="M16" s="18">
        <v>5160</v>
      </c>
      <c r="N16" s="16">
        <f t="shared" si="2"/>
        <v>5020</v>
      </c>
      <c r="O16" s="16">
        <v>4869</v>
      </c>
      <c r="P16" s="46"/>
      <c r="Q16" s="46"/>
      <c r="R16" s="11">
        <v>14801</v>
      </c>
      <c r="S16" s="54"/>
      <c r="T16" s="43"/>
      <c r="U16" s="43"/>
      <c r="V16" s="43"/>
      <c r="W16" s="44"/>
      <c r="X16" s="44"/>
      <c r="Y16" s="44"/>
      <c r="Z16" s="44"/>
      <c r="AA16" s="52"/>
      <c r="AB16" s="39"/>
      <c r="AC16" s="23"/>
      <c r="AD16" s="51"/>
      <c r="AE16" s="23"/>
      <c r="AF16" s="23"/>
      <c r="AG16" s="23"/>
    </row>
    <row r="17" spans="1:33" x14ac:dyDescent="0.25">
      <c r="A17" s="9" t="s">
        <v>19</v>
      </c>
      <c r="B17" s="9">
        <v>1000</v>
      </c>
      <c r="C17" s="41">
        <v>3584</v>
      </c>
      <c r="D17" s="11">
        <f t="shared" si="3"/>
        <v>3482.5</v>
      </c>
      <c r="E17" s="11">
        <v>3381</v>
      </c>
      <c r="F17" s="12" t="s">
        <v>109</v>
      </c>
      <c r="G17" s="17">
        <v>1160</v>
      </c>
      <c r="H17" s="17">
        <v>4328</v>
      </c>
      <c r="I17" s="14">
        <f t="shared" si="1"/>
        <v>4210</v>
      </c>
      <c r="J17" s="14">
        <v>4084</v>
      </c>
      <c r="K17" s="9" t="s">
        <v>260</v>
      </c>
      <c r="L17" s="17">
        <v>1410</v>
      </c>
      <c r="M17" s="18">
        <v>5345</v>
      </c>
      <c r="N17" s="16">
        <f t="shared" si="2"/>
        <v>5200</v>
      </c>
      <c r="O17" s="16">
        <v>5042</v>
      </c>
      <c r="P17" s="46"/>
      <c r="Q17" s="46"/>
      <c r="R17" s="11">
        <v>15031</v>
      </c>
      <c r="S17" s="54"/>
      <c r="T17" s="43"/>
      <c r="U17" s="43"/>
      <c r="V17" s="43"/>
      <c r="W17" s="44"/>
      <c r="X17" s="44"/>
      <c r="Y17" s="44"/>
      <c r="Z17" s="44"/>
      <c r="AA17" s="52"/>
      <c r="AB17" s="39"/>
      <c r="AC17" s="23"/>
      <c r="AD17" s="51"/>
      <c r="AE17" s="23"/>
      <c r="AF17" s="23"/>
      <c r="AG17" s="23"/>
    </row>
    <row r="18" spans="1:33" x14ac:dyDescent="0.25">
      <c r="A18" s="9" t="s">
        <v>20</v>
      </c>
      <c r="B18" s="9">
        <v>1030</v>
      </c>
      <c r="C18" s="41">
        <v>3761</v>
      </c>
      <c r="D18" s="11">
        <f t="shared" si="3"/>
        <v>3654</v>
      </c>
      <c r="E18" s="11">
        <v>3547</v>
      </c>
      <c r="F18" s="12" t="s">
        <v>110</v>
      </c>
      <c r="G18" s="17">
        <v>1200</v>
      </c>
      <c r="H18" s="17">
        <v>4508</v>
      </c>
      <c r="I18" s="14">
        <f t="shared" si="1"/>
        <v>4390</v>
      </c>
      <c r="J18" s="14">
        <v>4253</v>
      </c>
      <c r="K18" s="9" t="s">
        <v>259</v>
      </c>
      <c r="L18" s="17">
        <v>1470</v>
      </c>
      <c r="M18" s="18">
        <v>5531</v>
      </c>
      <c r="N18" s="16">
        <f t="shared" si="2"/>
        <v>5380</v>
      </c>
      <c r="O18" s="16">
        <v>5216</v>
      </c>
      <c r="P18" s="46"/>
      <c r="Q18" s="46"/>
      <c r="R18" s="11">
        <v>15166</v>
      </c>
      <c r="S18" s="54"/>
      <c r="T18" s="43"/>
      <c r="U18" s="43"/>
      <c r="V18" s="43"/>
      <c r="W18" s="44"/>
      <c r="X18" s="44"/>
      <c r="Y18" s="44"/>
      <c r="Z18" s="44"/>
      <c r="AA18" s="52"/>
      <c r="AB18" s="39"/>
      <c r="AC18" s="23"/>
      <c r="AD18" s="51"/>
      <c r="AE18" s="23"/>
      <c r="AF18" s="23"/>
      <c r="AG18" s="23"/>
    </row>
    <row r="19" spans="1:33" x14ac:dyDescent="0.25">
      <c r="A19" s="9" t="s">
        <v>21</v>
      </c>
      <c r="B19" s="9">
        <v>1060</v>
      </c>
      <c r="C19" s="41">
        <v>3857</v>
      </c>
      <c r="D19" s="11">
        <f t="shared" si="3"/>
        <v>3747.5</v>
      </c>
      <c r="E19" s="11">
        <v>3638</v>
      </c>
      <c r="F19" s="12" t="s">
        <v>111</v>
      </c>
      <c r="G19" s="17">
        <v>1240</v>
      </c>
      <c r="H19" s="17">
        <v>4608</v>
      </c>
      <c r="I19" s="14">
        <f t="shared" si="1"/>
        <v>4480</v>
      </c>
      <c r="J19" s="14">
        <v>4348</v>
      </c>
      <c r="K19" s="9" t="s">
        <v>258</v>
      </c>
      <c r="L19" s="17">
        <v>1550</v>
      </c>
      <c r="M19" s="18">
        <v>5718</v>
      </c>
      <c r="N19" s="16">
        <f t="shared" si="2"/>
        <v>5560</v>
      </c>
      <c r="O19" s="16">
        <v>5391</v>
      </c>
      <c r="P19" s="46"/>
      <c r="Q19" s="46"/>
      <c r="R19" s="11">
        <v>16066</v>
      </c>
      <c r="S19" s="54"/>
      <c r="T19" s="43"/>
      <c r="U19" s="43"/>
      <c r="V19" s="43"/>
      <c r="W19" s="44"/>
      <c r="X19" s="44"/>
      <c r="Y19" s="44"/>
      <c r="Z19" s="44"/>
      <c r="AA19" s="52"/>
      <c r="AB19" s="39"/>
      <c r="AC19" s="23"/>
      <c r="AD19" s="51"/>
      <c r="AE19" s="23"/>
      <c r="AF19" s="23"/>
      <c r="AG19" s="23"/>
    </row>
    <row r="20" spans="1:33" x14ac:dyDescent="0.25">
      <c r="A20" s="9" t="s">
        <v>22</v>
      </c>
      <c r="B20" s="9">
        <v>1100</v>
      </c>
      <c r="C20" s="41">
        <v>4067</v>
      </c>
      <c r="D20" s="11">
        <f t="shared" si="3"/>
        <v>3955</v>
      </c>
      <c r="E20" s="11">
        <v>3843</v>
      </c>
      <c r="F20" s="12" t="s">
        <v>112</v>
      </c>
      <c r="G20" s="17">
        <v>1270</v>
      </c>
      <c r="H20" s="17">
        <v>4868</v>
      </c>
      <c r="I20" s="14">
        <f t="shared" si="1"/>
        <v>4730</v>
      </c>
      <c r="J20" s="14">
        <v>4591</v>
      </c>
      <c r="K20" s="9" t="s">
        <v>257</v>
      </c>
      <c r="L20" s="17">
        <v>1570</v>
      </c>
      <c r="M20" s="18">
        <v>5977</v>
      </c>
      <c r="N20" s="16">
        <f t="shared" si="2"/>
        <v>5810</v>
      </c>
      <c r="O20" s="16">
        <v>5638</v>
      </c>
      <c r="P20" s="46"/>
      <c r="Q20" s="46"/>
      <c r="R20" s="11">
        <v>16303</v>
      </c>
      <c r="S20" s="54"/>
      <c r="T20" s="43"/>
      <c r="U20" s="43"/>
      <c r="V20" s="43"/>
      <c r="W20" s="44"/>
      <c r="X20" s="44"/>
      <c r="Y20" s="44"/>
      <c r="Z20" s="44"/>
      <c r="AA20" s="52"/>
      <c r="AB20" s="39"/>
      <c r="AC20" s="23"/>
      <c r="AD20" s="51"/>
      <c r="AE20" s="23"/>
      <c r="AF20" s="23"/>
      <c r="AG20" s="23"/>
    </row>
    <row r="21" spans="1:33" x14ac:dyDescent="0.25">
      <c r="A21" s="9" t="s">
        <v>23</v>
      </c>
      <c r="B21" s="9">
        <v>1130</v>
      </c>
      <c r="C21" s="41">
        <v>4247</v>
      </c>
      <c r="D21" s="11">
        <f t="shared" si="3"/>
        <v>4129.5</v>
      </c>
      <c r="E21" s="11">
        <v>4012</v>
      </c>
      <c r="F21" s="12" t="s">
        <v>113</v>
      </c>
      <c r="G21" s="17">
        <v>1300</v>
      </c>
      <c r="H21" s="17">
        <v>5049</v>
      </c>
      <c r="I21" s="14">
        <f t="shared" si="1"/>
        <v>4910</v>
      </c>
      <c r="J21" s="14">
        <v>4763</v>
      </c>
      <c r="K21" s="9" t="s">
        <v>256</v>
      </c>
      <c r="L21" s="17">
        <v>1620</v>
      </c>
      <c r="M21" s="18">
        <v>6167</v>
      </c>
      <c r="N21" s="16">
        <f t="shared" si="2"/>
        <v>6000</v>
      </c>
      <c r="O21" s="16">
        <v>5820</v>
      </c>
      <c r="P21" s="46"/>
      <c r="Q21" s="46"/>
      <c r="R21" s="11">
        <v>16447</v>
      </c>
      <c r="S21" s="54"/>
      <c r="T21" s="43"/>
      <c r="U21" s="43"/>
      <c r="V21" s="43"/>
      <c r="W21" s="44"/>
      <c r="X21" s="44"/>
      <c r="Y21" s="44"/>
      <c r="Z21" s="44"/>
      <c r="AA21" s="52"/>
      <c r="AB21" s="39"/>
      <c r="AC21" s="23"/>
      <c r="AD21" s="51"/>
      <c r="AE21" s="23"/>
      <c r="AF21" s="23"/>
      <c r="AG21" s="23"/>
    </row>
    <row r="22" spans="1:33" x14ac:dyDescent="0.25">
      <c r="A22" s="9" t="s">
        <v>24</v>
      </c>
      <c r="B22" s="9">
        <v>1170</v>
      </c>
      <c r="C22" s="41">
        <v>4347</v>
      </c>
      <c r="D22" s="11">
        <f t="shared" si="3"/>
        <v>4227</v>
      </c>
      <c r="E22" s="11">
        <v>4107</v>
      </c>
      <c r="F22" s="12" t="s">
        <v>114</v>
      </c>
      <c r="G22" s="17">
        <v>1340</v>
      </c>
      <c r="H22" s="17">
        <v>5151</v>
      </c>
      <c r="I22" s="14">
        <f t="shared" si="1"/>
        <v>5010</v>
      </c>
      <c r="J22" s="14">
        <v>4865</v>
      </c>
      <c r="K22" s="9" t="s">
        <v>255</v>
      </c>
      <c r="L22" s="17">
        <v>1670</v>
      </c>
      <c r="M22" s="18">
        <v>6356</v>
      </c>
      <c r="N22" s="16">
        <f t="shared" si="2"/>
        <v>6180</v>
      </c>
      <c r="O22" s="16">
        <v>5997</v>
      </c>
      <c r="P22" s="46"/>
      <c r="Q22" s="46"/>
      <c r="R22" s="11">
        <v>16595</v>
      </c>
      <c r="S22" s="54"/>
      <c r="T22" s="43"/>
      <c r="U22" s="43"/>
      <c r="V22" s="43"/>
      <c r="W22" s="44"/>
      <c r="X22" s="44"/>
      <c r="Y22" s="44"/>
      <c r="Z22" s="44"/>
      <c r="AA22" s="52"/>
      <c r="AB22" s="39"/>
      <c r="AC22" s="23"/>
      <c r="AD22" s="51"/>
      <c r="AE22" s="23"/>
      <c r="AF22" s="23"/>
      <c r="AG22" s="23"/>
    </row>
    <row r="23" spans="1:33" x14ac:dyDescent="0.25">
      <c r="A23" s="9" t="s">
        <v>25</v>
      </c>
      <c r="B23" s="9">
        <v>1200</v>
      </c>
      <c r="C23" s="41">
        <v>4446</v>
      </c>
      <c r="D23" s="11">
        <f t="shared" si="3"/>
        <v>4324</v>
      </c>
      <c r="E23" s="11">
        <v>4202</v>
      </c>
      <c r="F23" s="12" t="s">
        <v>115</v>
      </c>
      <c r="G23" s="17">
        <v>1370</v>
      </c>
      <c r="H23" s="17">
        <v>5338</v>
      </c>
      <c r="I23" s="14">
        <f t="shared" si="1"/>
        <v>5190</v>
      </c>
      <c r="J23" s="14">
        <v>5036</v>
      </c>
      <c r="K23" s="9" t="s">
        <v>254</v>
      </c>
      <c r="L23" s="17">
        <v>1720</v>
      </c>
      <c r="M23" s="18">
        <v>6544</v>
      </c>
      <c r="N23" s="16">
        <f t="shared" si="2"/>
        <v>6360</v>
      </c>
      <c r="O23" s="16">
        <v>6173</v>
      </c>
      <c r="P23" s="46"/>
      <c r="Q23" s="46"/>
      <c r="R23" s="11">
        <v>16832</v>
      </c>
      <c r="S23" s="54"/>
      <c r="T23" s="43"/>
      <c r="U23" s="43"/>
      <c r="V23" s="43"/>
      <c r="W23" s="44"/>
      <c r="X23" s="44"/>
      <c r="Y23" s="44"/>
      <c r="Z23" s="44"/>
      <c r="AA23" s="52"/>
      <c r="AB23" s="39"/>
      <c r="AC23" s="23"/>
      <c r="AD23" s="51"/>
      <c r="AE23" s="23"/>
      <c r="AF23" s="23"/>
      <c r="AG23" s="23"/>
    </row>
    <row r="24" spans="1:33" x14ac:dyDescent="0.25">
      <c r="A24" s="9" t="s">
        <v>26</v>
      </c>
      <c r="B24" s="9">
        <v>1240</v>
      </c>
      <c r="C24" s="41">
        <v>4632</v>
      </c>
      <c r="D24" s="11">
        <f t="shared" si="3"/>
        <v>4501.5</v>
      </c>
      <c r="E24" s="11">
        <v>4371</v>
      </c>
      <c r="F24" s="12" t="s">
        <v>116</v>
      </c>
      <c r="G24" s="17">
        <v>1410</v>
      </c>
      <c r="H24" s="17">
        <v>5440</v>
      </c>
      <c r="I24" s="14">
        <f t="shared" si="1"/>
        <v>5290</v>
      </c>
      <c r="J24" s="14">
        <v>5133</v>
      </c>
      <c r="K24" s="9" t="s">
        <v>253</v>
      </c>
      <c r="L24" s="17">
        <v>1780</v>
      </c>
      <c r="M24" s="18">
        <v>6733</v>
      </c>
      <c r="N24" s="16">
        <f t="shared" si="2"/>
        <v>6550</v>
      </c>
      <c r="O24" s="16">
        <v>6350</v>
      </c>
      <c r="P24" s="46"/>
      <c r="Q24" s="46"/>
      <c r="R24" s="11">
        <v>16981</v>
      </c>
      <c r="S24" s="54"/>
      <c r="T24" s="43"/>
      <c r="U24" s="43"/>
      <c r="V24" s="43"/>
      <c r="W24" s="44"/>
      <c r="X24" s="44"/>
      <c r="Y24" s="44"/>
      <c r="Z24" s="44"/>
      <c r="AA24" s="52"/>
      <c r="AB24" s="39"/>
      <c r="AC24" s="23"/>
      <c r="AD24" s="51"/>
      <c r="AE24" s="23"/>
      <c r="AF24" s="23"/>
      <c r="AG24" s="23"/>
    </row>
    <row r="25" spans="1:33" x14ac:dyDescent="0.25">
      <c r="A25" s="9" t="s">
        <v>27</v>
      </c>
      <c r="B25" s="9">
        <v>1280</v>
      </c>
      <c r="C25" s="41">
        <v>4731</v>
      </c>
      <c r="D25" s="11">
        <f t="shared" si="3"/>
        <v>4601</v>
      </c>
      <c r="E25" s="11">
        <v>4471</v>
      </c>
      <c r="F25" s="12" t="s">
        <v>117</v>
      </c>
      <c r="G25" s="17">
        <v>1450</v>
      </c>
      <c r="H25" s="17">
        <v>5622</v>
      </c>
      <c r="I25" s="14">
        <f t="shared" si="1"/>
        <v>5470</v>
      </c>
      <c r="J25" s="14">
        <v>5304</v>
      </c>
      <c r="K25" s="9" t="s">
        <v>252</v>
      </c>
      <c r="L25" s="17">
        <v>1820</v>
      </c>
      <c r="M25" s="18">
        <v>6921</v>
      </c>
      <c r="N25" s="16">
        <f t="shared" si="2"/>
        <v>6730</v>
      </c>
      <c r="O25" s="16">
        <v>6531</v>
      </c>
      <c r="P25" s="46"/>
      <c r="Q25" s="46"/>
      <c r="R25" s="11">
        <v>17016</v>
      </c>
      <c r="S25" s="54"/>
      <c r="T25" s="43"/>
      <c r="U25" s="43"/>
      <c r="V25" s="43"/>
      <c r="W25" s="44"/>
      <c r="X25" s="44"/>
      <c r="Y25" s="44"/>
      <c r="Z25" s="44"/>
      <c r="AA25" s="52"/>
      <c r="AB25" s="39"/>
      <c r="AC25" s="23"/>
      <c r="AD25" s="51"/>
      <c r="AE25" s="23"/>
      <c r="AF25" s="23"/>
      <c r="AG25" s="23"/>
    </row>
    <row r="26" spans="1:33" x14ac:dyDescent="0.25">
      <c r="A26" s="9" t="s">
        <v>28</v>
      </c>
      <c r="B26" s="9">
        <v>1320</v>
      </c>
      <c r="C26" s="41">
        <v>4877</v>
      </c>
      <c r="D26" s="11">
        <f t="shared" si="3"/>
        <v>4741.5</v>
      </c>
      <c r="E26" s="11">
        <v>4606</v>
      </c>
      <c r="F26" s="12" t="s">
        <v>118</v>
      </c>
      <c r="G26" s="17">
        <v>1480</v>
      </c>
      <c r="H26" s="17">
        <v>5816</v>
      </c>
      <c r="I26" s="14">
        <f t="shared" si="1"/>
        <v>5660</v>
      </c>
      <c r="J26" s="14">
        <v>5494</v>
      </c>
      <c r="K26" s="9" t="s">
        <v>251</v>
      </c>
      <c r="L26" s="17">
        <v>1870</v>
      </c>
      <c r="M26" s="18">
        <v>7241</v>
      </c>
      <c r="N26" s="16">
        <f t="shared" si="2"/>
        <v>7040</v>
      </c>
      <c r="O26" s="16">
        <v>6835</v>
      </c>
      <c r="P26" s="46"/>
      <c r="Q26" s="46"/>
      <c r="R26" s="11">
        <v>17158</v>
      </c>
      <c r="S26" s="54"/>
      <c r="T26" s="43"/>
      <c r="U26" s="43"/>
      <c r="V26" s="43"/>
      <c r="W26" s="44"/>
      <c r="X26" s="44"/>
      <c r="Y26" s="44"/>
      <c r="Z26" s="44"/>
      <c r="AA26" s="52"/>
      <c r="AB26" s="39"/>
      <c r="AC26" s="23"/>
      <c r="AD26" s="51"/>
      <c r="AE26" s="23"/>
      <c r="AF26" s="23"/>
      <c r="AG26" s="23"/>
    </row>
    <row r="27" spans="1:33" x14ac:dyDescent="0.25">
      <c r="A27" s="9" t="s">
        <v>29</v>
      </c>
      <c r="B27" s="9">
        <v>1350</v>
      </c>
      <c r="C27" s="41">
        <v>4978</v>
      </c>
      <c r="D27" s="11">
        <f t="shared" si="3"/>
        <v>4842.5</v>
      </c>
      <c r="E27" s="11">
        <v>4707</v>
      </c>
      <c r="F27" s="12" t="s">
        <v>119</v>
      </c>
      <c r="G27" s="17">
        <v>1530</v>
      </c>
      <c r="H27" s="17">
        <v>6001</v>
      </c>
      <c r="I27" s="14">
        <f t="shared" si="1"/>
        <v>5840</v>
      </c>
      <c r="J27" s="14">
        <v>5668</v>
      </c>
      <c r="K27" s="9" t="s">
        <v>250</v>
      </c>
      <c r="L27" s="17">
        <v>1920</v>
      </c>
      <c r="M27" s="18">
        <v>7434</v>
      </c>
      <c r="N27" s="16">
        <f t="shared" si="2"/>
        <v>7230</v>
      </c>
      <c r="O27" s="16">
        <v>7020</v>
      </c>
      <c r="P27" s="46"/>
      <c r="Q27" s="46"/>
      <c r="R27" s="11">
        <v>17394</v>
      </c>
      <c r="S27" s="54"/>
      <c r="T27" s="43"/>
      <c r="U27" s="43"/>
      <c r="V27" s="43"/>
      <c r="W27" s="44"/>
      <c r="X27" s="44"/>
      <c r="Y27" s="44"/>
      <c r="Z27" s="44"/>
      <c r="AA27" s="52"/>
      <c r="AB27" s="39"/>
      <c r="AC27" s="23"/>
      <c r="AD27" s="51"/>
      <c r="AE27" s="23"/>
      <c r="AF27" s="23"/>
      <c r="AG27" s="23"/>
    </row>
    <row r="28" spans="1:33" x14ac:dyDescent="0.25">
      <c r="A28" s="9" t="s">
        <v>30</v>
      </c>
      <c r="B28" s="9">
        <v>1390</v>
      </c>
      <c r="C28" s="41">
        <v>5159</v>
      </c>
      <c r="D28" s="11">
        <f t="shared" si="3"/>
        <v>5018.5</v>
      </c>
      <c r="E28" s="11">
        <v>4878</v>
      </c>
      <c r="F28" s="12" t="s">
        <v>120</v>
      </c>
      <c r="G28" s="17">
        <v>1570</v>
      </c>
      <c r="H28" s="17">
        <v>6185</v>
      </c>
      <c r="I28" s="14">
        <f t="shared" si="1"/>
        <v>6020</v>
      </c>
      <c r="J28" s="14">
        <v>5842</v>
      </c>
      <c r="K28" s="9" t="s">
        <v>249</v>
      </c>
      <c r="L28" s="17">
        <v>1970</v>
      </c>
      <c r="M28" s="18">
        <v>7627</v>
      </c>
      <c r="N28" s="16">
        <f t="shared" si="2"/>
        <v>7420</v>
      </c>
      <c r="O28" s="16">
        <v>7200</v>
      </c>
      <c r="P28" s="46"/>
      <c r="Q28" s="46"/>
      <c r="R28" s="11">
        <v>17542</v>
      </c>
      <c r="S28" s="54"/>
      <c r="T28" s="43"/>
      <c r="U28" s="43"/>
      <c r="V28" s="43"/>
      <c r="W28" s="44"/>
      <c r="X28" s="44"/>
      <c r="Y28" s="44"/>
      <c r="Z28" s="44"/>
      <c r="AA28" s="52"/>
      <c r="AB28" s="39"/>
      <c r="AC28" s="23"/>
      <c r="AD28" s="51"/>
      <c r="AE28" s="23"/>
      <c r="AF28" s="23"/>
      <c r="AG28" s="23"/>
    </row>
    <row r="29" spans="1:33" x14ac:dyDescent="0.25">
      <c r="A29" s="9" t="s">
        <v>31</v>
      </c>
      <c r="B29" s="9">
        <v>1420</v>
      </c>
      <c r="C29" s="41">
        <v>5264</v>
      </c>
      <c r="D29" s="11">
        <f t="shared" si="3"/>
        <v>5118</v>
      </c>
      <c r="E29" s="11">
        <v>4972</v>
      </c>
      <c r="F29" s="12" t="s">
        <v>121</v>
      </c>
      <c r="G29" s="17">
        <v>1600</v>
      </c>
      <c r="H29" s="17">
        <v>6295</v>
      </c>
      <c r="I29" s="14">
        <f t="shared" si="1"/>
        <v>6120</v>
      </c>
      <c r="J29" s="14">
        <v>5941</v>
      </c>
      <c r="K29" s="9" t="s">
        <v>248</v>
      </c>
      <c r="L29" s="17">
        <v>2020</v>
      </c>
      <c r="M29" s="18">
        <v>7819</v>
      </c>
      <c r="N29" s="16">
        <f t="shared" si="2"/>
        <v>7600</v>
      </c>
      <c r="O29" s="16">
        <v>7380</v>
      </c>
      <c r="P29" s="46"/>
      <c r="Q29" s="46"/>
      <c r="R29" s="11">
        <v>17688</v>
      </c>
      <c r="S29" s="54"/>
      <c r="T29" s="43"/>
      <c r="U29" s="43"/>
      <c r="V29" s="43"/>
      <c r="W29" s="44"/>
      <c r="X29" s="44"/>
      <c r="Y29" s="44"/>
      <c r="Z29" s="44"/>
      <c r="AA29" s="52"/>
      <c r="AB29" s="39"/>
      <c r="AC29" s="23"/>
      <c r="AD29" s="51"/>
      <c r="AE29" s="23"/>
      <c r="AF29" s="23"/>
      <c r="AG29" s="23"/>
    </row>
    <row r="30" spans="1:33" x14ac:dyDescent="0.25">
      <c r="A30" s="9" t="s">
        <v>32</v>
      </c>
      <c r="B30" s="9">
        <v>1450</v>
      </c>
      <c r="C30" s="41">
        <v>5365</v>
      </c>
      <c r="D30" s="11">
        <f t="shared" si="3"/>
        <v>5216.5</v>
      </c>
      <c r="E30" s="11">
        <v>5068</v>
      </c>
      <c r="F30" s="12" t="s">
        <v>122</v>
      </c>
      <c r="G30" s="17">
        <v>1640</v>
      </c>
      <c r="H30" s="17">
        <v>6479</v>
      </c>
      <c r="I30" s="14">
        <f t="shared" si="1"/>
        <v>6300</v>
      </c>
      <c r="J30" s="14">
        <v>6115</v>
      </c>
      <c r="K30" s="9" t="s">
        <v>247</v>
      </c>
      <c r="L30" s="17">
        <v>2080</v>
      </c>
      <c r="M30" s="18">
        <v>8011</v>
      </c>
      <c r="N30" s="16">
        <f t="shared" si="2"/>
        <v>7790</v>
      </c>
      <c r="O30" s="16">
        <v>7564</v>
      </c>
      <c r="P30" s="46"/>
      <c r="Q30" s="46"/>
      <c r="R30" s="11">
        <v>17925</v>
      </c>
      <c r="S30" s="54"/>
      <c r="T30" s="43"/>
      <c r="U30" s="43"/>
      <c r="V30" s="43"/>
      <c r="W30" s="44"/>
      <c r="X30" s="44"/>
      <c r="Y30" s="44"/>
      <c r="Z30" s="44"/>
      <c r="AA30" s="52"/>
      <c r="AB30" s="39"/>
      <c r="AC30" s="23"/>
      <c r="AD30" s="51"/>
      <c r="AE30" s="23"/>
      <c r="AF30" s="23"/>
      <c r="AG30" s="23"/>
    </row>
    <row r="31" spans="1:33" x14ac:dyDescent="0.25">
      <c r="A31" s="14" t="s">
        <v>33</v>
      </c>
      <c r="B31" s="14">
        <v>1490</v>
      </c>
      <c r="C31" s="41">
        <v>5546</v>
      </c>
      <c r="D31" s="11">
        <f t="shared" si="3"/>
        <v>5392</v>
      </c>
      <c r="E31" s="11">
        <v>5238</v>
      </c>
      <c r="F31" s="19" t="s">
        <v>123</v>
      </c>
      <c r="G31" s="16">
        <v>1670</v>
      </c>
      <c r="H31" s="10">
        <v>6583</v>
      </c>
      <c r="I31" s="14">
        <f t="shared" si="1"/>
        <v>6410</v>
      </c>
      <c r="J31" s="14">
        <v>6219</v>
      </c>
      <c r="K31" s="14" t="s">
        <v>246</v>
      </c>
      <c r="L31" s="16">
        <v>2130</v>
      </c>
      <c r="M31" s="20">
        <v>8203</v>
      </c>
      <c r="N31" s="16">
        <f t="shared" si="2"/>
        <v>7980</v>
      </c>
      <c r="O31" s="16">
        <v>7744</v>
      </c>
      <c r="P31" s="46"/>
      <c r="Q31" s="46"/>
      <c r="R31" s="47"/>
      <c r="S31" s="47"/>
      <c r="T31" s="43"/>
      <c r="U31" s="49"/>
      <c r="V31" s="49"/>
      <c r="W31" s="44"/>
      <c r="X31" s="44"/>
      <c r="Y31" s="44"/>
      <c r="Z31" s="44"/>
      <c r="AA31" s="53"/>
      <c r="AB31" s="39"/>
      <c r="AC31" s="23"/>
      <c r="AD31" s="51"/>
      <c r="AE31" s="23"/>
      <c r="AF31" s="23"/>
      <c r="AG31" s="23"/>
    </row>
    <row r="32" spans="1:33" x14ac:dyDescent="0.25">
      <c r="A32" s="14" t="s">
        <v>34</v>
      </c>
      <c r="B32" s="14">
        <v>1530</v>
      </c>
      <c r="C32" s="41">
        <v>5753</v>
      </c>
      <c r="D32" s="11">
        <f t="shared" si="3"/>
        <v>5596.5</v>
      </c>
      <c r="E32" s="11">
        <v>5440</v>
      </c>
      <c r="F32" s="19" t="s">
        <v>124</v>
      </c>
      <c r="G32" s="16">
        <v>1700</v>
      </c>
      <c r="H32" s="10">
        <v>6874</v>
      </c>
      <c r="I32" s="14">
        <f t="shared" si="1"/>
        <v>6690</v>
      </c>
      <c r="J32" s="14">
        <v>6494</v>
      </c>
      <c r="K32" s="14" t="s">
        <v>245</v>
      </c>
      <c r="L32" s="16">
        <v>2160</v>
      </c>
      <c r="M32" s="20">
        <v>8498</v>
      </c>
      <c r="N32" s="16">
        <f t="shared" si="2"/>
        <v>8270</v>
      </c>
      <c r="O32" s="16">
        <v>8025</v>
      </c>
      <c r="P32" s="46"/>
      <c r="Q32" s="46"/>
      <c r="R32" s="47"/>
      <c r="S32" s="47"/>
      <c r="T32" s="43"/>
      <c r="U32" s="49"/>
      <c r="V32" s="49"/>
      <c r="W32" s="44"/>
      <c r="X32" s="44"/>
      <c r="Y32" s="44"/>
      <c r="Z32" s="44"/>
      <c r="AA32" s="53"/>
      <c r="AB32" s="39"/>
      <c r="AC32" s="23"/>
      <c r="AD32" s="51"/>
      <c r="AE32" s="23"/>
      <c r="AF32" s="23"/>
      <c r="AG32" s="23"/>
    </row>
    <row r="33" spans="1:33" x14ac:dyDescent="0.25">
      <c r="A33" s="14" t="s">
        <v>273</v>
      </c>
      <c r="B33" s="14">
        <v>1560</v>
      </c>
      <c r="C33" s="41">
        <v>5856</v>
      </c>
      <c r="D33" s="11">
        <f t="shared" si="3"/>
        <v>5697</v>
      </c>
      <c r="E33" s="11">
        <v>5538</v>
      </c>
      <c r="F33" s="19" t="s">
        <v>125</v>
      </c>
      <c r="G33" s="16">
        <v>1740</v>
      </c>
      <c r="H33" s="10">
        <v>7060</v>
      </c>
      <c r="I33" s="14">
        <f t="shared" si="1"/>
        <v>6870</v>
      </c>
      <c r="J33" s="14">
        <v>6670</v>
      </c>
      <c r="K33" s="14" t="s">
        <v>244</v>
      </c>
      <c r="L33" s="16">
        <v>2210</v>
      </c>
      <c r="M33" s="20">
        <v>8693</v>
      </c>
      <c r="N33" s="16">
        <f t="shared" si="2"/>
        <v>8460</v>
      </c>
      <c r="O33" s="16">
        <v>8212</v>
      </c>
      <c r="P33" s="46"/>
      <c r="Q33" s="46"/>
      <c r="R33" s="47"/>
      <c r="S33" s="47"/>
      <c r="T33" s="43"/>
      <c r="U33" s="49"/>
      <c r="V33" s="49"/>
      <c r="W33" s="44"/>
      <c r="X33" s="44"/>
      <c r="Y33" s="44"/>
      <c r="Z33" s="44"/>
      <c r="AA33" s="53"/>
      <c r="AB33" s="39"/>
      <c r="AC33" s="23"/>
      <c r="AD33" s="51"/>
      <c r="AE33" s="23"/>
      <c r="AF33" s="23"/>
      <c r="AG33" s="23"/>
    </row>
    <row r="34" spans="1:33" x14ac:dyDescent="0.25">
      <c r="A34" s="14" t="s">
        <v>35</v>
      </c>
      <c r="B34" s="14">
        <v>1600</v>
      </c>
      <c r="C34" s="41">
        <v>6039</v>
      </c>
      <c r="D34" s="11">
        <f t="shared" si="3"/>
        <v>5875</v>
      </c>
      <c r="E34" s="11">
        <v>5711</v>
      </c>
      <c r="F34" s="19" t="s">
        <v>126</v>
      </c>
      <c r="G34" s="16">
        <v>1780</v>
      </c>
      <c r="H34" s="10">
        <v>7171</v>
      </c>
      <c r="I34" s="14">
        <f t="shared" si="1"/>
        <v>6980</v>
      </c>
      <c r="J34" s="14">
        <v>6776</v>
      </c>
      <c r="K34" s="14" t="s">
        <v>243</v>
      </c>
      <c r="L34" s="16">
        <v>2260</v>
      </c>
      <c r="M34" s="20">
        <v>8887</v>
      </c>
      <c r="N34" s="16">
        <f t="shared" si="2"/>
        <v>8650</v>
      </c>
      <c r="O34" s="16">
        <v>8394</v>
      </c>
      <c r="P34" s="46"/>
      <c r="Q34" s="46"/>
      <c r="R34" s="47"/>
      <c r="S34" s="47"/>
      <c r="T34" s="43"/>
      <c r="U34" s="49"/>
      <c r="V34" s="49"/>
      <c r="W34" s="44"/>
      <c r="X34" s="44"/>
      <c r="Y34" s="44"/>
      <c r="Z34" s="44"/>
      <c r="AA34" s="53"/>
      <c r="AB34" s="39"/>
      <c r="AC34" s="23"/>
      <c r="AD34" s="51"/>
      <c r="AE34" s="23"/>
      <c r="AF34" s="23"/>
      <c r="AG34" s="23"/>
    </row>
    <row r="35" spans="1:33" x14ac:dyDescent="0.25">
      <c r="A35" s="14" t="s">
        <v>36</v>
      </c>
      <c r="B35" s="14">
        <v>1630</v>
      </c>
      <c r="C35" s="41">
        <v>6147</v>
      </c>
      <c r="D35" s="11">
        <f t="shared" si="3"/>
        <v>5980.5</v>
      </c>
      <c r="E35" s="11">
        <v>5814</v>
      </c>
      <c r="F35" s="19" t="s">
        <v>127</v>
      </c>
      <c r="G35" s="16">
        <v>1820</v>
      </c>
      <c r="H35" s="40">
        <v>7358</v>
      </c>
      <c r="I35" s="14">
        <f t="shared" si="1"/>
        <v>7160</v>
      </c>
      <c r="J35" s="14">
        <v>6953</v>
      </c>
      <c r="K35" s="14" t="s">
        <v>242</v>
      </c>
      <c r="L35" s="16">
        <v>2310</v>
      </c>
      <c r="M35" s="20">
        <v>9082</v>
      </c>
      <c r="N35" s="16">
        <f t="shared" si="2"/>
        <v>8830</v>
      </c>
      <c r="O35" s="16">
        <v>8576</v>
      </c>
      <c r="P35" s="46"/>
      <c r="Q35" s="46"/>
      <c r="R35" s="47"/>
      <c r="S35" s="47"/>
      <c r="T35" s="43"/>
      <c r="U35" s="49"/>
      <c r="V35" s="49"/>
      <c r="W35" s="44"/>
      <c r="X35" s="44"/>
      <c r="Y35" s="44"/>
      <c r="Z35" s="44"/>
      <c r="AA35" s="53"/>
      <c r="AB35" s="39"/>
      <c r="AC35" s="23"/>
      <c r="AD35" s="51"/>
      <c r="AE35" s="23"/>
      <c r="AF35" s="23"/>
      <c r="AG35" s="23"/>
    </row>
    <row r="36" spans="1:33" x14ac:dyDescent="0.25">
      <c r="A36" s="14" t="s">
        <v>37</v>
      </c>
      <c r="B36" s="14">
        <v>1670</v>
      </c>
      <c r="C36" s="41">
        <v>6250</v>
      </c>
      <c r="D36" s="11">
        <f t="shared" si="3"/>
        <v>6080.5</v>
      </c>
      <c r="E36" s="11">
        <v>5911</v>
      </c>
      <c r="F36" s="19" t="s">
        <v>128</v>
      </c>
      <c r="G36" s="16">
        <v>1860</v>
      </c>
      <c r="H36" s="40">
        <v>7465</v>
      </c>
      <c r="I36" s="14">
        <f t="shared" si="1"/>
        <v>7260</v>
      </c>
      <c r="J36" s="14">
        <v>7054</v>
      </c>
      <c r="K36" s="14" t="s">
        <v>241</v>
      </c>
      <c r="L36" s="16">
        <v>2360</v>
      </c>
      <c r="M36" s="20">
        <v>9275</v>
      </c>
      <c r="N36" s="16">
        <f t="shared" si="2"/>
        <v>9020</v>
      </c>
      <c r="O36" s="16">
        <v>8762</v>
      </c>
      <c r="P36" s="46"/>
      <c r="Q36" s="46"/>
      <c r="R36" s="47"/>
      <c r="S36" s="47"/>
      <c r="T36" s="43"/>
      <c r="U36" s="49"/>
      <c r="V36" s="49"/>
      <c r="W36" s="44"/>
      <c r="X36" s="44"/>
      <c r="Y36" s="44"/>
      <c r="Z36" s="44"/>
      <c r="AA36" s="53"/>
      <c r="AB36" s="39"/>
      <c r="AC36" s="23"/>
      <c r="AD36" s="51"/>
      <c r="AE36" s="23"/>
      <c r="AF36" s="23"/>
      <c r="AG36" s="23"/>
    </row>
    <row r="37" spans="1:33" x14ac:dyDescent="0.25">
      <c r="A37" s="14" t="s">
        <v>38</v>
      </c>
      <c r="B37" s="14">
        <v>1700</v>
      </c>
      <c r="C37" s="41">
        <v>6353</v>
      </c>
      <c r="D37" s="11">
        <f t="shared" si="3"/>
        <v>6181</v>
      </c>
      <c r="E37" s="11">
        <v>6009</v>
      </c>
      <c r="F37" s="19" t="s">
        <v>129</v>
      </c>
      <c r="G37" s="16">
        <v>1890</v>
      </c>
      <c r="H37" s="10">
        <v>7656</v>
      </c>
      <c r="I37" s="14">
        <f t="shared" si="1"/>
        <v>7450</v>
      </c>
      <c r="J37" s="14">
        <v>7230</v>
      </c>
      <c r="K37" s="14" t="s">
        <v>240</v>
      </c>
      <c r="L37" s="16">
        <v>2410</v>
      </c>
      <c r="M37" s="20">
        <v>9471</v>
      </c>
      <c r="N37" s="16">
        <f t="shared" si="2"/>
        <v>9210</v>
      </c>
      <c r="O37" s="16">
        <v>8944</v>
      </c>
      <c r="P37" s="46"/>
      <c r="Q37" s="46"/>
      <c r="R37" s="47"/>
      <c r="S37" s="47"/>
      <c r="T37" s="43"/>
      <c r="U37" s="49"/>
      <c r="V37" s="49"/>
      <c r="W37" s="44"/>
      <c r="X37" s="44"/>
      <c r="Y37" s="44"/>
      <c r="Z37" s="44"/>
      <c r="AA37" s="53"/>
      <c r="AB37" s="39"/>
      <c r="AC37" s="23"/>
      <c r="AD37" s="51"/>
      <c r="AE37" s="23"/>
      <c r="AF37" s="23"/>
      <c r="AG37" s="23"/>
    </row>
    <row r="38" spans="1:33" x14ac:dyDescent="0.25">
      <c r="A38" s="14" t="s">
        <v>39</v>
      </c>
      <c r="B38" s="14">
        <v>1730</v>
      </c>
      <c r="C38" s="41">
        <v>6774</v>
      </c>
      <c r="D38" s="11">
        <f t="shared" si="3"/>
        <v>6594.5</v>
      </c>
      <c r="E38" s="11">
        <v>6415</v>
      </c>
      <c r="F38" s="19" t="s">
        <v>130</v>
      </c>
      <c r="G38" s="16">
        <v>1950</v>
      </c>
      <c r="H38" s="10">
        <v>8055</v>
      </c>
      <c r="I38" s="14">
        <f t="shared" si="1"/>
        <v>7840</v>
      </c>
      <c r="J38" s="14">
        <v>7624</v>
      </c>
      <c r="K38" s="14" t="s">
        <v>239</v>
      </c>
      <c r="L38" s="16">
        <v>2480</v>
      </c>
      <c r="M38" s="20">
        <v>9956</v>
      </c>
      <c r="N38" s="16">
        <f t="shared" si="2"/>
        <v>9690</v>
      </c>
      <c r="O38" s="16">
        <v>9420</v>
      </c>
      <c r="P38" s="46"/>
      <c r="Q38" s="46"/>
      <c r="R38" s="47"/>
      <c r="S38" s="47"/>
      <c r="T38" s="43"/>
      <c r="U38" s="49"/>
      <c r="V38" s="49"/>
      <c r="W38" s="44"/>
      <c r="X38" s="44"/>
      <c r="Y38" s="44"/>
      <c r="Z38" s="44"/>
      <c r="AA38" s="53"/>
      <c r="AB38" s="39"/>
      <c r="AC38" s="23"/>
      <c r="AD38" s="51"/>
      <c r="AE38" s="23"/>
      <c r="AF38" s="23"/>
      <c r="AG38" s="23"/>
    </row>
    <row r="39" spans="1:33" x14ac:dyDescent="0.25">
      <c r="A39" s="14" t="s">
        <v>40</v>
      </c>
      <c r="B39" s="14">
        <v>1760</v>
      </c>
      <c r="C39" s="41">
        <v>6881</v>
      </c>
      <c r="D39" s="11">
        <f t="shared" si="3"/>
        <v>6699</v>
      </c>
      <c r="E39" s="11">
        <v>6517</v>
      </c>
      <c r="F39" s="19" t="s">
        <v>131</v>
      </c>
      <c r="G39" s="16">
        <v>1990</v>
      </c>
      <c r="H39" s="10">
        <v>8248</v>
      </c>
      <c r="I39" s="14">
        <f t="shared" si="1"/>
        <v>8030</v>
      </c>
      <c r="J39" s="14">
        <v>7811</v>
      </c>
      <c r="K39" s="14" t="s">
        <v>238</v>
      </c>
      <c r="L39" s="16">
        <v>2530</v>
      </c>
      <c r="M39" s="20">
        <v>10157</v>
      </c>
      <c r="N39" s="16">
        <f t="shared" si="2"/>
        <v>9890</v>
      </c>
      <c r="O39" s="16">
        <v>9607</v>
      </c>
      <c r="P39" s="46"/>
      <c r="Q39" s="46"/>
      <c r="R39" s="47"/>
      <c r="S39" s="47"/>
      <c r="T39" s="43"/>
      <c r="U39" s="49"/>
      <c r="V39" s="49"/>
      <c r="W39" s="44"/>
      <c r="X39" s="44"/>
      <c r="Y39" s="44"/>
      <c r="Z39" s="44"/>
      <c r="AA39" s="53"/>
      <c r="AB39" s="39"/>
      <c r="AC39" s="23"/>
      <c r="AD39" s="51"/>
      <c r="AE39" s="23"/>
      <c r="AF39" s="23"/>
      <c r="AG39" s="23"/>
    </row>
    <row r="40" spans="1:33" x14ac:dyDescent="0.25">
      <c r="A40" s="14" t="s">
        <v>41</v>
      </c>
      <c r="B40" s="14">
        <v>1800</v>
      </c>
      <c r="C40" s="41">
        <v>6989</v>
      </c>
      <c r="D40" s="11">
        <f t="shared" si="3"/>
        <v>6807</v>
      </c>
      <c r="E40" s="11">
        <v>6625</v>
      </c>
      <c r="F40" s="14" t="s">
        <v>132</v>
      </c>
      <c r="G40" s="16">
        <v>2030</v>
      </c>
      <c r="H40" s="10">
        <v>8445</v>
      </c>
      <c r="I40" s="14">
        <f t="shared" si="1"/>
        <v>8220</v>
      </c>
      <c r="J40" s="14">
        <v>7993</v>
      </c>
      <c r="K40" s="14" t="s">
        <v>237</v>
      </c>
      <c r="L40" s="16">
        <v>2580</v>
      </c>
      <c r="M40" s="20">
        <v>10357</v>
      </c>
      <c r="N40" s="16">
        <f t="shared" si="2"/>
        <v>10080</v>
      </c>
      <c r="O40" s="16">
        <v>9799</v>
      </c>
      <c r="P40" s="46"/>
      <c r="Q40" s="46"/>
      <c r="R40" s="47"/>
      <c r="S40" s="47"/>
      <c r="T40" s="43"/>
      <c r="U40" s="49"/>
      <c r="V40" s="49"/>
      <c r="W40" s="44"/>
      <c r="X40" s="44"/>
      <c r="Y40" s="44"/>
      <c r="Z40" s="44"/>
      <c r="AA40" s="53"/>
      <c r="AB40" s="39"/>
      <c r="AC40" s="23"/>
      <c r="AD40" s="51"/>
      <c r="AE40" s="23"/>
      <c r="AF40" s="23"/>
      <c r="AG40" s="23"/>
    </row>
    <row r="41" spans="1:33" x14ac:dyDescent="0.25">
      <c r="A41" s="14" t="s">
        <v>42</v>
      </c>
      <c r="B41" s="14">
        <v>1830</v>
      </c>
      <c r="C41" s="41">
        <v>7182</v>
      </c>
      <c r="D41" s="11">
        <f t="shared" si="3"/>
        <v>6992</v>
      </c>
      <c r="E41" s="11">
        <v>6802</v>
      </c>
      <c r="F41" s="14" t="s">
        <v>133</v>
      </c>
      <c r="G41" s="16">
        <v>2070</v>
      </c>
      <c r="H41" s="16">
        <v>8557</v>
      </c>
      <c r="I41" s="14">
        <f t="shared" si="1"/>
        <v>8330</v>
      </c>
      <c r="J41" s="14">
        <v>8099</v>
      </c>
      <c r="K41" s="14" t="s">
        <v>236</v>
      </c>
      <c r="L41" s="16">
        <v>2630</v>
      </c>
      <c r="M41" s="20">
        <v>10558</v>
      </c>
      <c r="N41" s="16">
        <f t="shared" si="2"/>
        <v>10280</v>
      </c>
      <c r="O41" s="16">
        <v>9987</v>
      </c>
      <c r="P41" s="46"/>
      <c r="Q41" s="46"/>
      <c r="R41" s="47"/>
      <c r="S41" s="47"/>
      <c r="T41" s="43"/>
      <c r="U41" s="43"/>
      <c r="V41" s="43"/>
      <c r="W41" s="44"/>
      <c r="X41" s="42"/>
      <c r="Y41" s="44"/>
      <c r="Z41" s="43"/>
      <c r="AA41" s="53"/>
      <c r="AB41" s="39"/>
      <c r="AC41" s="23"/>
      <c r="AD41" s="43"/>
      <c r="AE41" s="23"/>
      <c r="AF41" s="43"/>
      <c r="AG41" s="23"/>
    </row>
    <row r="42" spans="1:33" x14ac:dyDescent="0.25">
      <c r="A42" s="14" t="s">
        <v>43</v>
      </c>
      <c r="B42" s="14">
        <v>1870</v>
      </c>
      <c r="C42" s="41">
        <v>7289</v>
      </c>
      <c r="D42" s="11">
        <f t="shared" si="3"/>
        <v>7096.5</v>
      </c>
      <c r="E42" s="11">
        <v>6904</v>
      </c>
      <c r="F42" s="14" t="s">
        <v>134</v>
      </c>
      <c r="G42" s="16">
        <v>2120</v>
      </c>
      <c r="H42" s="16">
        <v>8754</v>
      </c>
      <c r="I42" s="14">
        <f t="shared" si="1"/>
        <v>8520</v>
      </c>
      <c r="J42" s="14">
        <v>8286</v>
      </c>
      <c r="K42" s="14" t="s">
        <v>235</v>
      </c>
      <c r="L42" s="16">
        <v>2690</v>
      </c>
      <c r="M42" s="20">
        <v>10759</v>
      </c>
      <c r="N42" s="16">
        <f t="shared" si="2"/>
        <v>10470</v>
      </c>
      <c r="O42" s="16">
        <v>10180</v>
      </c>
      <c r="P42" s="46"/>
      <c r="Q42" s="46"/>
      <c r="R42" s="47"/>
      <c r="S42" s="47"/>
      <c r="T42" s="43"/>
      <c r="U42" s="43"/>
      <c r="V42" s="43"/>
      <c r="W42" s="44"/>
      <c r="X42" s="42"/>
      <c r="Y42" s="44"/>
      <c r="Z42" s="43"/>
      <c r="AA42" s="53"/>
      <c r="AB42" s="39"/>
      <c r="AC42" s="23"/>
      <c r="AD42" s="43"/>
      <c r="AE42" s="23"/>
      <c r="AF42" s="43"/>
      <c r="AG42" s="23"/>
    </row>
    <row r="43" spans="1:33" x14ac:dyDescent="0.25">
      <c r="A43" s="14" t="s">
        <v>44</v>
      </c>
      <c r="B43" s="14">
        <v>1910</v>
      </c>
      <c r="C43" s="41">
        <v>7402</v>
      </c>
      <c r="D43" s="11">
        <f t="shared" si="3"/>
        <v>7207</v>
      </c>
      <c r="E43" s="11">
        <v>7012</v>
      </c>
      <c r="F43" s="14" t="s">
        <v>135</v>
      </c>
      <c r="G43" s="16">
        <v>2150</v>
      </c>
      <c r="H43" s="16">
        <v>8866</v>
      </c>
      <c r="I43" s="14">
        <f t="shared" si="1"/>
        <v>8630</v>
      </c>
      <c r="J43" s="14">
        <v>8393</v>
      </c>
      <c r="K43" s="14" t="s">
        <v>234</v>
      </c>
      <c r="L43" s="16">
        <v>2750</v>
      </c>
      <c r="M43" s="20">
        <v>10959</v>
      </c>
      <c r="N43" s="16">
        <f t="shared" si="2"/>
        <v>10670</v>
      </c>
      <c r="O43" s="16">
        <v>10367</v>
      </c>
      <c r="P43" s="46"/>
      <c r="Q43" s="46"/>
      <c r="R43" s="47"/>
      <c r="S43" s="47"/>
      <c r="T43" s="43"/>
      <c r="U43" s="43"/>
      <c r="V43" s="43"/>
      <c r="W43" s="44"/>
      <c r="X43" s="42"/>
      <c r="Y43" s="44"/>
      <c r="Z43" s="43"/>
      <c r="AA43" s="53"/>
      <c r="AB43" s="39"/>
      <c r="AC43" s="23"/>
      <c r="AD43" s="43"/>
      <c r="AE43" s="23"/>
      <c r="AF43" s="43"/>
      <c r="AG43" s="23"/>
    </row>
    <row r="44" spans="1:33" x14ac:dyDescent="0.25">
      <c r="A44" s="14" t="s">
        <v>45</v>
      </c>
      <c r="B44" s="14">
        <v>1940</v>
      </c>
      <c r="C44" s="41">
        <v>7721</v>
      </c>
      <c r="D44" s="11">
        <f t="shared" si="3"/>
        <v>7521</v>
      </c>
      <c r="E44" s="11">
        <v>7321</v>
      </c>
      <c r="F44" s="14" t="s">
        <v>137</v>
      </c>
      <c r="G44" s="16">
        <v>2260</v>
      </c>
      <c r="H44" s="16">
        <v>9111</v>
      </c>
      <c r="I44" s="14">
        <f>CEILING((H44+J44)/2,10)</f>
        <v>8880</v>
      </c>
      <c r="J44" s="14">
        <v>8632</v>
      </c>
      <c r="K44" s="14" t="s">
        <v>233</v>
      </c>
      <c r="L44" s="16">
        <v>2930</v>
      </c>
      <c r="M44" s="20">
        <v>11421</v>
      </c>
      <c r="N44" s="16">
        <f>CEILING((M44+O44)/2,10)</f>
        <v>11130</v>
      </c>
      <c r="O44" s="16">
        <v>10820</v>
      </c>
      <c r="P44" s="46"/>
      <c r="Q44" s="46"/>
      <c r="R44" s="47"/>
      <c r="S44" s="47"/>
      <c r="T44" s="43"/>
      <c r="U44" s="43"/>
      <c r="V44" s="43"/>
      <c r="W44" s="44"/>
      <c r="X44" s="43"/>
      <c r="Y44" s="44"/>
      <c r="Z44" s="43"/>
      <c r="AA44" s="53"/>
      <c r="AB44" s="39"/>
      <c r="AC44" s="23"/>
      <c r="AD44" s="43"/>
      <c r="AE44" s="23"/>
      <c r="AF44" s="43"/>
      <c r="AG44" s="23"/>
    </row>
    <row r="45" spans="1:33" x14ac:dyDescent="0.25">
      <c r="A45" s="14" t="s">
        <v>46</v>
      </c>
      <c r="B45" s="14">
        <v>1980</v>
      </c>
      <c r="C45" s="41">
        <v>7832</v>
      </c>
      <c r="D45" s="11">
        <f t="shared" si="3"/>
        <v>7629</v>
      </c>
      <c r="E45" s="11">
        <v>7426</v>
      </c>
      <c r="F45" s="14" t="s">
        <v>136</v>
      </c>
      <c r="G45" s="16">
        <v>2300</v>
      </c>
      <c r="H45" s="16">
        <v>9310</v>
      </c>
      <c r="I45" s="14">
        <f t="shared" si="1"/>
        <v>9070</v>
      </c>
      <c r="J45" s="14">
        <v>8816</v>
      </c>
      <c r="K45" s="14" t="s">
        <v>232</v>
      </c>
      <c r="L45" s="16">
        <v>2985</v>
      </c>
      <c r="M45" s="20">
        <v>11626</v>
      </c>
      <c r="N45" s="16">
        <f t="shared" si="2"/>
        <v>11320</v>
      </c>
      <c r="O45" s="16">
        <v>11011</v>
      </c>
      <c r="P45" s="46"/>
      <c r="Q45" s="46"/>
      <c r="R45" s="47"/>
      <c r="S45" s="47"/>
      <c r="T45" s="43"/>
      <c r="U45" s="43"/>
      <c r="V45" s="43"/>
      <c r="W45" s="44"/>
      <c r="X45" s="43"/>
      <c r="Y45" s="44"/>
      <c r="Z45" s="43"/>
      <c r="AA45" s="53"/>
      <c r="AB45" s="39"/>
      <c r="AC45" s="23"/>
      <c r="AD45" s="43"/>
      <c r="AE45" s="23"/>
      <c r="AF45" s="43"/>
      <c r="AG45" s="23"/>
    </row>
    <row r="46" spans="1:33" x14ac:dyDescent="0.25">
      <c r="A46" s="14" t="s">
        <v>47</v>
      </c>
      <c r="B46" s="14">
        <v>2010</v>
      </c>
      <c r="C46" s="41">
        <v>7941</v>
      </c>
      <c r="D46" s="11">
        <f t="shared" si="3"/>
        <v>7735.5</v>
      </c>
      <c r="E46" s="11">
        <v>7530</v>
      </c>
      <c r="F46" s="14" t="s">
        <v>138</v>
      </c>
      <c r="G46" s="16">
        <v>2340</v>
      </c>
      <c r="H46" s="20">
        <v>9504</v>
      </c>
      <c r="I46" s="14">
        <f t="shared" si="1"/>
        <v>9260</v>
      </c>
      <c r="J46" s="14">
        <v>9005</v>
      </c>
      <c r="K46" s="14" t="s">
        <v>231</v>
      </c>
      <c r="L46" s="16">
        <v>3050</v>
      </c>
      <c r="M46" s="20">
        <v>11832</v>
      </c>
      <c r="N46" s="16">
        <f t="shared" si="2"/>
        <v>11520</v>
      </c>
      <c r="O46" s="16">
        <v>11203</v>
      </c>
      <c r="P46" s="46"/>
      <c r="Q46" s="46"/>
      <c r="R46" s="47"/>
      <c r="S46" s="47"/>
      <c r="T46" s="43"/>
      <c r="U46" s="50"/>
      <c r="V46" s="50"/>
      <c r="W46" s="44"/>
      <c r="X46" s="43"/>
      <c r="Y46" s="44"/>
      <c r="Z46" s="43"/>
      <c r="AA46" s="53"/>
      <c r="AB46" s="39"/>
      <c r="AC46" s="23"/>
      <c r="AD46" s="43"/>
      <c r="AE46" s="23"/>
      <c r="AF46" s="43"/>
      <c r="AG46" s="23"/>
    </row>
    <row r="47" spans="1:33" x14ac:dyDescent="0.25">
      <c r="A47" s="14" t="s">
        <v>48</v>
      </c>
      <c r="B47" s="14">
        <v>2050</v>
      </c>
      <c r="C47" s="41">
        <v>8055</v>
      </c>
      <c r="D47" s="11">
        <f t="shared" si="3"/>
        <v>7847</v>
      </c>
      <c r="E47" s="11">
        <v>7639</v>
      </c>
      <c r="F47" s="14" t="s">
        <v>139</v>
      </c>
      <c r="G47" s="16">
        <v>2380</v>
      </c>
      <c r="H47" s="20">
        <v>9704</v>
      </c>
      <c r="I47" s="14">
        <f t="shared" si="1"/>
        <v>9450</v>
      </c>
      <c r="J47" s="14">
        <v>9189</v>
      </c>
      <c r="K47" s="14" t="s">
        <v>230</v>
      </c>
      <c r="L47" s="16">
        <v>3100</v>
      </c>
      <c r="M47" s="20">
        <v>12037</v>
      </c>
      <c r="N47" s="16">
        <f t="shared" si="2"/>
        <v>11720</v>
      </c>
      <c r="O47" s="16">
        <v>11401</v>
      </c>
      <c r="P47" s="46"/>
      <c r="Q47" s="46"/>
      <c r="R47" s="47"/>
      <c r="S47" s="47"/>
      <c r="T47" s="43"/>
      <c r="U47" s="50"/>
      <c r="V47" s="50"/>
      <c r="W47" s="44"/>
      <c r="X47" s="43"/>
      <c r="Y47" s="44"/>
      <c r="Z47" s="43"/>
      <c r="AA47" s="53"/>
      <c r="AB47" s="39"/>
      <c r="AC47" s="23"/>
      <c r="AD47" s="43"/>
      <c r="AE47" s="23"/>
      <c r="AF47" s="43"/>
      <c r="AG47" s="23"/>
    </row>
    <row r="48" spans="1:33" x14ac:dyDescent="0.25">
      <c r="A48" s="14" t="s">
        <v>49</v>
      </c>
      <c r="B48" s="14">
        <v>2080</v>
      </c>
      <c r="C48" s="41">
        <v>8246</v>
      </c>
      <c r="D48" s="11">
        <f t="shared" si="3"/>
        <v>8032.5</v>
      </c>
      <c r="E48" s="11">
        <v>7819</v>
      </c>
      <c r="F48" s="14" t="s">
        <v>140</v>
      </c>
      <c r="G48" s="16">
        <v>2420</v>
      </c>
      <c r="H48" s="20">
        <v>9818</v>
      </c>
      <c r="I48" s="14">
        <f t="shared" si="1"/>
        <v>9560</v>
      </c>
      <c r="J48" s="14">
        <v>9298</v>
      </c>
      <c r="K48" s="14" t="s">
        <v>229</v>
      </c>
      <c r="L48" s="16">
        <v>3150</v>
      </c>
      <c r="M48" s="20">
        <v>12242</v>
      </c>
      <c r="N48" s="16">
        <f t="shared" si="2"/>
        <v>11920</v>
      </c>
      <c r="O48" s="16">
        <v>11592</v>
      </c>
      <c r="P48" s="46"/>
      <c r="Q48" s="46"/>
      <c r="R48" s="47"/>
      <c r="S48" s="47"/>
      <c r="T48" s="43"/>
      <c r="U48" s="50"/>
      <c r="V48" s="50"/>
      <c r="W48" s="44"/>
      <c r="X48" s="43"/>
      <c r="Y48" s="44"/>
      <c r="Z48" s="43"/>
      <c r="AA48" s="53"/>
      <c r="AB48" s="39"/>
      <c r="AC48" s="23"/>
      <c r="AD48" s="43"/>
      <c r="AE48" s="23"/>
      <c r="AF48" s="43"/>
      <c r="AG48" s="23"/>
    </row>
    <row r="49" spans="1:33" x14ac:dyDescent="0.25">
      <c r="A49" s="9" t="s">
        <v>50</v>
      </c>
      <c r="B49" s="9">
        <v>2120</v>
      </c>
      <c r="C49" s="41">
        <v>8360</v>
      </c>
      <c r="D49" s="11">
        <f t="shared" si="3"/>
        <v>8141.5</v>
      </c>
      <c r="E49" s="11">
        <v>7923</v>
      </c>
      <c r="F49" s="9" t="s">
        <v>141</v>
      </c>
      <c r="G49" s="17">
        <v>2460</v>
      </c>
      <c r="H49" s="20">
        <v>10013</v>
      </c>
      <c r="I49" s="14">
        <f t="shared" si="1"/>
        <v>9750</v>
      </c>
      <c r="J49" s="14">
        <v>9487</v>
      </c>
      <c r="K49" s="9" t="s">
        <v>228</v>
      </c>
      <c r="L49" s="16">
        <v>3200</v>
      </c>
      <c r="M49" s="20">
        <v>12448</v>
      </c>
      <c r="N49" s="16">
        <f t="shared" si="2"/>
        <v>12120</v>
      </c>
      <c r="O49" s="16">
        <v>11790</v>
      </c>
      <c r="P49" s="46"/>
      <c r="Q49" s="46"/>
      <c r="R49" s="47"/>
      <c r="S49" s="47"/>
      <c r="T49" s="43"/>
      <c r="U49" s="50"/>
      <c r="V49" s="50"/>
      <c r="W49" s="44"/>
      <c r="X49" s="43"/>
      <c r="Y49" s="44"/>
      <c r="Z49" s="43"/>
      <c r="AA49" s="53"/>
      <c r="AB49" s="39"/>
      <c r="AC49" s="23"/>
      <c r="AD49" s="43"/>
      <c r="AE49" s="23"/>
      <c r="AF49" s="43"/>
      <c r="AG49" s="23"/>
    </row>
    <row r="50" spans="1:33" x14ac:dyDescent="0.25">
      <c r="A50" s="14" t="s">
        <v>51</v>
      </c>
      <c r="B50" s="14">
        <v>2150</v>
      </c>
      <c r="C50" s="41">
        <v>8689</v>
      </c>
      <c r="D50" s="11">
        <f t="shared" si="3"/>
        <v>8467.5</v>
      </c>
      <c r="E50" s="11">
        <v>8246</v>
      </c>
      <c r="F50" s="14" t="s">
        <v>142</v>
      </c>
      <c r="G50" s="16">
        <v>2500</v>
      </c>
      <c r="H50" s="20">
        <v>10423</v>
      </c>
      <c r="I50" s="14">
        <f t="shared" si="1"/>
        <v>10160</v>
      </c>
      <c r="J50" s="14">
        <v>9888</v>
      </c>
      <c r="K50" s="14" t="s">
        <v>227</v>
      </c>
      <c r="L50" s="16">
        <v>3230</v>
      </c>
      <c r="M50" s="20">
        <v>12942</v>
      </c>
      <c r="N50" s="16">
        <f t="shared" si="2"/>
        <v>12610</v>
      </c>
      <c r="O50" s="16">
        <v>12272</v>
      </c>
      <c r="P50" s="46"/>
      <c r="Q50" s="46"/>
      <c r="R50" s="47"/>
      <c r="S50" s="47"/>
      <c r="T50" s="43"/>
      <c r="U50" s="50"/>
      <c r="V50" s="50"/>
      <c r="W50" s="44"/>
      <c r="X50" s="43"/>
      <c r="Y50" s="44"/>
      <c r="Z50" s="43"/>
      <c r="AA50" s="53"/>
      <c r="AB50" s="39"/>
      <c r="AC50" s="23"/>
      <c r="AD50" s="43"/>
      <c r="AE50" s="23"/>
      <c r="AF50" s="43"/>
      <c r="AG50" s="23"/>
    </row>
    <row r="51" spans="1:33" x14ac:dyDescent="0.25">
      <c r="A51" s="14" t="s">
        <v>52</v>
      </c>
      <c r="B51" s="14">
        <v>2190</v>
      </c>
      <c r="C51" s="41">
        <v>8882</v>
      </c>
      <c r="D51" s="11">
        <f t="shared" si="3"/>
        <v>8658</v>
      </c>
      <c r="E51" s="11">
        <v>8434</v>
      </c>
      <c r="F51" s="14" t="s">
        <v>143</v>
      </c>
      <c r="G51" s="16">
        <v>2550</v>
      </c>
      <c r="H51" s="20">
        <v>10622</v>
      </c>
      <c r="I51" s="14">
        <f t="shared" si="1"/>
        <v>10350</v>
      </c>
      <c r="J51" s="14">
        <v>10076</v>
      </c>
      <c r="K51" s="14" t="s">
        <v>226</v>
      </c>
      <c r="L51" s="16">
        <v>3260</v>
      </c>
      <c r="M51" s="20">
        <v>13152</v>
      </c>
      <c r="N51" s="16">
        <f t="shared" si="2"/>
        <v>12820</v>
      </c>
      <c r="O51" s="16">
        <v>12469</v>
      </c>
      <c r="P51" s="46"/>
      <c r="Q51" s="46"/>
      <c r="R51" s="47"/>
      <c r="S51" s="47"/>
      <c r="T51" s="43"/>
      <c r="U51" s="50"/>
      <c r="V51" s="50"/>
      <c r="W51" s="44"/>
      <c r="X51" s="43"/>
      <c r="Y51" s="44"/>
      <c r="Z51" s="43"/>
      <c r="AA51" s="53"/>
      <c r="AB51" s="39"/>
      <c r="AC51" s="23"/>
      <c r="AD51" s="43"/>
      <c r="AE51" s="23"/>
      <c r="AF51" s="43"/>
      <c r="AG51" s="23"/>
    </row>
    <row r="52" spans="1:33" x14ac:dyDescent="0.25">
      <c r="A52" s="9" t="s">
        <v>53</v>
      </c>
      <c r="B52" s="9">
        <v>2220</v>
      </c>
      <c r="C52" s="41">
        <v>9000</v>
      </c>
      <c r="D52" s="11">
        <f t="shared" si="3"/>
        <v>8771</v>
      </c>
      <c r="E52" s="11">
        <v>8542</v>
      </c>
      <c r="F52" s="9" t="s">
        <v>144</v>
      </c>
      <c r="G52" s="17">
        <v>2590</v>
      </c>
      <c r="H52" s="18">
        <v>10827</v>
      </c>
      <c r="I52" s="14">
        <f t="shared" si="1"/>
        <v>10550</v>
      </c>
      <c r="J52" s="14">
        <v>10270</v>
      </c>
      <c r="K52" s="9" t="s">
        <v>225</v>
      </c>
      <c r="L52" s="16">
        <v>3290</v>
      </c>
      <c r="M52" s="20">
        <v>13363</v>
      </c>
      <c r="N52" s="16">
        <f t="shared" si="2"/>
        <v>13020</v>
      </c>
      <c r="O52" s="16">
        <v>12671</v>
      </c>
      <c r="P52" s="46"/>
      <c r="Q52" s="46"/>
      <c r="R52" s="47"/>
      <c r="S52" s="47"/>
      <c r="T52" s="43"/>
      <c r="U52" s="50"/>
      <c r="V52" s="50"/>
      <c r="W52" s="44"/>
      <c r="X52" s="43"/>
      <c r="Y52" s="44"/>
      <c r="Z52" s="43"/>
      <c r="AA52" s="53"/>
      <c r="AB52" s="39"/>
      <c r="AC52" s="23"/>
      <c r="AD52" s="43"/>
      <c r="AE52" s="23"/>
      <c r="AF52" s="43"/>
      <c r="AG52" s="23"/>
    </row>
    <row r="53" spans="1:33" x14ac:dyDescent="0.25">
      <c r="A53" s="14" t="s">
        <v>54</v>
      </c>
      <c r="B53" s="14">
        <v>2260</v>
      </c>
      <c r="C53" s="41">
        <v>8801</v>
      </c>
      <c r="D53" s="11">
        <f t="shared" si="3"/>
        <v>8725.5</v>
      </c>
      <c r="E53" s="11">
        <v>8650</v>
      </c>
      <c r="F53" s="14" t="s">
        <v>145</v>
      </c>
      <c r="G53" s="16">
        <v>2630</v>
      </c>
      <c r="H53" s="20">
        <v>10944</v>
      </c>
      <c r="I53" s="14">
        <f t="shared" si="1"/>
        <v>10670</v>
      </c>
      <c r="J53" s="14">
        <v>10383</v>
      </c>
      <c r="K53" s="14" t="s">
        <v>224</v>
      </c>
      <c r="L53" s="16">
        <v>3340</v>
      </c>
      <c r="M53" s="20">
        <v>13574</v>
      </c>
      <c r="N53" s="16">
        <f t="shared" si="2"/>
        <v>13230</v>
      </c>
      <c r="O53" s="16">
        <v>12867</v>
      </c>
      <c r="P53" s="46"/>
      <c r="Q53" s="46"/>
      <c r="R53" s="47"/>
      <c r="S53" s="47"/>
      <c r="T53" s="43"/>
      <c r="U53" s="50"/>
      <c r="V53" s="50"/>
      <c r="W53" s="44"/>
      <c r="X53" s="43"/>
      <c r="Y53" s="44"/>
      <c r="Z53" s="43"/>
      <c r="AA53" s="53"/>
      <c r="AB53" s="39"/>
      <c r="AC53" s="23"/>
      <c r="AD53" s="43"/>
      <c r="AE53" s="23"/>
      <c r="AF53" s="43"/>
      <c r="AG53" s="23"/>
    </row>
    <row r="54" spans="1:33" x14ac:dyDescent="0.25">
      <c r="A54" s="14" t="s">
        <v>55</v>
      </c>
      <c r="B54" s="14">
        <v>2290</v>
      </c>
      <c r="C54" s="41">
        <v>9312</v>
      </c>
      <c r="D54" s="11">
        <f t="shared" si="3"/>
        <v>9075</v>
      </c>
      <c r="E54" s="11">
        <v>8838</v>
      </c>
      <c r="F54" s="14" t="s">
        <v>146</v>
      </c>
      <c r="G54" s="16">
        <v>2670</v>
      </c>
      <c r="H54" s="20">
        <v>11149</v>
      </c>
      <c r="I54" s="14">
        <f t="shared" si="1"/>
        <v>10870</v>
      </c>
      <c r="J54" s="14">
        <v>10572</v>
      </c>
      <c r="K54" s="14" t="s">
        <v>223</v>
      </c>
      <c r="L54" s="16">
        <v>3390</v>
      </c>
      <c r="M54" s="20">
        <v>13784</v>
      </c>
      <c r="N54" s="16">
        <f t="shared" si="2"/>
        <v>13430</v>
      </c>
      <c r="O54" s="16">
        <v>13069</v>
      </c>
      <c r="P54" s="46"/>
      <c r="Q54" s="46"/>
      <c r="R54" s="47"/>
      <c r="S54" s="47"/>
      <c r="T54" s="43"/>
      <c r="U54" s="50"/>
      <c r="V54" s="50"/>
      <c r="W54" s="44"/>
      <c r="X54" s="43"/>
      <c r="Y54" s="44"/>
      <c r="Z54" s="43"/>
      <c r="AA54" s="53"/>
      <c r="AB54" s="39"/>
      <c r="AC54" s="23"/>
      <c r="AD54" s="43"/>
      <c r="AE54" s="23"/>
      <c r="AF54" s="43"/>
      <c r="AG54" s="23"/>
    </row>
    <row r="55" spans="1:33" x14ac:dyDescent="0.25">
      <c r="A55" s="14" t="s">
        <v>56</v>
      </c>
      <c r="B55" s="14">
        <v>2340</v>
      </c>
      <c r="C55" s="41">
        <v>9424</v>
      </c>
      <c r="D55" s="11">
        <f t="shared" si="3"/>
        <v>9184.5</v>
      </c>
      <c r="E55" s="11">
        <v>8945</v>
      </c>
      <c r="F55" s="14" t="s">
        <v>147</v>
      </c>
      <c r="G55" s="16">
        <v>2710</v>
      </c>
      <c r="H55" s="20">
        <v>11268</v>
      </c>
      <c r="I55" s="14">
        <f t="shared" si="1"/>
        <v>10980</v>
      </c>
      <c r="J55" s="14">
        <v>10691</v>
      </c>
      <c r="K55" s="14" t="s">
        <v>222</v>
      </c>
      <c r="L55" s="16">
        <v>3440</v>
      </c>
      <c r="M55" s="20">
        <v>13993</v>
      </c>
      <c r="N55" s="16">
        <f t="shared" si="2"/>
        <v>13630</v>
      </c>
      <c r="O55" s="16">
        <v>13265</v>
      </c>
      <c r="P55" s="46"/>
      <c r="Q55" s="46"/>
      <c r="R55" s="47"/>
      <c r="S55" s="47"/>
      <c r="T55" s="43"/>
      <c r="U55" s="50"/>
      <c r="V55" s="50"/>
      <c r="W55" s="44"/>
      <c r="X55" s="43"/>
      <c r="Y55" s="44"/>
      <c r="Z55" s="43"/>
      <c r="AA55" s="53"/>
      <c r="AB55" s="39"/>
      <c r="AC55" s="23"/>
      <c r="AD55" s="43"/>
      <c r="AE55" s="23"/>
      <c r="AF55" s="43"/>
      <c r="AG55" s="23"/>
    </row>
    <row r="56" spans="1:33" x14ac:dyDescent="0.25">
      <c r="A56" s="14" t="s">
        <v>57</v>
      </c>
      <c r="B56" s="14">
        <v>2370</v>
      </c>
      <c r="C56" s="41">
        <v>10107</v>
      </c>
      <c r="D56" s="11">
        <f t="shared" si="3"/>
        <v>9308.5</v>
      </c>
      <c r="E56" s="11">
        <v>8510</v>
      </c>
      <c r="F56" s="14" t="s">
        <v>148</v>
      </c>
      <c r="G56" s="16">
        <v>2740</v>
      </c>
      <c r="H56" s="20">
        <v>11710</v>
      </c>
      <c r="I56" s="14">
        <f t="shared" si="1"/>
        <v>11420</v>
      </c>
      <c r="J56" s="14">
        <v>11117</v>
      </c>
      <c r="K56" s="14" t="s">
        <v>221</v>
      </c>
      <c r="L56" s="16">
        <v>3570</v>
      </c>
      <c r="M56" s="20">
        <v>15011</v>
      </c>
      <c r="N56" s="16">
        <f t="shared" si="2"/>
        <v>14650</v>
      </c>
      <c r="O56" s="16">
        <v>14273</v>
      </c>
      <c r="P56" s="46"/>
      <c r="Q56" s="46"/>
      <c r="R56" s="47"/>
      <c r="S56" s="47"/>
      <c r="T56" s="43"/>
      <c r="U56" s="50"/>
      <c r="V56" s="50"/>
      <c r="W56" s="44"/>
      <c r="X56" s="43"/>
      <c r="Y56" s="44"/>
      <c r="Z56" s="43"/>
      <c r="AA56" s="53"/>
      <c r="AB56" s="39"/>
      <c r="AC56" s="23"/>
      <c r="AD56" s="43"/>
      <c r="AE56" s="23"/>
      <c r="AF56" s="43"/>
      <c r="AG56" s="23"/>
    </row>
    <row r="57" spans="1:33" x14ac:dyDescent="0.25">
      <c r="A57" s="14" t="s">
        <v>58</v>
      </c>
      <c r="B57" s="14">
        <v>2400</v>
      </c>
      <c r="C57" s="41">
        <v>10140</v>
      </c>
      <c r="D57" s="11">
        <f t="shared" si="3"/>
        <v>9939</v>
      </c>
      <c r="E57" s="11">
        <v>9738</v>
      </c>
      <c r="F57" s="14" t="s">
        <v>149</v>
      </c>
      <c r="G57" s="16">
        <v>2790</v>
      </c>
      <c r="H57" s="20">
        <v>11832</v>
      </c>
      <c r="I57" s="14">
        <f t="shared" si="1"/>
        <v>11540</v>
      </c>
      <c r="J57" s="14">
        <v>11239</v>
      </c>
      <c r="K57" s="14" t="s">
        <v>220</v>
      </c>
      <c r="L57" s="16">
        <v>3620</v>
      </c>
      <c r="M57" s="20">
        <v>15233</v>
      </c>
      <c r="N57" s="16">
        <f t="shared" si="2"/>
        <v>14860</v>
      </c>
      <c r="O57" s="16">
        <v>14487</v>
      </c>
      <c r="P57" s="46"/>
      <c r="Q57" s="46"/>
      <c r="R57" s="47"/>
      <c r="S57" s="47"/>
      <c r="T57" s="43"/>
      <c r="U57" s="50"/>
      <c r="V57" s="50"/>
      <c r="W57" s="44"/>
      <c r="X57" s="43"/>
      <c r="Y57" s="44"/>
      <c r="Z57" s="43"/>
      <c r="AA57" s="53"/>
      <c r="AB57" s="39"/>
      <c r="AC57" s="23"/>
      <c r="AD57" s="43"/>
      <c r="AE57" s="23"/>
      <c r="AF57" s="43"/>
      <c r="AG57" s="23"/>
    </row>
    <row r="58" spans="1:33" x14ac:dyDescent="0.25">
      <c r="A58" s="14" t="s">
        <v>59</v>
      </c>
      <c r="B58" s="15">
        <v>2440</v>
      </c>
      <c r="C58" s="55">
        <v>10227</v>
      </c>
      <c r="D58" s="56">
        <f t="shared" si="3"/>
        <v>10079</v>
      </c>
      <c r="E58" s="56">
        <v>9931</v>
      </c>
      <c r="F58" s="14" t="s">
        <v>150</v>
      </c>
      <c r="G58" s="21">
        <v>2830</v>
      </c>
      <c r="H58" s="57">
        <v>12040</v>
      </c>
      <c r="I58" s="15">
        <f t="shared" si="1"/>
        <v>11740</v>
      </c>
      <c r="J58" s="15">
        <v>11431</v>
      </c>
      <c r="K58" s="14" t="s">
        <v>219</v>
      </c>
      <c r="L58" s="21">
        <v>3680</v>
      </c>
      <c r="M58" s="57">
        <v>15456</v>
      </c>
      <c r="N58" s="21">
        <f t="shared" si="2"/>
        <v>15080</v>
      </c>
      <c r="O58" s="16">
        <v>14695</v>
      </c>
      <c r="P58" s="46"/>
      <c r="Q58" s="46"/>
      <c r="R58" s="47"/>
      <c r="S58" s="47"/>
      <c r="T58" s="43"/>
      <c r="U58" s="50"/>
      <c r="V58" s="50"/>
      <c r="W58" s="44"/>
      <c r="X58" s="43"/>
      <c r="Y58" s="44"/>
      <c r="Z58" s="43"/>
      <c r="AA58" s="53"/>
      <c r="AB58" s="39"/>
      <c r="AC58" s="23"/>
      <c r="AD58" s="43"/>
      <c r="AE58" s="23"/>
      <c r="AF58" s="43"/>
      <c r="AG58" s="23"/>
    </row>
    <row r="59" spans="1:33" x14ac:dyDescent="0.25">
      <c r="A59" s="14" t="s">
        <v>60</v>
      </c>
      <c r="B59" s="15">
        <v>2480</v>
      </c>
      <c r="C59" s="55">
        <v>10436</v>
      </c>
      <c r="D59" s="56">
        <f t="shared" si="3"/>
        <v>10243.5</v>
      </c>
      <c r="E59" s="56">
        <v>10051</v>
      </c>
      <c r="F59" s="14" t="s">
        <v>151</v>
      </c>
      <c r="G59" s="21">
        <v>2870</v>
      </c>
      <c r="H59" s="57">
        <v>12241</v>
      </c>
      <c r="I59" s="15">
        <f t="shared" si="1"/>
        <v>11940</v>
      </c>
      <c r="J59" s="15">
        <v>11628</v>
      </c>
      <c r="K59" s="14" t="s">
        <v>218</v>
      </c>
      <c r="L59" s="21">
        <v>3730</v>
      </c>
      <c r="M59" s="57">
        <v>15677</v>
      </c>
      <c r="N59" s="21">
        <f t="shared" si="2"/>
        <v>15300</v>
      </c>
      <c r="O59" s="16">
        <v>14907</v>
      </c>
      <c r="P59" s="46"/>
      <c r="Q59" s="46"/>
      <c r="R59" s="47"/>
      <c r="S59" s="47"/>
      <c r="T59" s="43"/>
      <c r="U59" s="50"/>
      <c r="V59" s="50"/>
      <c r="W59" s="44"/>
      <c r="X59" s="43"/>
      <c r="Y59" s="44"/>
      <c r="Z59" s="43"/>
      <c r="AA59" s="53"/>
      <c r="AB59" s="39"/>
      <c r="AC59" s="23"/>
      <c r="AD59" s="43"/>
      <c r="AE59" s="23"/>
      <c r="AF59" s="43"/>
      <c r="AG59" s="23"/>
    </row>
    <row r="60" spans="1:33" x14ac:dyDescent="0.25">
      <c r="A60" s="14" t="s">
        <v>61</v>
      </c>
      <c r="B60" s="15">
        <v>2510</v>
      </c>
      <c r="C60" s="55">
        <v>10680</v>
      </c>
      <c r="D60" s="56">
        <f t="shared" si="3"/>
        <v>10422.5</v>
      </c>
      <c r="E60" s="56">
        <v>10165</v>
      </c>
      <c r="F60" s="14" t="s">
        <v>152</v>
      </c>
      <c r="G60" s="21">
        <v>2910</v>
      </c>
      <c r="H60" s="57">
        <v>12368</v>
      </c>
      <c r="I60" s="15">
        <f t="shared" si="1"/>
        <v>12060</v>
      </c>
      <c r="J60" s="15">
        <v>11744</v>
      </c>
      <c r="K60" s="14" t="s">
        <v>217</v>
      </c>
      <c r="L60" s="21">
        <v>3780</v>
      </c>
      <c r="M60" s="57">
        <v>15900</v>
      </c>
      <c r="N60" s="21">
        <f t="shared" si="2"/>
        <v>15510</v>
      </c>
      <c r="O60" s="16">
        <v>15120</v>
      </c>
      <c r="P60" s="46"/>
      <c r="Q60" s="46"/>
      <c r="R60" s="47"/>
      <c r="S60" s="47"/>
      <c r="T60" s="43"/>
      <c r="U60" s="50"/>
      <c r="V60" s="50"/>
      <c r="W60" s="44"/>
      <c r="X60" s="43"/>
      <c r="Y60" s="44"/>
      <c r="Z60" s="43"/>
      <c r="AA60" s="53"/>
      <c r="AB60" s="39"/>
      <c r="AC60" s="23"/>
      <c r="AD60" s="43"/>
      <c r="AE60" s="23"/>
      <c r="AF60" s="43"/>
      <c r="AG60" s="23"/>
    </row>
    <row r="61" spans="1:33" x14ac:dyDescent="0.25">
      <c r="A61" s="14" t="s">
        <v>62</v>
      </c>
      <c r="B61" s="15">
        <v>2550</v>
      </c>
      <c r="C61" s="55">
        <v>10884</v>
      </c>
      <c r="D61" s="56">
        <f t="shared" si="3"/>
        <v>10624</v>
      </c>
      <c r="E61" s="56">
        <v>10364</v>
      </c>
      <c r="F61" s="14" t="s">
        <v>153</v>
      </c>
      <c r="G61" s="21">
        <v>2950</v>
      </c>
      <c r="H61" s="57">
        <v>12576</v>
      </c>
      <c r="I61" s="15">
        <f t="shared" si="1"/>
        <v>12260</v>
      </c>
      <c r="J61" s="15">
        <v>11942</v>
      </c>
      <c r="K61" s="14" t="s">
        <v>216</v>
      </c>
      <c r="L61" s="21">
        <v>3830</v>
      </c>
      <c r="M61" s="57">
        <v>16123</v>
      </c>
      <c r="N61" s="21">
        <f t="shared" si="2"/>
        <v>15730</v>
      </c>
      <c r="O61" s="16">
        <v>15328</v>
      </c>
      <c r="P61" s="46"/>
      <c r="Q61" s="46"/>
      <c r="R61" s="47"/>
      <c r="S61" s="47"/>
      <c r="T61" s="43"/>
      <c r="U61" s="50"/>
      <c r="V61" s="50"/>
      <c r="W61" s="44"/>
      <c r="X61" s="43"/>
      <c r="Y61" s="44"/>
      <c r="Z61" s="43"/>
      <c r="AA61" s="53"/>
      <c r="AB61" s="39"/>
      <c r="AC61" s="23"/>
      <c r="AD61" s="43"/>
      <c r="AE61" s="23"/>
      <c r="AF61" s="43"/>
      <c r="AG61" s="23"/>
    </row>
    <row r="62" spans="1:33" x14ac:dyDescent="0.25">
      <c r="A62" s="14" t="s">
        <v>63</v>
      </c>
      <c r="B62" s="15">
        <v>2580</v>
      </c>
      <c r="C62" s="55">
        <v>11790</v>
      </c>
      <c r="D62" s="56">
        <f t="shared" si="3"/>
        <v>11527</v>
      </c>
      <c r="E62" s="56">
        <f t="shared" ref="E62:E91" si="4">Q62+P62</f>
        <v>11264</v>
      </c>
      <c r="F62" s="14" t="s">
        <v>154</v>
      </c>
      <c r="G62" s="21">
        <v>2990</v>
      </c>
      <c r="H62" s="57">
        <v>14111</v>
      </c>
      <c r="I62" s="15">
        <f t="shared" si="1"/>
        <v>13800</v>
      </c>
      <c r="J62" s="40">
        <f t="shared" ref="J62:J91" si="5">S62+R62</f>
        <v>13471</v>
      </c>
      <c r="K62" s="14" t="s">
        <v>215</v>
      </c>
      <c r="L62" s="21">
        <v>3930</v>
      </c>
      <c r="M62" s="57">
        <v>17500</v>
      </c>
      <c r="N62" s="21">
        <f t="shared" si="2"/>
        <v>17100</v>
      </c>
      <c r="O62" s="16">
        <f t="shared" ref="O62:O91" si="6">T62+U62</f>
        <v>16693</v>
      </c>
      <c r="P62" s="46">
        <v>523</v>
      </c>
      <c r="Q62" s="11">
        <v>10741</v>
      </c>
      <c r="R62" s="47">
        <v>633</v>
      </c>
      <c r="S62" s="14">
        <v>12838</v>
      </c>
      <c r="T62" s="43">
        <v>798</v>
      </c>
      <c r="U62" s="16">
        <v>15895</v>
      </c>
      <c r="V62" s="50"/>
      <c r="W62" s="44"/>
      <c r="X62" s="43"/>
      <c r="Y62" s="44"/>
      <c r="Z62" s="43"/>
      <c r="AA62" s="53"/>
      <c r="AB62" s="39"/>
      <c r="AC62" s="23"/>
      <c r="AD62" s="43"/>
      <c r="AE62" s="23"/>
      <c r="AF62" s="43"/>
      <c r="AG62" s="23"/>
    </row>
    <row r="63" spans="1:33" x14ac:dyDescent="0.25">
      <c r="A63" s="14" t="s">
        <v>64</v>
      </c>
      <c r="B63" s="15">
        <v>2620</v>
      </c>
      <c r="C63" s="55">
        <v>11924</v>
      </c>
      <c r="D63" s="56">
        <f t="shared" si="3"/>
        <v>11656</v>
      </c>
      <c r="E63" s="56">
        <f t="shared" si="4"/>
        <v>11388</v>
      </c>
      <c r="F63" s="14" t="s">
        <v>155</v>
      </c>
      <c r="G63" s="21">
        <v>3030</v>
      </c>
      <c r="H63" s="57">
        <v>14340</v>
      </c>
      <c r="I63" s="15">
        <f t="shared" si="1"/>
        <v>14020</v>
      </c>
      <c r="J63" s="40">
        <f t="shared" si="5"/>
        <v>13690</v>
      </c>
      <c r="K63" s="14" t="s">
        <v>214</v>
      </c>
      <c r="L63" s="21">
        <v>3990</v>
      </c>
      <c r="M63" s="57">
        <v>17738</v>
      </c>
      <c r="N63" s="21">
        <f t="shared" si="2"/>
        <v>17330</v>
      </c>
      <c r="O63" s="16">
        <f t="shared" si="6"/>
        <v>16921</v>
      </c>
      <c r="P63" s="46">
        <v>528</v>
      </c>
      <c r="Q63" s="11">
        <v>10860</v>
      </c>
      <c r="R63" s="47">
        <v>644</v>
      </c>
      <c r="S63" s="14">
        <v>13046</v>
      </c>
      <c r="T63" s="43">
        <v>809</v>
      </c>
      <c r="U63" s="16">
        <v>16112</v>
      </c>
      <c r="V63" s="50"/>
      <c r="W63" s="44"/>
      <c r="X63" s="43"/>
      <c r="Y63" s="44"/>
      <c r="Z63" s="43"/>
      <c r="AA63" s="53"/>
      <c r="AB63" s="39"/>
      <c r="AC63" s="23"/>
      <c r="AD63" s="43"/>
      <c r="AE63" s="23"/>
      <c r="AF63" s="43"/>
      <c r="AG63" s="23"/>
    </row>
    <row r="64" spans="1:33" x14ac:dyDescent="0.25">
      <c r="A64" s="14" t="s">
        <v>65</v>
      </c>
      <c r="B64" s="15">
        <v>2650</v>
      </c>
      <c r="C64" s="55">
        <v>12121</v>
      </c>
      <c r="D64" s="56">
        <f t="shared" si="3"/>
        <v>11860.5</v>
      </c>
      <c r="E64" s="56">
        <f t="shared" si="4"/>
        <v>11600</v>
      </c>
      <c r="F64" s="14" t="s">
        <v>156</v>
      </c>
      <c r="G64" s="21">
        <v>3070</v>
      </c>
      <c r="H64" s="57">
        <v>14564</v>
      </c>
      <c r="I64" s="15">
        <f t="shared" si="1"/>
        <v>14240</v>
      </c>
      <c r="J64" s="40">
        <f t="shared" si="5"/>
        <v>13904</v>
      </c>
      <c r="K64" s="14" t="s">
        <v>213</v>
      </c>
      <c r="L64" s="21">
        <v>4040</v>
      </c>
      <c r="M64" s="57">
        <v>17975</v>
      </c>
      <c r="N64" s="21">
        <f t="shared" si="2"/>
        <v>17570</v>
      </c>
      <c r="O64" s="16">
        <f t="shared" si="6"/>
        <v>17150</v>
      </c>
      <c r="P64" s="46">
        <v>539</v>
      </c>
      <c r="Q64" s="11">
        <v>11061</v>
      </c>
      <c r="R64" s="47">
        <v>655</v>
      </c>
      <c r="S64" s="14">
        <v>13249</v>
      </c>
      <c r="T64" s="43">
        <v>820</v>
      </c>
      <c r="U64" s="16">
        <v>16330</v>
      </c>
      <c r="V64" s="50"/>
      <c r="W64" s="44"/>
      <c r="X64" s="43"/>
      <c r="Y64" s="44"/>
      <c r="Z64" s="43"/>
      <c r="AA64" s="53"/>
      <c r="AB64" s="39"/>
      <c r="AC64" s="23"/>
      <c r="AD64" s="43"/>
      <c r="AE64" s="23"/>
      <c r="AF64" s="43"/>
      <c r="AG64" s="23"/>
    </row>
    <row r="65" spans="1:33" x14ac:dyDescent="0.25">
      <c r="A65" s="14" t="s">
        <v>66</v>
      </c>
      <c r="B65" s="15">
        <v>2690</v>
      </c>
      <c r="C65" s="55">
        <v>12276</v>
      </c>
      <c r="D65" s="56">
        <f t="shared" si="3"/>
        <v>12000</v>
      </c>
      <c r="E65" s="56">
        <f t="shared" si="4"/>
        <v>11724</v>
      </c>
      <c r="F65" s="14" t="s">
        <v>157</v>
      </c>
      <c r="G65" s="21">
        <v>3110</v>
      </c>
      <c r="H65" s="57">
        <v>14705</v>
      </c>
      <c r="I65" s="15">
        <f t="shared" si="1"/>
        <v>14380</v>
      </c>
      <c r="J65" s="40">
        <f t="shared" si="5"/>
        <v>14039</v>
      </c>
      <c r="K65" s="14" t="s">
        <v>212</v>
      </c>
      <c r="L65" s="21">
        <v>4090</v>
      </c>
      <c r="M65" s="57">
        <v>18124</v>
      </c>
      <c r="N65" s="21">
        <f t="shared" si="2"/>
        <v>17710</v>
      </c>
      <c r="O65" s="16">
        <f t="shared" si="6"/>
        <v>17294</v>
      </c>
      <c r="P65" s="46">
        <v>545</v>
      </c>
      <c r="Q65" s="11">
        <v>11179</v>
      </c>
      <c r="R65" s="47">
        <v>660</v>
      </c>
      <c r="S65" s="14">
        <v>13379</v>
      </c>
      <c r="T65" s="43">
        <v>825</v>
      </c>
      <c r="U65" s="16">
        <v>16469</v>
      </c>
      <c r="V65" s="50"/>
      <c r="W65" s="44"/>
      <c r="X65" s="43"/>
      <c r="Y65" s="44"/>
      <c r="Z65" s="43"/>
      <c r="AA65" s="53"/>
      <c r="AB65" s="39"/>
      <c r="AC65" s="23"/>
      <c r="AD65" s="43"/>
      <c r="AE65" s="23"/>
      <c r="AF65" s="43"/>
      <c r="AG65" s="23"/>
    </row>
    <row r="66" spans="1:33" x14ac:dyDescent="0.25">
      <c r="A66" s="14" t="s">
        <v>67</v>
      </c>
      <c r="B66" s="15">
        <v>2720</v>
      </c>
      <c r="C66" s="55">
        <v>12408</v>
      </c>
      <c r="D66" s="56">
        <f t="shared" si="3"/>
        <v>12130</v>
      </c>
      <c r="E66" s="56">
        <f t="shared" si="4"/>
        <v>11852</v>
      </c>
      <c r="F66" s="14" t="s">
        <v>158</v>
      </c>
      <c r="G66" s="21">
        <v>3150</v>
      </c>
      <c r="H66" s="57">
        <v>14935</v>
      </c>
      <c r="I66" s="15">
        <f t="shared" si="1"/>
        <v>14600</v>
      </c>
      <c r="J66" s="40">
        <f t="shared" si="5"/>
        <v>14254</v>
      </c>
      <c r="K66" s="14" t="s">
        <v>211</v>
      </c>
      <c r="L66" s="21">
        <v>4150</v>
      </c>
      <c r="M66" s="57">
        <v>18362</v>
      </c>
      <c r="N66" s="21">
        <f t="shared" si="2"/>
        <v>17940</v>
      </c>
      <c r="O66" s="16">
        <f t="shared" si="6"/>
        <v>17517</v>
      </c>
      <c r="P66" s="46">
        <v>550</v>
      </c>
      <c r="Q66" s="11">
        <v>11302</v>
      </c>
      <c r="R66" s="47">
        <v>671</v>
      </c>
      <c r="S66" s="14">
        <v>13583</v>
      </c>
      <c r="T66" s="43">
        <v>836</v>
      </c>
      <c r="U66" s="16">
        <v>16681</v>
      </c>
      <c r="V66" s="50"/>
      <c r="W66" s="44"/>
      <c r="X66" s="43"/>
      <c r="Y66" s="44"/>
      <c r="Z66" s="43"/>
      <c r="AA66" s="53"/>
      <c r="AB66" s="39"/>
      <c r="AC66" s="23"/>
      <c r="AD66" s="43"/>
      <c r="AE66" s="23"/>
      <c r="AF66" s="43"/>
      <c r="AG66" s="23"/>
    </row>
    <row r="67" spans="1:33" x14ac:dyDescent="0.25">
      <c r="A67" s="14" t="s">
        <v>68</v>
      </c>
      <c r="B67" s="15">
        <v>2760</v>
      </c>
      <c r="C67" s="55">
        <v>12538</v>
      </c>
      <c r="D67" s="56">
        <f t="shared" si="3"/>
        <v>12257</v>
      </c>
      <c r="E67" s="56">
        <f t="shared" si="4"/>
        <v>11976</v>
      </c>
      <c r="F67" s="14" t="s">
        <v>159</v>
      </c>
      <c r="G67" s="21">
        <v>3190</v>
      </c>
      <c r="H67" s="57">
        <v>15075</v>
      </c>
      <c r="I67" s="15">
        <f t="shared" si="1"/>
        <v>14740</v>
      </c>
      <c r="J67" s="40">
        <f t="shared" si="5"/>
        <v>14389</v>
      </c>
      <c r="K67" s="14" t="s">
        <v>210</v>
      </c>
      <c r="L67" s="21">
        <v>4200</v>
      </c>
      <c r="M67" s="57">
        <v>18600</v>
      </c>
      <c r="N67" s="21">
        <f t="shared" si="2"/>
        <v>18180</v>
      </c>
      <c r="O67" s="16">
        <f t="shared" si="6"/>
        <v>17745</v>
      </c>
      <c r="P67" s="46">
        <v>556</v>
      </c>
      <c r="Q67" s="11">
        <v>11420</v>
      </c>
      <c r="R67" s="47">
        <v>677</v>
      </c>
      <c r="S67" s="14">
        <v>13712</v>
      </c>
      <c r="T67" s="43">
        <v>847</v>
      </c>
      <c r="U67" s="16">
        <v>16898</v>
      </c>
      <c r="V67" s="50"/>
      <c r="W67" s="44"/>
      <c r="X67" s="43"/>
      <c r="Y67" s="44"/>
      <c r="Z67" s="43"/>
      <c r="AA67" s="53"/>
      <c r="AB67" s="39"/>
      <c r="AC67" s="23"/>
      <c r="AD67" s="43"/>
      <c r="AE67" s="23"/>
      <c r="AF67" s="43"/>
      <c r="AG67" s="23"/>
    </row>
    <row r="68" spans="1:33" x14ac:dyDescent="0.25">
      <c r="A68" s="14" t="s">
        <v>69</v>
      </c>
      <c r="B68" s="15">
        <v>2790</v>
      </c>
      <c r="C68" s="55">
        <v>13186</v>
      </c>
      <c r="D68" s="56">
        <f t="shared" si="3"/>
        <v>12899.5</v>
      </c>
      <c r="E68" s="56">
        <f t="shared" si="4"/>
        <v>12613</v>
      </c>
      <c r="F68" s="14" t="s">
        <v>160</v>
      </c>
      <c r="G68" s="21">
        <v>3230</v>
      </c>
      <c r="H68" s="57">
        <v>15852</v>
      </c>
      <c r="I68" s="15">
        <f t="shared" si="1"/>
        <v>15510</v>
      </c>
      <c r="J68" s="40">
        <f t="shared" si="5"/>
        <v>15155</v>
      </c>
      <c r="K68" s="14" t="s">
        <v>209</v>
      </c>
      <c r="L68" s="21">
        <v>4220</v>
      </c>
      <c r="M68" s="57">
        <v>19526</v>
      </c>
      <c r="N68" s="21">
        <f t="shared" si="2"/>
        <v>19100</v>
      </c>
      <c r="O68" s="16">
        <f t="shared" si="6"/>
        <v>18659</v>
      </c>
      <c r="P68" s="46">
        <v>567</v>
      </c>
      <c r="Q68" s="11">
        <v>12046</v>
      </c>
      <c r="R68" s="47">
        <v>688</v>
      </c>
      <c r="S68" s="14">
        <v>14467</v>
      </c>
      <c r="T68" s="43">
        <v>858</v>
      </c>
      <c r="U68" s="16">
        <v>17801</v>
      </c>
      <c r="V68" s="50"/>
      <c r="W68" s="44"/>
      <c r="X68" s="43"/>
      <c r="Y68" s="44"/>
      <c r="Z68" s="43"/>
      <c r="AA68" s="53"/>
      <c r="AB68" s="39"/>
      <c r="AC68" s="23"/>
      <c r="AD68" s="43"/>
      <c r="AE68" s="23"/>
      <c r="AF68" s="43"/>
      <c r="AG68" s="23"/>
    </row>
    <row r="69" spans="1:33" x14ac:dyDescent="0.25">
      <c r="A69" s="14" t="s">
        <v>70</v>
      </c>
      <c r="B69" s="15">
        <v>2820</v>
      </c>
      <c r="C69" s="55">
        <v>13324</v>
      </c>
      <c r="D69" s="56">
        <f t="shared" si="3"/>
        <v>13035</v>
      </c>
      <c r="E69" s="56">
        <f t="shared" si="4"/>
        <v>12746</v>
      </c>
      <c r="F69" s="14" t="s">
        <v>161</v>
      </c>
      <c r="G69" s="21">
        <v>3260</v>
      </c>
      <c r="H69" s="57">
        <v>15998</v>
      </c>
      <c r="I69" s="15">
        <f t="shared" ref="I69:I91" si="7">CEILING((H69+J69)/2,10)</f>
        <v>15650</v>
      </c>
      <c r="J69" s="40">
        <f t="shared" si="5"/>
        <v>15296</v>
      </c>
      <c r="K69" s="14" t="s">
        <v>208</v>
      </c>
      <c r="L69" s="21">
        <v>4270</v>
      </c>
      <c r="M69" s="57">
        <v>19774</v>
      </c>
      <c r="N69" s="21">
        <f t="shared" ref="N69:N91" si="8">CEILING((M69+O69)/2,10)</f>
        <v>19340</v>
      </c>
      <c r="O69" s="16">
        <f t="shared" si="6"/>
        <v>18896</v>
      </c>
      <c r="P69" s="46">
        <v>572</v>
      </c>
      <c r="Q69" s="11">
        <v>12174</v>
      </c>
      <c r="R69" s="47">
        <v>693</v>
      </c>
      <c r="S69" s="14">
        <v>14603</v>
      </c>
      <c r="T69" s="43">
        <v>869</v>
      </c>
      <c r="U69" s="16">
        <v>18027</v>
      </c>
      <c r="V69" s="50"/>
      <c r="W69" s="44"/>
      <c r="X69" s="43"/>
      <c r="Y69" s="44"/>
      <c r="Z69" s="43"/>
      <c r="AA69" s="53"/>
      <c r="AB69" s="39"/>
      <c r="AC69" s="23"/>
      <c r="AD69" s="43"/>
      <c r="AE69" s="23"/>
      <c r="AF69" s="43"/>
      <c r="AG69" s="23"/>
    </row>
    <row r="70" spans="1:33" x14ac:dyDescent="0.25">
      <c r="A70" s="14" t="s">
        <v>71</v>
      </c>
      <c r="B70" s="15">
        <v>2860</v>
      </c>
      <c r="C70" s="55">
        <v>13463</v>
      </c>
      <c r="D70" s="56">
        <f t="shared" ref="D70:D91" si="9">(C70+E70)/2</f>
        <v>13169</v>
      </c>
      <c r="E70" s="56">
        <f t="shared" si="4"/>
        <v>12875</v>
      </c>
      <c r="F70" s="14" t="s">
        <v>162</v>
      </c>
      <c r="G70" s="21">
        <v>3300</v>
      </c>
      <c r="H70" s="57">
        <v>16235</v>
      </c>
      <c r="I70" s="15">
        <f t="shared" si="7"/>
        <v>15880</v>
      </c>
      <c r="J70" s="40">
        <f t="shared" si="5"/>
        <v>15522</v>
      </c>
      <c r="K70" s="14" t="s">
        <v>207</v>
      </c>
      <c r="L70" s="21">
        <v>4320</v>
      </c>
      <c r="M70" s="57">
        <v>20021</v>
      </c>
      <c r="N70" s="21">
        <f t="shared" si="8"/>
        <v>19580</v>
      </c>
      <c r="O70" s="16">
        <f t="shared" si="6"/>
        <v>19132</v>
      </c>
      <c r="P70" s="46">
        <v>578</v>
      </c>
      <c r="Q70" s="11">
        <v>12297</v>
      </c>
      <c r="R70" s="47">
        <v>704</v>
      </c>
      <c r="S70" s="14">
        <v>14818</v>
      </c>
      <c r="T70" s="43">
        <v>880</v>
      </c>
      <c r="U70" s="16">
        <v>18252</v>
      </c>
      <c r="V70" s="50"/>
      <c r="W70" s="44"/>
      <c r="X70" s="43"/>
      <c r="Y70" s="44"/>
      <c r="Z70" s="43"/>
      <c r="AA70" s="53"/>
      <c r="AB70" s="39"/>
      <c r="AC70" s="23"/>
      <c r="AD70" s="43"/>
      <c r="AE70" s="23"/>
      <c r="AF70" s="43"/>
      <c r="AG70" s="23"/>
    </row>
    <row r="71" spans="1:33" x14ac:dyDescent="0.25">
      <c r="A71" s="14" t="s">
        <v>72</v>
      </c>
      <c r="B71" s="15">
        <v>2890</v>
      </c>
      <c r="C71" s="55">
        <v>13686</v>
      </c>
      <c r="D71" s="56">
        <f t="shared" si="9"/>
        <v>13389.5</v>
      </c>
      <c r="E71" s="56">
        <f t="shared" si="4"/>
        <v>13093</v>
      </c>
      <c r="F71" s="14" t="s">
        <v>163</v>
      </c>
      <c r="G71" s="21">
        <v>3340</v>
      </c>
      <c r="H71" s="57">
        <v>16471</v>
      </c>
      <c r="I71" s="15">
        <f t="shared" si="7"/>
        <v>16110</v>
      </c>
      <c r="J71" s="40">
        <f t="shared" si="5"/>
        <v>15749</v>
      </c>
      <c r="K71" s="14" t="s">
        <v>206</v>
      </c>
      <c r="L71" s="21">
        <v>4360</v>
      </c>
      <c r="M71" s="57">
        <v>20268</v>
      </c>
      <c r="N71" s="21">
        <f t="shared" si="8"/>
        <v>19820</v>
      </c>
      <c r="O71" s="16">
        <f t="shared" si="6"/>
        <v>19369</v>
      </c>
      <c r="P71" s="46">
        <v>589</v>
      </c>
      <c r="Q71" s="11">
        <v>12504</v>
      </c>
      <c r="R71" s="47">
        <v>715</v>
      </c>
      <c r="S71" s="14">
        <v>15034</v>
      </c>
      <c r="T71" s="43">
        <v>891</v>
      </c>
      <c r="U71" s="16">
        <v>18478</v>
      </c>
      <c r="V71" s="50"/>
      <c r="W71" s="44"/>
      <c r="X71" s="43"/>
      <c r="Y71" s="44"/>
      <c r="Z71" s="43"/>
      <c r="AA71" s="53"/>
      <c r="AB71" s="39"/>
      <c r="AC71" s="23"/>
      <c r="AD71" s="43"/>
      <c r="AE71" s="23"/>
      <c r="AF71" s="43"/>
      <c r="AG71" s="23"/>
    </row>
    <row r="72" spans="1:33" x14ac:dyDescent="0.25">
      <c r="A72" s="9" t="s">
        <v>73</v>
      </c>
      <c r="B72" s="15">
        <v>2930</v>
      </c>
      <c r="C72" s="55">
        <v>13846</v>
      </c>
      <c r="D72" s="56">
        <f t="shared" si="9"/>
        <v>13547</v>
      </c>
      <c r="E72" s="56">
        <f t="shared" si="4"/>
        <v>13248</v>
      </c>
      <c r="F72" s="9" t="s">
        <v>164</v>
      </c>
      <c r="G72" s="21">
        <v>3380</v>
      </c>
      <c r="H72" s="57">
        <v>16644</v>
      </c>
      <c r="I72" s="15">
        <f t="shared" si="7"/>
        <v>16280</v>
      </c>
      <c r="J72" s="40">
        <f t="shared" si="5"/>
        <v>15916</v>
      </c>
      <c r="K72" s="9" t="s">
        <v>205</v>
      </c>
      <c r="L72" s="21">
        <v>4400</v>
      </c>
      <c r="M72" s="57">
        <v>20549</v>
      </c>
      <c r="N72" s="21">
        <f t="shared" si="8"/>
        <v>20100</v>
      </c>
      <c r="O72" s="16">
        <f t="shared" si="6"/>
        <v>19638</v>
      </c>
      <c r="P72" s="46">
        <v>594</v>
      </c>
      <c r="Q72" s="11">
        <v>12654</v>
      </c>
      <c r="R72" s="47">
        <v>721</v>
      </c>
      <c r="S72" s="14">
        <v>15195</v>
      </c>
      <c r="T72" s="43">
        <v>902</v>
      </c>
      <c r="U72" s="16">
        <v>18736</v>
      </c>
      <c r="V72" s="50"/>
      <c r="W72" s="44"/>
      <c r="X72" s="43"/>
      <c r="Y72" s="44"/>
      <c r="Z72" s="43"/>
      <c r="AA72" s="53"/>
      <c r="AB72" s="39"/>
      <c r="AC72" s="23"/>
      <c r="AD72" s="43"/>
      <c r="AE72" s="23"/>
      <c r="AF72" s="43"/>
      <c r="AG72" s="23"/>
    </row>
    <row r="73" spans="1:33" x14ac:dyDescent="0.25">
      <c r="A73" s="14" t="s">
        <v>74</v>
      </c>
      <c r="B73" s="15">
        <v>2960</v>
      </c>
      <c r="C73" s="55">
        <v>13985</v>
      </c>
      <c r="D73" s="56">
        <f t="shared" si="9"/>
        <v>13680.5</v>
      </c>
      <c r="E73" s="56">
        <f t="shared" si="4"/>
        <v>13376</v>
      </c>
      <c r="F73" s="14" t="s">
        <v>165</v>
      </c>
      <c r="G73" s="21">
        <v>3420</v>
      </c>
      <c r="H73" s="57">
        <v>16882</v>
      </c>
      <c r="I73" s="15">
        <f t="shared" si="7"/>
        <v>16510</v>
      </c>
      <c r="J73" s="40">
        <f t="shared" si="5"/>
        <v>16138</v>
      </c>
      <c r="K73" s="14" t="s">
        <v>204</v>
      </c>
      <c r="L73" s="21">
        <v>4450</v>
      </c>
      <c r="M73" s="57">
        <v>20796</v>
      </c>
      <c r="N73" s="21">
        <f t="shared" si="8"/>
        <v>20340</v>
      </c>
      <c r="O73" s="16">
        <f t="shared" si="6"/>
        <v>19875</v>
      </c>
      <c r="P73" s="46">
        <v>600</v>
      </c>
      <c r="Q73" s="11">
        <v>12776</v>
      </c>
      <c r="R73" s="47">
        <v>732</v>
      </c>
      <c r="S73" s="14">
        <v>15406</v>
      </c>
      <c r="T73" s="43">
        <v>913</v>
      </c>
      <c r="U73" s="16">
        <v>18962</v>
      </c>
      <c r="V73" s="50"/>
      <c r="W73" s="44"/>
      <c r="X73" s="43"/>
      <c r="Y73" s="44"/>
      <c r="Z73" s="43"/>
      <c r="AA73" s="53"/>
      <c r="AB73" s="39"/>
      <c r="AC73" s="23"/>
      <c r="AD73" s="43"/>
      <c r="AE73" s="23"/>
      <c r="AF73" s="43"/>
      <c r="AG73" s="23"/>
    </row>
    <row r="74" spans="1:33" x14ac:dyDescent="0.25">
      <c r="A74" s="9" t="s">
        <v>75</v>
      </c>
      <c r="B74" s="15">
        <v>3000</v>
      </c>
      <c r="C74" s="55">
        <v>15610</v>
      </c>
      <c r="D74" s="56">
        <f t="shared" si="9"/>
        <v>15300.5</v>
      </c>
      <c r="E74" s="56">
        <f t="shared" si="4"/>
        <v>14991</v>
      </c>
      <c r="F74" s="9" t="s">
        <v>166</v>
      </c>
      <c r="G74" s="21">
        <v>3460</v>
      </c>
      <c r="H74" s="57">
        <v>18651</v>
      </c>
      <c r="I74" s="15">
        <f t="shared" si="7"/>
        <v>18280</v>
      </c>
      <c r="J74" s="40">
        <f t="shared" si="5"/>
        <v>17903</v>
      </c>
      <c r="K74" s="9" t="s">
        <v>203</v>
      </c>
      <c r="L74" s="21">
        <v>4500</v>
      </c>
      <c r="M74" s="57">
        <v>23408</v>
      </c>
      <c r="N74" s="21">
        <f t="shared" si="8"/>
        <v>22950</v>
      </c>
      <c r="O74" s="16">
        <f t="shared" si="6"/>
        <v>22478</v>
      </c>
      <c r="P74" s="46">
        <v>611</v>
      </c>
      <c r="Q74" s="11">
        <v>14380</v>
      </c>
      <c r="R74" s="47">
        <v>737</v>
      </c>
      <c r="S74" s="14">
        <v>17166</v>
      </c>
      <c r="T74" s="43">
        <v>924</v>
      </c>
      <c r="U74" s="16">
        <v>21554</v>
      </c>
      <c r="V74" s="50"/>
      <c r="W74" s="44"/>
      <c r="X74" s="43"/>
      <c r="Y74" s="44"/>
      <c r="Z74" s="43"/>
      <c r="AA74" s="53"/>
      <c r="AB74" s="39"/>
      <c r="AC74" s="23"/>
      <c r="AD74" s="43"/>
      <c r="AE74" s="23"/>
      <c r="AF74" s="43"/>
      <c r="AG74" s="23"/>
    </row>
    <row r="75" spans="1:33" x14ac:dyDescent="0.25">
      <c r="A75" s="14" t="s">
        <v>76</v>
      </c>
      <c r="B75" s="15">
        <v>3030</v>
      </c>
      <c r="C75" s="55">
        <v>15760</v>
      </c>
      <c r="D75" s="56">
        <f t="shared" si="9"/>
        <v>15448</v>
      </c>
      <c r="E75" s="56">
        <f t="shared" si="4"/>
        <v>15136</v>
      </c>
      <c r="F75" s="14" t="s">
        <v>167</v>
      </c>
      <c r="G75" s="21">
        <v>3500</v>
      </c>
      <c r="H75" s="57">
        <v>18911</v>
      </c>
      <c r="I75" s="15">
        <f t="shared" si="7"/>
        <v>18540</v>
      </c>
      <c r="J75" s="40">
        <f t="shared" si="5"/>
        <v>18151</v>
      </c>
      <c r="K75" s="14" t="s">
        <v>202</v>
      </c>
      <c r="L75" s="21">
        <v>4540</v>
      </c>
      <c r="M75" s="57">
        <v>23684</v>
      </c>
      <c r="N75" s="21">
        <f t="shared" si="8"/>
        <v>23220</v>
      </c>
      <c r="O75" s="16">
        <f t="shared" si="6"/>
        <v>22742</v>
      </c>
      <c r="P75" s="46">
        <v>616</v>
      </c>
      <c r="Q75" s="11">
        <v>14520</v>
      </c>
      <c r="R75" s="47">
        <v>748</v>
      </c>
      <c r="S75" s="14">
        <v>17403</v>
      </c>
      <c r="T75" s="43">
        <v>935</v>
      </c>
      <c r="U75" s="16">
        <v>21807</v>
      </c>
      <c r="V75" s="50"/>
      <c r="W75" s="44"/>
      <c r="X75" s="43"/>
      <c r="Y75" s="44"/>
      <c r="Z75" s="43"/>
      <c r="AA75" s="53"/>
      <c r="AB75" s="39"/>
      <c r="AC75" s="23"/>
      <c r="AD75" s="43"/>
      <c r="AE75" s="23"/>
      <c r="AF75" s="43"/>
      <c r="AG75" s="23"/>
    </row>
    <row r="76" spans="1:33" x14ac:dyDescent="0.25">
      <c r="A76" s="14" t="s">
        <v>77</v>
      </c>
      <c r="B76" s="15">
        <v>3070</v>
      </c>
      <c r="C76" s="55">
        <v>15913</v>
      </c>
      <c r="D76" s="56">
        <f t="shared" si="9"/>
        <v>15598</v>
      </c>
      <c r="E76" s="56">
        <f t="shared" si="4"/>
        <v>15283</v>
      </c>
      <c r="F76" s="14" t="s">
        <v>168</v>
      </c>
      <c r="G76" s="21">
        <v>3550</v>
      </c>
      <c r="H76" s="57">
        <v>19070</v>
      </c>
      <c r="I76" s="15">
        <f t="shared" si="7"/>
        <v>18690</v>
      </c>
      <c r="J76" s="40">
        <f t="shared" si="5"/>
        <v>18306</v>
      </c>
      <c r="K76" s="14" t="s">
        <v>201</v>
      </c>
      <c r="L76" s="21">
        <v>4600</v>
      </c>
      <c r="M76" s="57">
        <v>23960</v>
      </c>
      <c r="N76" s="21">
        <f t="shared" si="8"/>
        <v>23490</v>
      </c>
      <c r="O76" s="16">
        <f t="shared" si="6"/>
        <v>23005</v>
      </c>
      <c r="P76" s="46">
        <v>622</v>
      </c>
      <c r="Q76" s="11">
        <v>14661</v>
      </c>
      <c r="R76" s="47">
        <v>754</v>
      </c>
      <c r="S76" s="14">
        <v>17552</v>
      </c>
      <c r="T76" s="43">
        <v>946</v>
      </c>
      <c r="U76" s="16">
        <v>22059</v>
      </c>
      <c r="V76" s="50"/>
      <c r="W76" s="44"/>
      <c r="X76" s="43"/>
      <c r="Y76" s="44"/>
      <c r="Z76" s="43"/>
      <c r="AA76" s="53"/>
      <c r="AB76" s="39"/>
      <c r="AC76" s="23"/>
      <c r="AD76" s="43"/>
      <c r="AE76" s="23"/>
      <c r="AF76" s="43"/>
      <c r="AG76" s="23"/>
    </row>
    <row r="77" spans="1:33" x14ac:dyDescent="0.25">
      <c r="A77" s="14" t="s">
        <v>78</v>
      </c>
      <c r="B77" s="15">
        <v>3100</v>
      </c>
      <c r="C77" s="55">
        <v>16063</v>
      </c>
      <c r="D77" s="56">
        <f t="shared" si="9"/>
        <v>15745.5</v>
      </c>
      <c r="E77" s="56">
        <f t="shared" si="4"/>
        <v>15428</v>
      </c>
      <c r="F77" s="14" t="s">
        <v>169</v>
      </c>
      <c r="G77" s="21">
        <v>3590</v>
      </c>
      <c r="H77" s="57">
        <v>19328</v>
      </c>
      <c r="I77" s="15">
        <f t="shared" si="7"/>
        <v>18950</v>
      </c>
      <c r="J77" s="40">
        <f t="shared" si="5"/>
        <v>18554</v>
      </c>
      <c r="K77" s="14" t="s">
        <v>200</v>
      </c>
      <c r="L77" s="21">
        <v>4650</v>
      </c>
      <c r="M77" s="57">
        <v>24235</v>
      </c>
      <c r="N77" s="21">
        <f t="shared" si="8"/>
        <v>23760</v>
      </c>
      <c r="O77" s="16">
        <f t="shared" si="6"/>
        <v>23269</v>
      </c>
      <c r="P77" s="46">
        <v>627</v>
      </c>
      <c r="Q77" s="11">
        <v>14801</v>
      </c>
      <c r="R77" s="47">
        <v>765</v>
      </c>
      <c r="S77" s="14">
        <v>17789</v>
      </c>
      <c r="T77" s="43">
        <v>957</v>
      </c>
      <c r="U77" s="16">
        <v>22312</v>
      </c>
      <c r="V77" s="50"/>
      <c r="W77" s="44"/>
      <c r="X77" s="43"/>
      <c r="Y77" s="44"/>
      <c r="Z77" s="43"/>
      <c r="AA77" s="53"/>
      <c r="AB77" s="39"/>
      <c r="AC77" s="23"/>
      <c r="AD77" s="43"/>
      <c r="AE77" s="23"/>
      <c r="AF77" s="43"/>
      <c r="AG77" s="23"/>
    </row>
    <row r="78" spans="1:33" x14ac:dyDescent="0.25">
      <c r="A78" s="14" t="s">
        <v>79</v>
      </c>
      <c r="B78" s="15">
        <v>3140</v>
      </c>
      <c r="C78" s="55">
        <v>16314</v>
      </c>
      <c r="D78" s="56">
        <f t="shared" si="9"/>
        <v>15991.5</v>
      </c>
      <c r="E78" s="56">
        <f t="shared" si="4"/>
        <v>15669</v>
      </c>
      <c r="F78" s="14" t="s">
        <v>170</v>
      </c>
      <c r="G78" s="21">
        <v>3630</v>
      </c>
      <c r="H78" s="57">
        <v>19588</v>
      </c>
      <c r="I78" s="15">
        <f t="shared" si="7"/>
        <v>19200</v>
      </c>
      <c r="J78" s="40">
        <f t="shared" si="5"/>
        <v>18803</v>
      </c>
      <c r="K78" s="14" t="s">
        <v>199</v>
      </c>
      <c r="L78" s="21">
        <v>4690</v>
      </c>
      <c r="M78" s="57">
        <v>24511</v>
      </c>
      <c r="N78" s="21">
        <f t="shared" si="8"/>
        <v>24030</v>
      </c>
      <c r="O78" s="16">
        <f t="shared" si="6"/>
        <v>23532</v>
      </c>
      <c r="P78" s="46">
        <v>638</v>
      </c>
      <c r="Q78" s="11">
        <v>15031</v>
      </c>
      <c r="R78" s="47">
        <v>776</v>
      </c>
      <c r="S78" s="14">
        <v>18027</v>
      </c>
      <c r="T78" s="43">
        <v>968</v>
      </c>
      <c r="U78" s="16">
        <v>22564</v>
      </c>
      <c r="V78" s="50"/>
      <c r="W78" s="44"/>
      <c r="X78" s="43"/>
      <c r="Y78" s="44"/>
      <c r="Z78" s="43"/>
      <c r="AA78" s="53"/>
      <c r="AB78" s="39"/>
      <c r="AC78" s="23"/>
      <c r="AD78" s="43"/>
      <c r="AE78" s="23"/>
      <c r="AF78" s="43"/>
      <c r="AG78" s="23"/>
    </row>
    <row r="79" spans="1:33" x14ac:dyDescent="0.25">
      <c r="A79" s="14" t="s">
        <v>80</v>
      </c>
      <c r="B79" s="15">
        <v>3170</v>
      </c>
      <c r="C79" s="55">
        <v>16461</v>
      </c>
      <c r="D79" s="56">
        <f t="shared" si="9"/>
        <v>16135.5</v>
      </c>
      <c r="E79" s="56">
        <f t="shared" si="4"/>
        <v>15810</v>
      </c>
      <c r="F79" s="14" t="s">
        <v>171</v>
      </c>
      <c r="G79" s="21">
        <v>3660</v>
      </c>
      <c r="H79" s="57">
        <v>19747</v>
      </c>
      <c r="I79" s="15">
        <f t="shared" si="7"/>
        <v>19360</v>
      </c>
      <c r="J79" s="40">
        <f t="shared" si="5"/>
        <v>18957</v>
      </c>
      <c r="K79" s="14" t="s">
        <v>198</v>
      </c>
      <c r="L79" s="21">
        <v>4730</v>
      </c>
      <c r="M79" s="57">
        <v>24786</v>
      </c>
      <c r="N79" s="21">
        <f t="shared" si="8"/>
        <v>24300</v>
      </c>
      <c r="O79" s="16">
        <f t="shared" si="6"/>
        <v>23800</v>
      </c>
      <c r="P79" s="46">
        <v>644</v>
      </c>
      <c r="Q79" s="11">
        <v>15166</v>
      </c>
      <c r="R79" s="47">
        <v>781</v>
      </c>
      <c r="S79" s="14">
        <v>18176</v>
      </c>
      <c r="T79" s="43">
        <v>979</v>
      </c>
      <c r="U79" s="16">
        <v>22821</v>
      </c>
      <c r="V79" s="50"/>
      <c r="W79" s="44"/>
      <c r="X79" s="43"/>
      <c r="Y79" s="44"/>
      <c r="Z79" s="43"/>
      <c r="AA79" s="53"/>
      <c r="AB79" s="39"/>
      <c r="AC79" s="23"/>
      <c r="AD79" s="43"/>
      <c r="AE79" s="23"/>
      <c r="AF79" s="43"/>
      <c r="AG79" s="23"/>
    </row>
    <row r="80" spans="1:33" x14ac:dyDescent="0.25">
      <c r="A80" s="14" t="s">
        <v>274</v>
      </c>
      <c r="B80" s="15">
        <v>3210</v>
      </c>
      <c r="C80" s="55">
        <v>17371</v>
      </c>
      <c r="D80" s="56">
        <f t="shared" si="9"/>
        <v>17043</v>
      </c>
      <c r="E80" s="56">
        <f t="shared" si="4"/>
        <v>16715</v>
      </c>
      <c r="F80" s="14" t="s">
        <v>172</v>
      </c>
      <c r="G80" s="21">
        <v>3720</v>
      </c>
      <c r="H80" s="57">
        <v>20763</v>
      </c>
      <c r="I80" s="15">
        <f t="shared" si="7"/>
        <v>20370</v>
      </c>
      <c r="J80" s="40">
        <f t="shared" si="5"/>
        <v>19964</v>
      </c>
      <c r="K80" s="14" t="s">
        <v>278</v>
      </c>
      <c r="L80" s="21">
        <v>4770</v>
      </c>
      <c r="M80" s="57">
        <v>26142</v>
      </c>
      <c r="N80" s="21">
        <f t="shared" si="8"/>
        <v>25650</v>
      </c>
      <c r="O80" s="16">
        <f t="shared" si="6"/>
        <v>25141</v>
      </c>
      <c r="P80" s="46">
        <v>649</v>
      </c>
      <c r="Q80" s="11">
        <v>16066</v>
      </c>
      <c r="R80" s="47">
        <v>792</v>
      </c>
      <c r="S80" s="14">
        <v>19172</v>
      </c>
      <c r="T80" s="43">
        <v>990</v>
      </c>
      <c r="U80" s="16">
        <v>24151</v>
      </c>
      <c r="V80" s="50"/>
      <c r="W80" s="44"/>
      <c r="X80" s="43"/>
      <c r="Y80" s="44"/>
      <c r="Z80" s="43"/>
      <c r="AA80" s="53"/>
      <c r="AB80" s="39"/>
      <c r="AC80" s="23"/>
      <c r="AD80" s="43"/>
      <c r="AE80" s="23"/>
      <c r="AF80" s="43"/>
      <c r="AG80" s="23"/>
    </row>
    <row r="81" spans="1:33" x14ac:dyDescent="0.25">
      <c r="A81" s="14" t="s">
        <v>82</v>
      </c>
      <c r="B81" s="15">
        <v>3250</v>
      </c>
      <c r="C81" s="55">
        <v>17627</v>
      </c>
      <c r="D81" s="56">
        <f t="shared" si="9"/>
        <v>17295</v>
      </c>
      <c r="E81" s="56">
        <f t="shared" si="4"/>
        <v>16963</v>
      </c>
      <c r="F81" s="14" t="s">
        <v>173</v>
      </c>
      <c r="G81" s="21">
        <v>3260</v>
      </c>
      <c r="H81" s="57">
        <v>20932</v>
      </c>
      <c r="I81" s="15">
        <f t="shared" si="7"/>
        <v>20530</v>
      </c>
      <c r="J81" s="40">
        <f t="shared" si="5"/>
        <v>20126</v>
      </c>
      <c r="K81" s="14" t="s">
        <v>279</v>
      </c>
      <c r="L81" s="21">
        <v>4810</v>
      </c>
      <c r="M81" s="57">
        <v>26429</v>
      </c>
      <c r="N81" s="21">
        <f t="shared" si="8"/>
        <v>25930</v>
      </c>
      <c r="O81" s="16">
        <f t="shared" si="6"/>
        <v>25421</v>
      </c>
      <c r="P81" s="46">
        <v>660</v>
      </c>
      <c r="Q81" s="11">
        <v>16303</v>
      </c>
      <c r="R81" s="47">
        <v>798</v>
      </c>
      <c r="S81" s="14">
        <v>19328</v>
      </c>
      <c r="T81" s="43">
        <v>1001</v>
      </c>
      <c r="U81" s="16">
        <v>24420</v>
      </c>
      <c r="V81" s="50"/>
      <c r="W81" s="44"/>
      <c r="X81" s="43"/>
      <c r="Y81" s="44"/>
      <c r="Z81" s="43"/>
      <c r="AA81" s="53"/>
      <c r="AB81" s="39"/>
      <c r="AC81" s="23"/>
      <c r="AD81" s="43"/>
      <c r="AE81" s="23"/>
      <c r="AF81" s="43"/>
      <c r="AG81" s="23"/>
    </row>
    <row r="82" spans="1:33" x14ac:dyDescent="0.25">
      <c r="A82" s="14" t="s">
        <v>83</v>
      </c>
      <c r="B82" s="15">
        <v>3290</v>
      </c>
      <c r="C82" s="55">
        <v>17789</v>
      </c>
      <c r="D82" s="56">
        <f t="shared" si="9"/>
        <v>17451</v>
      </c>
      <c r="E82" s="56">
        <f t="shared" si="4"/>
        <v>17113</v>
      </c>
      <c r="F82" s="14" t="s">
        <v>174</v>
      </c>
      <c r="G82" s="21">
        <v>3800</v>
      </c>
      <c r="H82" s="57">
        <v>21199</v>
      </c>
      <c r="I82" s="15">
        <f t="shared" si="7"/>
        <v>20800</v>
      </c>
      <c r="J82" s="40">
        <f t="shared" si="5"/>
        <v>20382</v>
      </c>
      <c r="K82" s="14" t="s">
        <v>280</v>
      </c>
      <c r="L82" s="21">
        <v>4850</v>
      </c>
      <c r="M82" s="57">
        <v>26716</v>
      </c>
      <c r="N82" s="21">
        <f t="shared" si="8"/>
        <v>26210</v>
      </c>
      <c r="O82" s="16">
        <f t="shared" si="6"/>
        <v>25695</v>
      </c>
      <c r="P82" s="46">
        <v>666</v>
      </c>
      <c r="Q82" s="11">
        <v>16447</v>
      </c>
      <c r="R82" s="47">
        <v>809</v>
      </c>
      <c r="S82" s="14">
        <v>19573</v>
      </c>
      <c r="T82" s="43">
        <v>1012</v>
      </c>
      <c r="U82" s="16">
        <v>24683</v>
      </c>
      <c r="V82" s="50"/>
      <c r="W82" s="44"/>
      <c r="X82" s="43"/>
      <c r="Y82" s="44"/>
      <c r="Z82" s="43"/>
      <c r="AA82" s="53"/>
      <c r="AB82" s="39"/>
      <c r="AC82" s="23"/>
      <c r="AD82" s="43"/>
      <c r="AE82" s="23"/>
      <c r="AF82" s="43"/>
      <c r="AG82" s="23"/>
    </row>
    <row r="83" spans="1:33" x14ac:dyDescent="0.25">
      <c r="A83" s="14" t="s">
        <v>275</v>
      </c>
      <c r="B83" s="15">
        <v>3320</v>
      </c>
      <c r="C83" s="55">
        <v>17948</v>
      </c>
      <c r="D83" s="56">
        <f t="shared" si="9"/>
        <v>17607</v>
      </c>
      <c r="E83" s="56">
        <f t="shared" si="4"/>
        <v>17266</v>
      </c>
      <c r="F83" s="14" t="s">
        <v>175</v>
      </c>
      <c r="G83" s="21">
        <v>3840</v>
      </c>
      <c r="H83" s="57">
        <v>21466</v>
      </c>
      <c r="I83" s="15">
        <f t="shared" si="7"/>
        <v>21060</v>
      </c>
      <c r="J83" s="40">
        <f t="shared" si="5"/>
        <v>20639</v>
      </c>
      <c r="K83" s="14" t="s">
        <v>281</v>
      </c>
      <c r="L83" s="21">
        <v>4890</v>
      </c>
      <c r="M83" s="57">
        <v>27003</v>
      </c>
      <c r="N83" s="21">
        <f t="shared" si="8"/>
        <v>26490</v>
      </c>
      <c r="O83" s="16">
        <f t="shared" si="6"/>
        <v>25969</v>
      </c>
      <c r="P83" s="46">
        <v>671</v>
      </c>
      <c r="Q83" s="11">
        <v>16595</v>
      </c>
      <c r="R83" s="47">
        <v>820</v>
      </c>
      <c r="S83" s="14">
        <v>19819</v>
      </c>
      <c r="T83" s="43">
        <v>1023</v>
      </c>
      <c r="U83" s="16">
        <v>24946</v>
      </c>
      <c r="V83" s="50"/>
      <c r="W83" s="44"/>
      <c r="X83" s="43"/>
      <c r="Y83" s="44"/>
      <c r="Z83" s="43"/>
      <c r="AA83" s="53"/>
      <c r="AB83" s="39"/>
      <c r="AC83" s="23"/>
      <c r="AD83" s="43"/>
      <c r="AE83" s="23"/>
      <c r="AF83" s="43"/>
      <c r="AG83" s="23"/>
    </row>
    <row r="84" spans="1:33" x14ac:dyDescent="0.25">
      <c r="A84" s="14" t="s">
        <v>276</v>
      </c>
      <c r="B84" s="15">
        <v>3360</v>
      </c>
      <c r="C84" s="55">
        <v>18206</v>
      </c>
      <c r="D84" s="56">
        <f t="shared" si="9"/>
        <v>17860</v>
      </c>
      <c r="E84" s="56">
        <f t="shared" si="4"/>
        <v>17514</v>
      </c>
      <c r="F84" s="14" t="s">
        <v>176</v>
      </c>
      <c r="G84" s="21">
        <v>3880</v>
      </c>
      <c r="H84" s="57">
        <v>21632</v>
      </c>
      <c r="I84" s="15">
        <f t="shared" si="7"/>
        <v>21220</v>
      </c>
      <c r="J84" s="40">
        <f t="shared" si="5"/>
        <v>20800</v>
      </c>
      <c r="K84" s="14" t="s">
        <v>282</v>
      </c>
      <c r="L84" s="21">
        <v>4930</v>
      </c>
      <c r="M84" s="57">
        <v>27291</v>
      </c>
      <c r="N84" s="21">
        <f t="shared" si="8"/>
        <v>26770</v>
      </c>
      <c r="O84" s="16">
        <f t="shared" si="6"/>
        <v>26249</v>
      </c>
      <c r="P84" s="46">
        <v>682</v>
      </c>
      <c r="Q84" s="11">
        <v>16832</v>
      </c>
      <c r="R84" s="47">
        <v>825</v>
      </c>
      <c r="S84" s="14">
        <v>19975</v>
      </c>
      <c r="T84" s="43">
        <v>1034</v>
      </c>
      <c r="U84" s="16">
        <v>25215</v>
      </c>
      <c r="V84" s="50"/>
      <c r="W84" s="44"/>
      <c r="X84" s="43"/>
      <c r="Y84" s="44"/>
      <c r="Z84" s="43"/>
      <c r="AA84" s="53"/>
      <c r="AB84" s="39"/>
      <c r="AC84" s="23"/>
      <c r="AD84" s="43"/>
      <c r="AE84" s="23"/>
      <c r="AF84" s="43"/>
      <c r="AG84" s="23"/>
    </row>
    <row r="85" spans="1:33" x14ac:dyDescent="0.25">
      <c r="A85" s="14" t="s">
        <v>86</v>
      </c>
      <c r="B85" s="15">
        <v>3390</v>
      </c>
      <c r="C85" s="55">
        <v>18366</v>
      </c>
      <c r="D85" s="56">
        <f t="shared" si="9"/>
        <v>18017.5</v>
      </c>
      <c r="E85" s="56">
        <f t="shared" si="4"/>
        <v>17669</v>
      </c>
      <c r="F85" s="14" t="s">
        <v>177</v>
      </c>
      <c r="G85" s="21">
        <v>3920</v>
      </c>
      <c r="H85" s="57">
        <v>21899</v>
      </c>
      <c r="I85" s="15">
        <f t="shared" si="7"/>
        <v>21480</v>
      </c>
      <c r="J85" s="40">
        <f t="shared" si="5"/>
        <v>21056</v>
      </c>
      <c r="K85" s="14" t="s">
        <v>283</v>
      </c>
      <c r="L85" s="21">
        <v>4960</v>
      </c>
      <c r="M85" s="57">
        <v>27578</v>
      </c>
      <c r="N85" s="21">
        <f t="shared" si="8"/>
        <v>27060</v>
      </c>
      <c r="O85" s="16">
        <f t="shared" si="6"/>
        <v>26523</v>
      </c>
      <c r="P85" s="46">
        <v>688</v>
      </c>
      <c r="Q85" s="11">
        <v>16981</v>
      </c>
      <c r="R85" s="47">
        <v>836</v>
      </c>
      <c r="S85" s="14">
        <v>20220</v>
      </c>
      <c r="T85" s="43">
        <v>1045</v>
      </c>
      <c r="U85" s="16">
        <v>25478</v>
      </c>
      <c r="V85" s="50"/>
      <c r="W85" s="44"/>
      <c r="X85" s="43"/>
      <c r="Y85" s="44"/>
      <c r="Z85" s="43"/>
      <c r="AA85" s="53"/>
      <c r="AB85" s="39"/>
      <c r="AC85" s="23"/>
      <c r="AD85" s="43"/>
      <c r="AE85" s="23"/>
      <c r="AF85" s="43"/>
      <c r="AG85" s="23"/>
    </row>
    <row r="86" spans="1:33" x14ac:dyDescent="0.25">
      <c r="A86" s="14" t="s">
        <v>87</v>
      </c>
      <c r="B86" s="15"/>
      <c r="C86" s="55">
        <v>18407</v>
      </c>
      <c r="D86" s="56">
        <f t="shared" si="9"/>
        <v>18058</v>
      </c>
      <c r="E86" s="56">
        <f t="shared" si="4"/>
        <v>17709</v>
      </c>
      <c r="F86" s="14" t="s">
        <v>178</v>
      </c>
      <c r="G86" s="21">
        <v>3980</v>
      </c>
      <c r="H86" s="57">
        <v>22071</v>
      </c>
      <c r="I86" s="15">
        <f t="shared" si="7"/>
        <v>21650</v>
      </c>
      <c r="J86" s="40">
        <f t="shared" si="5"/>
        <v>21218</v>
      </c>
      <c r="K86" s="14" t="s">
        <v>192</v>
      </c>
      <c r="L86" s="21">
        <v>5000</v>
      </c>
      <c r="M86" s="57">
        <v>27749</v>
      </c>
      <c r="N86" s="21">
        <f t="shared" si="8"/>
        <v>27220</v>
      </c>
      <c r="O86" s="16">
        <f t="shared" si="6"/>
        <v>26684</v>
      </c>
      <c r="P86" s="46">
        <v>693</v>
      </c>
      <c r="Q86" s="11">
        <v>17016</v>
      </c>
      <c r="R86" s="47">
        <v>842</v>
      </c>
      <c r="S86" s="14">
        <v>20376</v>
      </c>
      <c r="T86" s="43">
        <v>1056</v>
      </c>
      <c r="U86" s="16">
        <v>25628</v>
      </c>
      <c r="V86" s="50"/>
      <c r="W86" s="44"/>
      <c r="X86" s="43"/>
      <c r="Y86" s="44"/>
      <c r="Z86" s="43"/>
      <c r="AA86" s="53"/>
      <c r="AB86" s="39"/>
      <c r="AC86" s="23"/>
      <c r="AD86" s="43"/>
      <c r="AE86" s="23"/>
      <c r="AF86" s="43"/>
      <c r="AG86" s="23"/>
    </row>
    <row r="87" spans="1:33" x14ac:dyDescent="0.25">
      <c r="A87" s="14" t="s">
        <v>88</v>
      </c>
      <c r="B87" s="15"/>
      <c r="C87" s="55">
        <v>18565</v>
      </c>
      <c r="D87" s="56">
        <f t="shared" si="9"/>
        <v>18211</v>
      </c>
      <c r="E87" s="56">
        <f t="shared" si="4"/>
        <v>17857</v>
      </c>
      <c r="F87" s="14" t="s">
        <v>179</v>
      </c>
      <c r="G87" s="21">
        <v>4020</v>
      </c>
      <c r="H87" s="57">
        <v>22338</v>
      </c>
      <c r="I87" s="15">
        <f t="shared" si="7"/>
        <v>21910</v>
      </c>
      <c r="J87" s="40">
        <f t="shared" si="5"/>
        <v>21475</v>
      </c>
      <c r="K87" s="14" t="s">
        <v>193</v>
      </c>
      <c r="L87" s="21">
        <v>5050</v>
      </c>
      <c r="M87" s="57">
        <v>28036</v>
      </c>
      <c r="N87" s="21">
        <f t="shared" si="8"/>
        <v>27500</v>
      </c>
      <c r="O87" s="16">
        <f t="shared" si="6"/>
        <v>26958</v>
      </c>
      <c r="P87" s="46">
        <v>699</v>
      </c>
      <c r="Q87" s="11">
        <v>17158</v>
      </c>
      <c r="R87" s="47">
        <v>853</v>
      </c>
      <c r="S87" s="14">
        <v>20622</v>
      </c>
      <c r="T87" s="43">
        <v>1067</v>
      </c>
      <c r="U87" s="16">
        <v>25891</v>
      </c>
      <c r="V87" s="50"/>
      <c r="W87" s="44"/>
      <c r="X87" s="43"/>
      <c r="Y87" s="44"/>
      <c r="Z87" s="43"/>
      <c r="AA87" s="53"/>
      <c r="AB87" s="39"/>
      <c r="AC87" s="23"/>
      <c r="AD87" s="43"/>
      <c r="AE87" s="23"/>
      <c r="AF87" s="43"/>
      <c r="AG87" s="23"/>
    </row>
    <row r="88" spans="1:33" x14ac:dyDescent="0.25">
      <c r="A88" s="14" t="s">
        <v>89</v>
      </c>
      <c r="B88" s="15"/>
      <c r="C88" s="55">
        <v>18822</v>
      </c>
      <c r="D88" s="56">
        <f t="shared" si="9"/>
        <v>18463</v>
      </c>
      <c r="E88" s="56">
        <f t="shared" si="4"/>
        <v>18104</v>
      </c>
      <c r="F88" s="14" t="s">
        <v>180</v>
      </c>
      <c r="G88" s="21">
        <v>4060</v>
      </c>
      <c r="H88" s="57">
        <v>22504</v>
      </c>
      <c r="I88" s="15">
        <f t="shared" si="7"/>
        <v>22070</v>
      </c>
      <c r="J88" s="40">
        <f t="shared" si="5"/>
        <v>21636</v>
      </c>
      <c r="K88" s="14" t="s">
        <v>194</v>
      </c>
      <c r="L88" s="21">
        <v>5090</v>
      </c>
      <c r="M88" s="57">
        <v>28322</v>
      </c>
      <c r="N88" s="21">
        <f t="shared" si="8"/>
        <v>27780</v>
      </c>
      <c r="O88" s="16">
        <f t="shared" si="6"/>
        <v>27237</v>
      </c>
      <c r="P88" s="46">
        <v>710</v>
      </c>
      <c r="Q88" s="11">
        <v>17394</v>
      </c>
      <c r="R88" s="47">
        <v>858</v>
      </c>
      <c r="S88" s="14">
        <v>20778</v>
      </c>
      <c r="T88" s="43">
        <v>1078</v>
      </c>
      <c r="U88" s="16">
        <v>26159</v>
      </c>
      <c r="V88" s="50"/>
      <c r="W88" s="44"/>
      <c r="X88" s="43"/>
      <c r="Y88" s="44"/>
      <c r="Z88" s="43"/>
      <c r="AA88" s="53"/>
      <c r="AB88" s="39"/>
      <c r="AC88" s="23"/>
      <c r="AD88" s="43"/>
      <c r="AE88" s="23"/>
      <c r="AF88" s="43"/>
      <c r="AG88" s="23"/>
    </row>
    <row r="89" spans="1:33" x14ac:dyDescent="0.25">
      <c r="A89" s="14" t="s">
        <v>90</v>
      </c>
      <c r="B89" s="15"/>
      <c r="C89" s="55">
        <v>18980</v>
      </c>
      <c r="D89" s="56">
        <f t="shared" si="9"/>
        <v>18618.5</v>
      </c>
      <c r="E89" s="56">
        <f t="shared" si="4"/>
        <v>18257</v>
      </c>
      <c r="F89" s="14" t="s">
        <v>181</v>
      </c>
      <c r="G89" s="21">
        <v>4100</v>
      </c>
      <c r="H89" s="57">
        <v>22771</v>
      </c>
      <c r="I89" s="15">
        <f t="shared" si="7"/>
        <v>22340</v>
      </c>
      <c r="J89" s="40">
        <f t="shared" si="5"/>
        <v>21892</v>
      </c>
      <c r="K89" s="14" t="s">
        <v>195</v>
      </c>
      <c r="L89" s="21">
        <v>5140</v>
      </c>
      <c r="M89" s="57">
        <v>28608</v>
      </c>
      <c r="N89" s="21">
        <f t="shared" si="8"/>
        <v>28060</v>
      </c>
      <c r="O89" s="16">
        <f t="shared" si="6"/>
        <v>27510</v>
      </c>
      <c r="P89" s="46">
        <v>715</v>
      </c>
      <c r="Q89" s="11">
        <v>17542</v>
      </c>
      <c r="R89" s="47">
        <v>869</v>
      </c>
      <c r="S89" s="14">
        <v>21023</v>
      </c>
      <c r="T89" s="43">
        <v>1089</v>
      </c>
      <c r="U89" s="16">
        <v>26421</v>
      </c>
      <c r="V89" s="50"/>
      <c r="W89" s="44"/>
      <c r="X89" s="43"/>
      <c r="Y89" s="44"/>
      <c r="Z89" s="43"/>
      <c r="AA89" s="53"/>
      <c r="AB89" s="39"/>
      <c r="AC89" s="23"/>
      <c r="AD89" s="43"/>
      <c r="AE89" s="23"/>
      <c r="AF89" s="43"/>
      <c r="AG89" s="23"/>
    </row>
    <row r="90" spans="1:33" x14ac:dyDescent="0.25">
      <c r="A90" s="14" t="s">
        <v>91</v>
      </c>
      <c r="B90" s="15"/>
      <c r="C90" s="55">
        <v>19138</v>
      </c>
      <c r="D90" s="56">
        <f t="shared" si="9"/>
        <v>18773.5</v>
      </c>
      <c r="E90" s="56">
        <f t="shared" si="4"/>
        <v>18409</v>
      </c>
      <c r="F90" s="14" t="s">
        <v>182</v>
      </c>
      <c r="G90" s="21">
        <v>4150</v>
      </c>
      <c r="H90" s="57">
        <v>23038</v>
      </c>
      <c r="I90" s="15">
        <f t="shared" si="7"/>
        <v>22600</v>
      </c>
      <c r="J90" s="40">
        <f t="shared" si="5"/>
        <v>22148</v>
      </c>
      <c r="K90" s="14" t="s">
        <v>196</v>
      </c>
      <c r="L90" s="21">
        <v>5180</v>
      </c>
      <c r="M90" s="57">
        <v>28891</v>
      </c>
      <c r="N90" s="21">
        <f t="shared" si="8"/>
        <v>28340</v>
      </c>
      <c r="O90" s="16">
        <f t="shared" si="6"/>
        <v>27783</v>
      </c>
      <c r="P90" s="46">
        <v>721</v>
      </c>
      <c r="Q90" s="11">
        <v>17688</v>
      </c>
      <c r="R90" s="47">
        <v>880</v>
      </c>
      <c r="S90" s="14">
        <v>21268</v>
      </c>
      <c r="T90" s="43">
        <v>1100</v>
      </c>
      <c r="U90" s="16">
        <v>26683</v>
      </c>
      <c r="V90" s="50"/>
      <c r="W90" s="44"/>
      <c r="X90" s="43"/>
      <c r="Y90" s="44"/>
      <c r="Z90" s="43"/>
      <c r="AA90" s="53"/>
      <c r="AB90" s="39"/>
      <c r="AC90" s="23"/>
      <c r="AD90" s="43"/>
      <c r="AE90" s="23"/>
      <c r="AF90" s="43"/>
      <c r="AG90" s="23"/>
    </row>
    <row r="91" spans="1:33" x14ac:dyDescent="0.25">
      <c r="A91" s="14" t="s">
        <v>92</v>
      </c>
      <c r="B91" s="15"/>
      <c r="C91" s="55">
        <v>19396</v>
      </c>
      <c r="D91" s="56">
        <f t="shared" si="9"/>
        <v>19026.5</v>
      </c>
      <c r="E91" s="56">
        <f t="shared" si="4"/>
        <v>18657</v>
      </c>
      <c r="F91" s="14" t="s">
        <v>183</v>
      </c>
      <c r="G91" s="21">
        <v>4190</v>
      </c>
      <c r="H91" s="57">
        <v>23205</v>
      </c>
      <c r="I91" s="15">
        <f t="shared" si="7"/>
        <v>22760</v>
      </c>
      <c r="J91" s="40">
        <f t="shared" si="5"/>
        <v>22310</v>
      </c>
      <c r="K91" s="14" t="s">
        <v>197</v>
      </c>
      <c r="L91" s="21">
        <v>5230</v>
      </c>
      <c r="M91" s="57">
        <v>29180</v>
      </c>
      <c r="N91" s="21">
        <f t="shared" si="8"/>
        <v>28070</v>
      </c>
      <c r="O91" s="16">
        <f t="shared" si="6"/>
        <v>26945</v>
      </c>
      <c r="P91" s="46">
        <v>732</v>
      </c>
      <c r="Q91" s="11">
        <v>17925</v>
      </c>
      <c r="R91" s="47">
        <v>886</v>
      </c>
      <c r="S91" s="14">
        <v>21424</v>
      </c>
      <c r="T91" s="43"/>
      <c r="U91" s="16">
        <v>26945</v>
      </c>
      <c r="V91" s="50"/>
      <c r="W91" s="44"/>
      <c r="X91" s="43"/>
      <c r="Y91" s="44"/>
      <c r="Z91" s="43"/>
      <c r="AA91" s="53"/>
      <c r="AB91" s="39"/>
      <c r="AC91" s="23"/>
      <c r="AD91" s="43"/>
      <c r="AE91" s="23"/>
      <c r="AF91" s="43"/>
      <c r="AG91" s="23"/>
    </row>
    <row r="92" spans="1:33" x14ac:dyDescent="0.25">
      <c r="N92" s="39"/>
      <c r="P92" s="23"/>
      <c r="Q92" s="23"/>
      <c r="R92" s="23"/>
      <c r="S92" s="23"/>
      <c r="T92" s="23"/>
      <c r="U92" s="23"/>
      <c r="V92" s="23"/>
    </row>
    <row r="93" spans="1:33" x14ac:dyDescent="0.25">
      <c r="P93" s="23"/>
      <c r="Q93" s="23"/>
      <c r="R93" s="23"/>
      <c r="S93" s="23"/>
      <c r="T93" s="23"/>
      <c r="U93" s="23"/>
      <c r="V93" s="23"/>
    </row>
  </sheetData>
  <mergeCells count="16">
    <mergeCell ref="O2:O3"/>
    <mergeCell ref="A1:M1"/>
    <mergeCell ref="A2:A3"/>
    <mergeCell ref="B2:B3"/>
    <mergeCell ref="C2:C3"/>
    <mergeCell ref="F2:F3"/>
    <mergeCell ref="G2:G3"/>
    <mergeCell ref="H2:H3"/>
    <mergeCell ref="K2:K3"/>
    <mergeCell ref="L2:L3"/>
    <mergeCell ref="M2:M3"/>
    <mergeCell ref="D2:D3"/>
    <mergeCell ref="E2:E3"/>
    <mergeCell ref="I2:I3"/>
    <mergeCell ref="J2:J3"/>
    <mergeCell ref="N2:N3"/>
  </mergeCells>
  <printOptions horizontalCentered="1"/>
  <pageMargins left="0.43307086614173229" right="0.23622047244094491" top="0.35433070866141736" bottom="0.35433070866141736" header="0.31496062992125984" footer="0.31496062992125984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Прайс розн.</vt:lpstr>
      <vt:lpstr>Лист1</vt:lpstr>
      <vt:lpstr>Фбс</vt:lpstr>
      <vt:lpstr>12</vt:lpstr>
      <vt:lpstr>15</vt:lpstr>
      <vt:lpstr>розн.опт.дил.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2021-06-05T10:20:27Z</cp:lastPrinted>
  <dcterms:created xsi:type="dcterms:W3CDTF">2018-03-01T12:57:53Z</dcterms:created>
  <dcterms:modified xsi:type="dcterms:W3CDTF">2022-08-09T08:48:25Z</dcterms:modified>
</cp:coreProperties>
</file>