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E4985FD1-F783-41B4-B4F9-349A92AF436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5" i="1"/>
  <c r="N21" i="1"/>
  <c r="M21" i="1"/>
  <c r="H11" i="1"/>
  <c r="G11" i="1"/>
  <c r="H10" i="1"/>
  <c r="G10" i="1"/>
</calcChain>
</file>

<file path=xl/sharedStrings.xml><?xml version="1.0" encoding="utf-8"?>
<sst xmlns="http://schemas.openxmlformats.org/spreadsheetml/2006/main" count="18" uniqueCount="18">
  <si>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</si>
  <si>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</si>
  <si>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</si>
  <si>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</si>
  <si>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</si>
  <si>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</si>
  <si>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</si>
  <si>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</si>
  <si>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</si>
  <si>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</si>
  <si>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</si>
  <si>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standard dev</t>
  </si>
  <si>
    <t>size</t>
  </si>
  <si>
    <t>pool variance</t>
  </si>
  <si>
    <t>pool standard dev</t>
  </si>
  <si>
    <t>tn</t>
  </si>
  <si>
    <t>stattistic t because small sample and unknown variance</t>
  </si>
  <si>
    <t>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</si>
</sst>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164" fontId="2" fillId="2" borderId="0" xfId="0" applyNumberFormat="1" applyFont="1" applyFill="1" applyBorder="1"/>
    <xf numFmtId="43" fontId="2" fillId="2" borderId="0" xfId="0" applyNumberFormat="1" applyFont="1" applyFill="1" applyBorder="1"/>
    <xf numFmtId="9" fontId="2" fillId="2" borderId="0" xfId="0" applyNumberFormat="1" applyFont="1" applyFill="1"/>
    <xf numFmtId="2" fontId="2" fillId="2" borderId="0" xfId="0" applyNumberFormat="1" applyFont="1" applyFill="1"/>
    <xf numFmtId="4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workbookViewId="0">
      <selection activeCell="G17" sqref="G17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7" width="6.5703125" style="1" bestFit="1" customWidth="1"/>
    <col min="8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9"/>
      <c r="F9" s="9"/>
      <c r="G9" s="9"/>
      <c r="H9" s="10"/>
      <c r="I9" s="11"/>
      <c r="J9" s="10"/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E10" s="11" t="s">
        <v>10</v>
      </c>
      <c r="F10" s="8"/>
      <c r="G10" s="8">
        <f>AVERAGE(B10:B19)</f>
        <v>3.9409999999999998</v>
      </c>
      <c r="H10" s="13">
        <f>AVERAGE(C10:C17)</f>
        <v>3.2450000000000001</v>
      </c>
      <c r="I10" s="10"/>
      <c r="J10" s="10"/>
      <c r="K10" s="10"/>
      <c r="L10" s="10"/>
      <c r="M10" s="10"/>
      <c r="N10" s="10" t="s">
        <v>16</v>
      </c>
    </row>
    <row r="11" spans="2:14" x14ac:dyDescent="0.2">
      <c r="B11" s="5">
        <v>3.76</v>
      </c>
      <c r="C11" s="5">
        <v>3.22</v>
      </c>
      <c r="E11" s="11" t="s">
        <v>11</v>
      </c>
      <c r="F11" s="8"/>
      <c r="G11" s="8">
        <f>_xlfn.STDEV.S(B10:B19)</f>
        <v>0.18393537512458616</v>
      </c>
      <c r="H11" s="10">
        <f>_xlfn.STDEV.S(C10:C17)</f>
        <v>0.26790190102242384</v>
      </c>
      <c r="I11" s="9"/>
      <c r="J11" s="9"/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E12" s="11" t="s">
        <v>12</v>
      </c>
      <c r="F12" s="10"/>
      <c r="G12" s="10">
        <v>10</v>
      </c>
      <c r="H12" s="10">
        <v>8</v>
      </c>
      <c r="I12" s="7"/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2">
      <c r="B14" s="5">
        <v>4.0199999999999996</v>
      </c>
      <c r="C14" s="5">
        <v>3.06</v>
      </c>
      <c r="E14" s="11"/>
      <c r="F14" s="12"/>
      <c r="G14" s="10"/>
      <c r="H14" s="10"/>
      <c r="I14" s="11"/>
      <c r="J14" s="10"/>
      <c r="K14" s="10"/>
      <c r="L14" s="10"/>
      <c r="M14" s="10"/>
      <c r="N14" s="10"/>
    </row>
    <row r="15" spans="2:14" x14ac:dyDescent="0.2">
      <c r="B15" s="5">
        <v>4.25</v>
      </c>
      <c r="C15" s="5">
        <v>3.15</v>
      </c>
      <c r="E15" s="11" t="s">
        <v>13</v>
      </c>
      <c r="F15" s="12"/>
      <c r="G15" s="14">
        <f>(9*(G11*G11)+7*(H11*H11))/16</f>
        <v>5.0430625000000007E-2</v>
      </c>
      <c r="H15" s="10"/>
      <c r="I15" s="10"/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10" t="s">
        <v>14</v>
      </c>
      <c r="F16" s="10"/>
      <c r="G16" s="10">
        <f>SQRT(G15)</f>
        <v>0.22456764014434494</v>
      </c>
      <c r="H16" s="10"/>
      <c r="I16" s="10"/>
      <c r="J16" s="10"/>
      <c r="K16" s="10"/>
      <c r="L16" s="10"/>
      <c r="M16" s="10"/>
      <c r="N16" s="10"/>
    </row>
    <row r="17" spans="2:14" x14ac:dyDescent="0.2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">
      <c r="B18" s="5">
        <v>3.99</v>
      </c>
      <c r="C18" s="5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</row>
    <row r="21" spans="2:14" x14ac:dyDescent="0.2">
      <c r="E21" s="1" t="s">
        <v>15</v>
      </c>
      <c r="F21" s="16">
        <v>16</v>
      </c>
      <c r="J21" s="1" t="s">
        <v>17</v>
      </c>
      <c r="M21" s="17">
        <f>(G10-H10)+F22*SQRT((G15/G12)+(G15/H12))</f>
        <v>0.88198703616263796</v>
      </c>
      <c r="N21" s="17">
        <f>(G10-H10)-F22*SQRT((G15/G12)+(G15/H12))</f>
        <v>0.5100129638373615</v>
      </c>
    </row>
    <row r="22" spans="2:14" x14ac:dyDescent="0.2">
      <c r="E22" s="15">
        <v>0.9</v>
      </c>
      <c r="F22" s="1">
        <v>1.746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2020-06-13T21:04:08Z</dcterms:modified>
</cp:coreProperties>
</file>