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" sheetId="1" r:id="rId4"/>
    <sheet state="visible" name="Report" sheetId="2" r:id="rId5"/>
  </sheets>
  <definedNames/>
  <calcPr/>
</workbook>
</file>

<file path=xl/sharedStrings.xml><?xml version="1.0" encoding="utf-8"?>
<sst xmlns="http://schemas.openxmlformats.org/spreadsheetml/2006/main" count="10" uniqueCount="10">
  <si>
    <t>Units Sold</t>
  </si>
  <si>
    <t>Price</t>
  </si>
  <si>
    <t>Cost</t>
  </si>
  <si>
    <t xml:space="preserve">Resource Factor </t>
  </si>
  <si>
    <t>Profit</t>
  </si>
  <si>
    <t>I followed the Simulating Data video</t>
  </si>
  <si>
    <t>Simulating Data on Vimeo</t>
  </si>
  <si>
    <t xml:space="preserve">I learned that it is easy to create it in Excel / Google sheets for random numbers. </t>
  </si>
  <si>
    <t>The results are in the simulation tab.</t>
  </si>
  <si>
    <t xml:space="preserve">I enjoyed this lesson.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</si>
</sst>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465628018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f t="shared" ref="A2:A101" si="1">NORMINV(RAND(), 26, 5.7)</f>
        <v>25.8273634</v>
      </c>
      <c r="B2" s="2">
        <f t="shared" ref="B2:B101" si="2">RAND()</f>
        <v>0.7888640844</v>
      </c>
      <c r="C2" s="2">
        <f t="shared" ref="C2:C101" si="3">IF(B2&lt;(0.15),36.25, IF(B2&lt;(0.7),38, IF(B2&lt;(1),41.5,)))</f>
        <v>41.5</v>
      </c>
      <c r="D2" s="2">
        <f t="shared" ref="D2:D101" si="4">RAND()*6.84 + 26.88</f>
        <v>28.84300262</v>
      </c>
      <c r="E2" s="2">
        <f t="shared" ref="E2:E101" si="5">NORMINV(RAND(),3,1.2)</f>
        <v>4.169662215</v>
      </c>
      <c r="F2" s="2">
        <f t="shared" ref="F2:F101" si="6">((E2)*(A2)*(C2))-((0.2)*(E2)*(A2)*(D2))+320</f>
        <v>4167.963765</v>
      </c>
    </row>
    <row r="3">
      <c r="A3" s="2">
        <f t="shared" si="1"/>
        <v>31.97376765</v>
      </c>
      <c r="B3" s="2">
        <f t="shared" si="2"/>
        <v>0.7145126421</v>
      </c>
      <c r="C3" s="2">
        <f t="shared" si="3"/>
        <v>41.5</v>
      </c>
      <c r="D3" s="2">
        <f t="shared" si="4"/>
        <v>29.86810813</v>
      </c>
      <c r="E3" s="2">
        <f t="shared" si="5"/>
        <v>3.023280987</v>
      </c>
      <c r="F3" s="2">
        <f t="shared" si="6"/>
        <v>3754.181659</v>
      </c>
    </row>
    <row r="4">
      <c r="A4" s="2">
        <f t="shared" si="1"/>
        <v>22.70588796</v>
      </c>
      <c r="B4" s="2">
        <f t="shared" si="2"/>
        <v>0.944001094</v>
      </c>
      <c r="C4" s="2">
        <f t="shared" si="3"/>
        <v>41.5</v>
      </c>
      <c r="D4" s="2">
        <f t="shared" si="4"/>
        <v>32.02416618</v>
      </c>
      <c r="E4" s="2">
        <f t="shared" si="5"/>
        <v>4.131471322</v>
      </c>
      <c r="F4" s="2">
        <f t="shared" si="6"/>
        <v>3612.232846</v>
      </c>
    </row>
    <row r="5">
      <c r="A5" s="2">
        <f t="shared" si="1"/>
        <v>21.9874554</v>
      </c>
      <c r="B5" s="2">
        <f t="shared" si="2"/>
        <v>0.8652866172</v>
      </c>
      <c r="C5" s="2">
        <f t="shared" si="3"/>
        <v>41.5</v>
      </c>
      <c r="D5" s="2">
        <f t="shared" si="4"/>
        <v>32.49613988</v>
      </c>
      <c r="E5" s="2">
        <f t="shared" si="5"/>
        <v>3.843827604</v>
      </c>
      <c r="F5" s="2">
        <f t="shared" si="6"/>
        <v>3278.124828</v>
      </c>
    </row>
    <row r="6">
      <c r="A6" s="2">
        <f t="shared" si="1"/>
        <v>21.29646885</v>
      </c>
      <c r="B6" s="2">
        <f t="shared" si="2"/>
        <v>0.9302432401</v>
      </c>
      <c r="C6" s="2">
        <f t="shared" si="3"/>
        <v>41.5</v>
      </c>
      <c r="D6" s="2">
        <f t="shared" si="4"/>
        <v>27.78027013</v>
      </c>
      <c r="E6" s="2">
        <f t="shared" si="5"/>
        <v>3.237807686</v>
      </c>
      <c r="F6" s="2">
        <f t="shared" si="6"/>
        <v>2798.474198</v>
      </c>
    </row>
    <row r="7">
      <c r="A7" s="2">
        <f t="shared" si="1"/>
        <v>30.405444</v>
      </c>
      <c r="B7" s="2">
        <f t="shared" si="2"/>
        <v>0.6982037683</v>
      </c>
      <c r="C7" s="2">
        <f t="shared" si="3"/>
        <v>38</v>
      </c>
      <c r="D7" s="2">
        <f t="shared" si="4"/>
        <v>27.7114877</v>
      </c>
      <c r="E7" s="2">
        <f t="shared" si="5"/>
        <v>5.951783626</v>
      </c>
      <c r="F7" s="2">
        <f t="shared" si="6"/>
        <v>6193.760829</v>
      </c>
    </row>
    <row r="8">
      <c r="A8" s="2">
        <f t="shared" si="1"/>
        <v>25.70487342</v>
      </c>
      <c r="B8" s="2">
        <f t="shared" si="2"/>
        <v>0.09714947727</v>
      </c>
      <c r="C8" s="2">
        <f t="shared" si="3"/>
        <v>36.25</v>
      </c>
      <c r="D8" s="2">
        <f t="shared" si="4"/>
        <v>29.233688</v>
      </c>
      <c r="E8" s="2">
        <f t="shared" si="5"/>
        <v>3.448722355</v>
      </c>
      <c r="F8" s="2">
        <f t="shared" si="6"/>
        <v>3015.217945</v>
      </c>
    </row>
    <row r="9">
      <c r="A9" s="2">
        <f t="shared" si="1"/>
        <v>20.48931514</v>
      </c>
      <c r="B9" s="2">
        <f t="shared" si="2"/>
        <v>0.06019280755</v>
      </c>
      <c r="C9" s="2">
        <f t="shared" si="3"/>
        <v>36.25</v>
      </c>
      <c r="D9" s="2">
        <f t="shared" si="4"/>
        <v>31.86565359</v>
      </c>
      <c r="E9" s="2">
        <f t="shared" si="5"/>
        <v>3.189902407</v>
      </c>
      <c r="F9" s="2">
        <f t="shared" si="6"/>
        <v>2272.71978</v>
      </c>
    </row>
    <row r="10">
      <c r="A10" s="2">
        <f t="shared" si="1"/>
        <v>34.76161021</v>
      </c>
      <c r="B10" s="2">
        <f t="shared" si="2"/>
        <v>0.1097520965</v>
      </c>
      <c r="C10" s="2">
        <f t="shared" si="3"/>
        <v>36.25</v>
      </c>
      <c r="D10" s="2">
        <f t="shared" si="4"/>
        <v>28.24390851</v>
      </c>
      <c r="E10" s="2">
        <f t="shared" si="5"/>
        <v>2.995507705</v>
      </c>
      <c r="F10" s="2">
        <f t="shared" si="6"/>
        <v>3506.464199</v>
      </c>
    </row>
    <row r="11">
      <c r="A11" s="2">
        <f t="shared" si="1"/>
        <v>29.03725244</v>
      </c>
      <c r="B11" s="2">
        <f t="shared" si="2"/>
        <v>0.5021714217</v>
      </c>
      <c r="C11" s="2">
        <f t="shared" si="3"/>
        <v>38</v>
      </c>
      <c r="D11" s="2">
        <f t="shared" si="4"/>
        <v>28.32274858</v>
      </c>
      <c r="E11" s="2">
        <f t="shared" si="5"/>
        <v>4.720904908</v>
      </c>
      <c r="F11" s="2">
        <f t="shared" si="6"/>
        <v>4752.611674</v>
      </c>
    </row>
    <row r="12">
      <c r="A12" s="2">
        <f t="shared" si="1"/>
        <v>21.93913497</v>
      </c>
      <c r="B12" s="2">
        <f t="shared" si="2"/>
        <v>0.554754685</v>
      </c>
      <c r="C12" s="2">
        <f t="shared" si="3"/>
        <v>38</v>
      </c>
      <c r="D12" s="2">
        <f t="shared" si="4"/>
        <v>28.5975437</v>
      </c>
      <c r="E12" s="2">
        <f t="shared" si="5"/>
        <v>4.196375534</v>
      </c>
      <c r="F12" s="2">
        <f t="shared" si="6"/>
        <v>3291.898561</v>
      </c>
    </row>
    <row r="13">
      <c r="A13" s="2">
        <f t="shared" si="1"/>
        <v>19.94351427</v>
      </c>
      <c r="B13" s="2">
        <f t="shared" si="2"/>
        <v>0.5604547254</v>
      </c>
      <c r="C13" s="2">
        <f t="shared" si="3"/>
        <v>38</v>
      </c>
      <c r="D13" s="2">
        <f t="shared" si="4"/>
        <v>26.88631907</v>
      </c>
      <c r="E13" s="2">
        <f t="shared" si="5"/>
        <v>2.727999943</v>
      </c>
      <c r="F13" s="2">
        <f t="shared" si="6"/>
        <v>2094.869511</v>
      </c>
    </row>
    <row r="14">
      <c r="A14" s="2">
        <f t="shared" si="1"/>
        <v>16.64292226</v>
      </c>
      <c r="B14" s="2">
        <f t="shared" si="2"/>
        <v>0.07927710135</v>
      </c>
      <c r="C14" s="2">
        <f t="shared" si="3"/>
        <v>36.25</v>
      </c>
      <c r="D14" s="2">
        <f t="shared" si="4"/>
        <v>32.30123132</v>
      </c>
      <c r="E14" s="2">
        <f t="shared" si="5"/>
        <v>3.353985604</v>
      </c>
      <c r="F14" s="2">
        <f t="shared" si="6"/>
        <v>1982.867678</v>
      </c>
    </row>
    <row r="15">
      <c r="A15" s="2">
        <f t="shared" si="1"/>
        <v>30.56627106</v>
      </c>
      <c r="B15" s="2">
        <f t="shared" si="2"/>
        <v>0.9945415148</v>
      </c>
      <c r="C15" s="2">
        <f t="shared" si="3"/>
        <v>41.5</v>
      </c>
      <c r="D15" s="2">
        <f t="shared" si="4"/>
        <v>32.07889888</v>
      </c>
      <c r="E15" s="2">
        <f t="shared" si="5"/>
        <v>1.971109654</v>
      </c>
      <c r="F15" s="2">
        <f t="shared" si="6"/>
        <v>2433.805743</v>
      </c>
    </row>
    <row r="16">
      <c r="A16" s="2">
        <f t="shared" si="1"/>
        <v>21.47919331</v>
      </c>
      <c r="B16" s="2">
        <f t="shared" si="2"/>
        <v>0.7458740635</v>
      </c>
      <c r="C16" s="2">
        <f t="shared" si="3"/>
        <v>41.5</v>
      </c>
      <c r="D16" s="2">
        <f t="shared" si="4"/>
        <v>30.51531507</v>
      </c>
      <c r="E16" s="2">
        <f t="shared" si="5"/>
        <v>3.732002257</v>
      </c>
      <c r="F16" s="2">
        <f t="shared" si="6"/>
        <v>3157.432554</v>
      </c>
    </row>
    <row r="17">
      <c r="A17" s="2">
        <f t="shared" si="1"/>
        <v>17.80351294</v>
      </c>
      <c r="B17" s="2">
        <f t="shared" si="2"/>
        <v>0.6125323444</v>
      </c>
      <c r="C17" s="2">
        <f t="shared" si="3"/>
        <v>38</v>
      </c>
      <c r="D17" s="2">
        <f t="shared" si="4"/>
        <v>27.54634544</v>
      </c>
      <c r="E17" s="2">
        <f t="shared" si="5"/>
        <v>4.585734252</v>
      </c>
      <c r="F17" s="2">
        <f t="shared" si="6"/>
        <v>2972.614071</v>
      </c>
    </row>
    <row r="18">
      <c r="A18" s="2">
        <f t="shared" si="1"/>
        <v>28.17152459</v>
      </c>
      <c r="B18" s="2">
        <f t="shared" si="2"/>
        <v>0.3943536112</v>
      </c>
      <c r="C18" s="2">
        <f t="shared" si="3"/>
        <v>38</v>
      </c>
      <c r="D18" s="2">
        <f t="shared" si="4"/>
        <v>32.14332913</v>
      </c>
      <c r="E18" s="2">
        <f t="shared" si="5"/>
        <v>2.924372885</v>
      </c>
      <c r="F18" s="2">
        <f t="shared" si="6"/>
        <v>2920.974141</v>
      </c>
    </row>
    <row r="19">
      <c r="A19" s="2">
        <f t="shared" si="1"/>
        <v>29.20770122</v>
      </c>
      <c r="B19" s="2">
        <f t="shared" si="2"/>
        <v>0.9376437696</v>
      </c>
      <c r="C19" s="2">
        <f t="shared" si="3"/>
        <v>41.5</v>
      </c>
      <c r="D19" s="2">
        <f t="shared" si="4"/>
        <v>30.01919642</v>
      </c>
      <c r="E19" s="2">
        <f t="shared" si="5"/>
        <v>2.173038679</v>
      </c>
      <c r="F19" s="2">
        <f t="shared" si="6"/>
        <v>2572.922312</v>
      </c>
    </row>
    <row r="20">
      <c r="A20" s="2">
        <f t="shared" si="1"/>
        <v>34.53539141</v>
      </c>
      <c r="B20" s="2">
        <f t="shared" si="2"/>
        <v>0.9944535621</v>
      </c>
      <c r="C20" s="2">
        <f t="shared" si="3"/>
        <v>41.5</v>
      </c>
      <c r="D20" s="2">
        <f t="shared" si="4"/>
        <v>32.69012656</v>
      </c>
      <c r="E20" s="2">
        <f t="shared" si="5"/>
        <v>3.468698028</v>
      </c>
      <c r="F20" s="2">
        <f t="shared" si="6"/>
        <v>4508.194382</v>
      </c>
    </row>
    <row r="21">
      <c r="A21" s="2">
        <f t="shared" si="1"/>
        <v>19.61207643</v>
      </c>
      <c r="B21" s="2">
        <f t="shared" si="2"/>
        <v>0.7294962524</v>
      </c>
      <c r="C21" s="2">
        <f t="shared" si="3"/>
        <v>41.5</v>
      </c>
      <c r="D21" s="2">
        <f t="shared" si="4"/>
        <v>31.74668662</v>
      </c>
      <c r="E21" s="2">
        <f t="shared" si="5"/>
        <v>2.127158498</v>
      </c>
      <c r="F21" s="2">
        <f t="shared" si="6"/>
        <v>1786.415171</v>
      </c>
    </row>
    <row r="22">
      <c r="A22" s="2">
        <f t="shared" si="1"/>
        <v>21.44257995</v>
      </c>
      <c r="B22" s="2">
        <f t="shared" si="2"/>
        <v>0.9382657527</v>
      </c>
      <c r="C22" s="2">
        <f t="shared" si="3"/>
        <v>41.5</v>
      </c>
      <c r="D22" s="2">
        <f t="shared" si="4"/>
        <v>28.94117374</v>
      </c>
      <c r="E22" s="2">
        <f t="shared" si="5"/>
        <v>4.091235877</v>
      </c>
      <c r="F22" s="2">
        <f t="shared" si="6"/>
        <v>3452.873617</v>
      </c>
    </row>
    <row r="23">
      <c r="A23" s="2">
        <f t="shared" si="1"/>
        <v>26.37749989</v>
      </c>
      <c r="B23" s="2">
        <f t="shared" si="2"/>
        <v>0.6519472706</v>
      </c>
      <c r="C23" s="2">
        <f t="shared" si="3"/>
        <v>38</v>
      </c>
      <c r="D23" s="2">
        <f t="shared" si="4"/>
        <v>28.81282695</v>
      </c>
      <c r="E23" s="2">
        <f t="shared" si="5"/>
        <v>5.602160276</v>
      </c>
      <c r="F23" s="2">
        <f t="shared" si="6"/>
        <v>5083.757372</v>
      </c>
    </row>
    <row r="24">
      <c r="A24" s="2">
        <f t="shared" si="1"/>
        <v>34.97201524</v>
      </c>
      <c r="B24" s="2">
        <f t="shared" si="2"/>
        <v>0.345126739</v>
      </c>
      <c r="C24" s="2">
        <f t="shared" si="3"/>
        <v>38</v>
      </c>
      <c r="D24" s="2">
        <f t="shared" si="4"/>
        <v>32.46767204</v>
      </c>
      <c r="E24" s="2">
        <f t="shared" si="5"/>
        <v>2.535299164</v>
      </c>
      <c r="F24" s="2">
        <f t="shared" si="6"/>
        <v>3113.50568</v>
      </c>
    </row>
    <row r="25">
      <c r="A25" s="2">
        <f t="shared" si="1"/>
        <v>17.07948763</v>
      </c>
      <c r="B25" s="2">
        <f t="shared" si="2"/>
        <v>0.3832286246</v>
      </c>
      <c r="C25" s="2">
        <f t="shared" si="3"/>
        <v>38</v>
      </c>
      <c r="D25" s="2">
        <f t="shared" si="4"/>
        <v>27.13961376</v>
      </c>
      <c r="E25" s="2">
        <f t="shared" si="5"/>
        <v>3.79098266</v>
      </c>
      <c r="F25" s="2">
        <f t="shared" si="6"/>
        <v>2428.978208</v>
      </c>
    </row>
    <row r="26">
      <c r="A26" s="2">
        <f t="shared" si="1"/>
        <v>32.59769115</v>
      </c>
      <c r="B26" s="2">
        <f t="shared" si="2"/>
        <v>0.07533990622</v>
      </c>
      <c r="C26" s="2">
        <f t="shared" si="3"/>
        <v>36.25</v>
      </c>
      <c r="D26" s="2">
        <f t="shared" si="4"/>
        <v>31.35673012</v>
      </c>
      <c r="E26" s="2">
        <f t="shared" si="5"/>
        <v>0.3313293456</v>
      </c>
      <c r="F26" s="2">
        <f t="shared" si="6"/>
        <v>643.786601</v>
      </c>
    </row>
    <row r="27">
      <c r="A27" s="2">
        <f t="shared" si="1"/>
        <v>24.80252771</v>
      </c>
      <c r="B27" s="2">
        <f t="shared" si="2"/>
        <v>0.4801563877</v>
      </c>
      <c r="C27" s="2">
        <f t="shared" si="3"/>
        <v>38</v>
      </c>
      <c r="D27" s="2">
        <f t="shared" si="4"/>
        <v>29.125882</v>
      </c>
      <c r="E27" s="2">
        <f t="shared" si="5"/>
        <v>4.949291236</v>
      </c>
      <c r="F27" s="2">
        <f t="shared" si="6"/>
        <v>4269.618316</v>
      </c>
    </row>
    <row r="28">
      <c r="A28" s="2">
        <f t="shared" si="1"/>
        <v>22.12198315</v>
      </c>
      <c r="B28" s="2">
        <f t="shared" si="2"/>
        <v>0.8165014041</v>
      </c>
      <c r="C28" s="2">
        <f t="shared" si="3"/>
        <v>41.5</v>
      </c>
      <c r="D28" s="2">
        <f t="shared" si="4"/>
        <v>32.1821252</v>
      </c>
      <c r="E28" s="2">
        <f t="shared" si="5"/>
        <v>1.194933029</v>
      </c>
      <c r="F28" s="2">
        <f t="shared" si="6"/>
        <v>1246.88065</v>
      </c>
    </row>
    <row r="29">
      <c r="A29" s="2">
        <f t="shared" si="1"/>
        <v>26.32549081</v>
      </c>
      <c r="B29" s="2">
        <f t="shared" si="2"/>
        <v>0.9504743163</v>
      </c>
      <c r="C29" s="2">
        <f t="shared" si="3"/>
        <v>41.5</v>
      </c>
      <c r="D29" s="2">
        <f t="shared" si="4"/>
        <v>30.87183526</v>
      </c>
      <c r="E29" s="2">
        <f t="shared" si="5"/>
        <v>1.593773092</v>
      </c>
      <c r="F29" s="2">
        <f t="shared" si="6"/>
        <v>1802.152596</v>
      </c>
    </row>
    <row r="30">
      <c r="A30" s="2">
        <f t="shared" si="1"/>
        <v>35.12216028</v>
      </c>
      <c r="B30" s="2">
        <f t="shared" si="2"/>
        <v>0.3144431043</v>
      </c>
      <c r="C30" s="2">
        <f t="shared" si="3"/>
        <v>38</v>
      </c>
      <c r="D30" s="2">
        <f t="shared" si="4"/>
        <v>29.18797358</v>
      </c>
      <c r="E30" s="2">
        <f t="shared" si="5"/>
        <v>1.867313065</v>
      </c>
      <c r="F30" s="2">
        <f t="shared" si="6"/>
        <v>2429.3414</v>
      </c>
    </row>
    <row r="31">
      <c r="A31" s="2">
        <f t="shared" si="1"/>
        <v>18.49776747</v>
      </c>
      <c r="B31" s="2">
        <f t="shared" si="2"/>
        <v>0.9483483683</v>
      </c>
      <c r="C31" s="2">
        <f t="shared" si="3"/>
        <v>41.5</v>
      </c>
      <c r="D31" s="2">
        <f t="shared" si="4"/>
        <v>29.12351002</v>
      </c>
      <c r="E31" s="2">
        <f t="shared" si="5"/>
        <v>1.718574486</v>
      </c>
      <c r="F31" s="2">
        <f t="shared" si="6"/>
        <v>1454.110275</v>
      </c>
    </row>
    <row r="32">
      <c r="A32" s="2">
        <f t="shared" si="1"/>
        <v>23.79262067</v>
      </c>
      <c r="B32" s="2">
        <f t="shared" si="2"/>
        <v>0.2700741935</v>
      </c>
      <c r="C32" s="2">
        <f t="shared" si="3"/>
        <v>38</v>
      </c>
      <c r="D32" s="2">
        <f t="shared" si="4"/>
        <v>31.94296543</v>
      </c>
      <c r="E32" s="2">
        <f t="shared" si="5"/>
        <v>2.390583249</v>
      </c>
      <c r="F32" s="2">
        <f t="shared" si="6"/>
        <v>2118.001203</v>
      </c>
    </row>
    <row r="33">
      <c r="A33" s="2">
        <f t="shared" si="1"/>
        <v>39.05519245</v>
      </c>
      <c r="B33" s="2">
        <f t="shared" si="2"/>
        <v>0.3081581433</v>
      </c>
      <c r="C33" s="2">
        <f t="shared" si="3"/>
        <v>38</v>
      </c>
      <c r="D33" s="2">
        <f t="shared" si="4"/>
        <v>31.72739419</v>
      </c>
      <c r="E33" s="2">
        <f t="shared" si="5"/>
        <v>5.055307526</v>
      </c>
      <c r="F33" s="2">
        <f t="shared" si="6"/>
        <v>6569.742304</v>
      </c>
    </row>
    <row r="34">
      <c r="A34" s="2">
        <f t="shared" si="1"/>
        <v>29.15270478</v>
      </c>
      <c r="B34" s="2">
        <f t="shared" si="2"/>
        <v>0.2670191273</v>
      </c>
      <c r="C34" s="2">
        <f t="shared" si="3"/>
        <v>38</v>
      </c>
      <c r="D34" s="2">
        <f t="shared" si="4"/>
        <v>28.66416648</v>
      </c>
      <c r="E34" s="2">
        <f t="shared" si="5"/>
        <v>3.468292365</v>
      </c>
      <c r="F34" s="2">
        <f t="shared" si="6"/>
        <v>3582.536562</v>
      </c>
    </row>
    <row r="35">
      <c r="A35" s="2">
        <f t="shared" si="1"/>
        <v>20.99112248</v>
      </c>
      <c r="B35" s="2">
        <f t="shared" si="2"/>
        <v>0.8696661938</v>
      </c>
      <c r="C35" s="2">
        <f t="shared" si="3"/>
        <v>41.5</v>
      </c>
      <c r="D35" s="2">
        <f t="shared" si="4"/>
        <v>29.11651968</v>
      </c>
      <c r="E35" s="2">
        <f t="shared" si="5"/>
        <v>3.834749308</v>
      </c>
      <c r="F35" s="2">
        <f t="shared" si="6"/>
        <v>3191.820353</v>
      </c>
    </row>
    <row r="36">
      <c r="A36" s="2">
        <f t="shared" si="1"/>
        <v>24.18481437</v>
      </c>
      <c r="B36" s="2">
        <f t="shared" si="2"/>
        <v>0.1893599902</v>
      </c>
      <c r="C36" s="2">
        <f t="shared" si="3"/>
        <v>38</v>
      </c>
      <c r="D36" s="2">
        <f t="shared" si="4"/>
        <v>28.58358575</v>
      </c>
      <c r="E36" s="2">
        <f t="shared" si="5"/>
        <v>1.16738221</v>
      </c>
      <c r="F36" s="2">
        <f t="shared" si="6"/>
        <v>1231.451408</v>
      </c>
    </row>
    <row r="37">
      <c r="A37" s="2">
        <f t="shared" si="1"/>
        <v>20.71468047</v>
      </c>
      <c r="B37" s="2">
        <f t="shared" si="2"/>
        <v>0.1501423849</v>
      </c>
      <c r="C37" s="2">
        <f t="shared" si="3"/>
        <v>38</v>
      </c>
      <c r="D37" s="2">
        <f t="shared" si="4"/>
        <v>33.18335148</v>
      </c>
      <c r="E37" s="2">
        <f t="shared" si="5"/>
        <v>3.567236207</v>
      </c>
      <c r="F37" s="2">
        <f t="shared" si="6"/>
        <v>2637.566846</v>
      </c>
    </row>
    <row r="38">
      <c r="A38" s="2">
        <f t="shared" si="1"/>
        <v>30.94584969</v>
      </c>
      <c r="B38" s="2">
        <f t="shared" si="2"/>
        <v>0.2435648447</v>
      </c>
      <c r="C38" s="2">
        <f t="shared" si="3"/>
        <v>38</v>
      </c>
      <c r="D38" s="2">
        <f t="shared" si="4"/>
        <v>30.47396368</v>
      </c>
      <c r="E38" s="2">
        <f t="shared" si="5"/>
        <v>4.985641638</v>
      </c>
      <c r="F38" s="2">
        <f t="shared" si="6"/>
        <v>5242.492247</v>
      </c>
    </row>
    <row r="39">
      <c r="A39" s="2">
        <f t="shared" si="1"/>
        <v>28.68775417</v>
      </c>
      <c r="B39" s="2">
        <f t="shared" si="2"/>
        <v>0.8909636985</v>
      </c>
      <c r="C39" s="2">
        <f t="shared" si="3"/>
        <v>41.5</v>
      </c>
      <c r="D39" s="2">
        <f t="shared" si="4"/>
        <v>33.27385735</v>
      </c>
      <c r="E39" s="2">
        <f t="shared" si="5"/>
        <v>2.761202845</v>
      </c>
      <c r="F39" s="2">
        <f t="shared" si="6"/>
        <v>3080.184927</v>
      </c>
    </row>
    <row r="40">
      <c r="A40" s="2">
        <f t="shared" si="1"/>
        <v>21.04720267</v>
      </c>
      <c r="B40" s="2">
        <f t="shared" si="2"/>
        <v>0.926516755</v>
      </c>
      <c r="C40" s="2">
        <f t="shared" si="3"/>
        <v>41.5</v>
      </c>
      <c r="D40" s="2">
        <f t="shared" si="4"/>
        <v>26.9681408</v>
      </c>
      <c r="E40" s="2">
        <f t="shared" si="5"/>
        <v>2.864687956</v>
      </c>
      <c r="F40" s="2">
        <f t="shared" si="6"/>
        <v>2496.985596</v>
      </c>
    </row>
    <row r="41">
      <c r="A41" s="2">
        <f t="shared" si="1"/>
        <v>15.77021706</v>
      </c>
      <c r="B41" s="2">
        <f t="shared" si="2"/>
        <v>0.1806066932</v>
      </c>
      <c r="C41" s="2">
        <f t="shared" si="3"/>
        <v>38</v>
      </c>
      <c r="D41" s="2">
        <f t="shared" si="4"/>
        <v>28.16778435</v>
      </c>
      <c r="E41" s="2">
        <f t="shared" si="5"/>
        <v>1.204392993</v>
      </c>
      <c r="F41" s="2">
        <f t="shared" si="6"/>
        <v>934.7532976</v>
      </c>
    </row>
    <row r="42">
      <c r="A42" s="2">
        <f t="shared" si="1"/>
        <v>20.14965916</v>
      </c>
      <c r="B42" s="2">
        <f t="shared" si="2"/>
        <v>0.04826935498</v>
      </c>
      <c r="C42" s="2">
        <f t="shared" si="3"/>
        <v>36.25</v>
      </c>
      <c r="D42" s="2">
        <f t="shared" si="4"/>
        <v>27.38387364</v>
      </c>
      <c r="E42" s="2">
        <f t="shared" si="5"/>
        <v>1.466129308</v>
      </c>
      <c r="F42" s="2">
        <f t="shared" si="6"/>
        <v>1229.1028</v>
      </c>
    </row>
    <row r="43">
      <c r="A43" s="2">
        <f t="shared" si="1"/>
        <v>31.83746849</v>
      </c>
      <c r="B43" s="2">
        <f t="shared" si="2"/>
        <v>0.1439322812</v>
      </c>
      <c r="C43" s="2">
        <f t="shared" si="3"/>
        <v>36.25</v>
      </c>
      <c r="D43" s="2">
        <f t="shared" si="4"/>
        <v>29.3932845</v>
      </c>
      <c r="E43" s="2">
        <f t="shared" si="5"/>
        <v>2.110831228</v>
      </c>
      <c r="F43" s="2">
        <f t="shared" si="6"/>
        <v>2361.061246</v>
      </c>
    </row>
    <row r="44">
      <c r="A44" s="2">
        <f t="shared" si="1"/>
        <v>32.14546265</v>
      </c>
      <c r="B44" s="2">
        <f t="shared" si="2"/>
        <v>0.3926935366</v>
      </c>
      <c r="C44" s="2">
        <f t="shared" si="3"/>
        <v>38</v>
      </c>
      <c r="D44" s="2">
        <f t="shared" si="4"/>
        <v>31.03741895</v>
      </c>
      <c r="E44" s="2">
        <f t="shared" si="5"/>
        <v>4.416415372</v>
      </c>
      <c r="F44" s="2">
        <f t="shared" si="6"/>
        <v>4833.510893</v>
      </c>
    </row>
    <row r="45">
      <c r="A45" s="2">
        <f t="shared" si="1"/>
        <v>26.53020231</v>
      </c>
      <c r="B45" s="2">
        <f t="shared" si="2"/>
        <v>0.8284897309</v>
      </c>
      <c r="C45" s="2">
        <f t="shared" si="3"/>
        <v>41.5</v>
      </c>
      <c r="D45" s="2">
        <f t="shared" si="4"/>
        <v>28.00490423</v>
      </c>
      <c r="E45" s="2">
        <f t="shared" si="5"/>
        <v>2.7232218</v>
      </c>
      <c r="F45" s="2">
        <f t="shared" si="6"/>
        <v>2913.618884</v>
      </c>
    </row>
    <row r="46">
      <c r="A46" s="2">
        <f t="shared" si="1"/>
        <v>35.5647774</v>
      </c>
      <c r="B46" s="2">
        <f t="shared" si="2"/>
        <v>0.4036095515</v>
      </c>
      <c r="C46" s="2">
        <f t="shared" si="3"/>
        <v>38</v>
      </c>
      <c r="D46" s="2">
        <f t="shared" si="4"/>
        <v>31.80831325</v>
      </c>
      <c r="E46" s="2">
        <f t="shared" si="5"/>
        <v>2.300632969</v>
      </c>
      <c r="F46" s="2">
        <f t="shared" si="6"/>
        <v>2908.696201</v>
      </c>
    </row>
    <row r="47">
      <c r="A47" s="2">
        <f t="shared" si="1"/>
        <v>28.53033712</v>
      </c>
      <c r="B47" s="2">
        <f t="shared" si="2"/>
        <v>0.7296217244</v>
      </c>
      <c r="C47" s="2">
        <f t="shared" si="3"/>
        <v>41.5</v>
      </c>
      <c r="D47" s="2">
        <f t="shared" si="4"/>
        <v>28.43222355</v>
      </c>
      <c r="E47" s="2">
        <f t="shared" si="5"/>
        <v>1.228160817</v>
      </c>
      <c r="F47" s="2">
        <f t="shared" si="6"/>
        <v>1574.901324</v>
      </c>
    </row>
    <row r="48">
      <c r="A48" s="2">
        <f t="shared" si="1"/>
        <v>25.60434724</v>
      </c>
      <c r="B48" s="2">
        <f t="shared" si="2"/>
        <v>0.7435230927</v>
      </c>
      <c r="C48" s="2">
        <f t="shared" si="3"/>
        <v>41.5</v>
      </c>
      <c r="D48" s="2">
        <f t="shared" si="4"/>
        <v>33.14761918</v>
      </c>
      <c r="E48" s="2">
        <f t="shared" si="5"/>
        <v>2.204803068</v>
      </c>
      <c r="F48" s="2">
        <f t="shared" si="6"/>
        <v>2288.527068</v>
      </c>
    </row>
    <row r="49">
      <c r="A49" s="2">
        <f t="shared" si="1"/>
        <v>22.97019749</v>
      </c>
      <c r="B49" s="2">
        <f t="shared" si="2"/>
        <v>0.02294018023</v>
      </c>
      <c r="C49" s="2">
        <f t="shared" si="3"/>
        <v>36.25</v>
      </c>
      <c r="D49" s="2">
        <f t="shared" si="4"/>
        <v>28.98611863</v>
      </c>
      <c r="E49" s="2">
        <f t="shared" si="5"/>
        <v>3.509466549</v>
      </c>
      <c r="F49" s="2">
        <f t="shared" si="6"/>
        <v>2774.893909</v>
      </c>
    </row>
    <row r="50">
      <c r="A50" s="2">
        <f t="shared" si="1"/>
        <v>25.04892304</v>
      </c>
      <c r="B50" s="2">
        <f t="shared" si="2"/>
        <v>0.9650153768</v>
      </c>
      <c r="C50" s="2">
        <f t="shared" si="3"/>
        <v>41.5</v>
      </c>
      <c r="D50" s="2">
        <f t="shared" si="4"/>
        <v>26.96495949</v>
      </c>
      <c r="E50" s="2">
        <f t="shared" si="5"/>
        <v>3.870258045</v>
      </c>
      <c r="F50" s="2">
        <f t="shared" si="6"/>
        <v>3820.422638</v>
      </c>
    </row>
    <row r="51">
      <c r="A51" s="2">
        <f t="shared" si="1"/>
        <v>34.75057367</v>
      </c>
      <c r="B51" s="2">
        <f t="shared" si="2"/>
        <v>0.7389003682</v>
      </c>
      <c r="C51" s="2">
        <f t="shared" si="3"/>
        <v>41.5</v>
      </c>
      <c r="D51" s="2">
        <f t="shared" si="4"/>
        <v>30.92914489</v>
      </c>
      <c r="E51" s="2">
        <f t="shared" si="5"/>
        <v>1.651991127</v>
      </c>
      <c r="F51" s="2">
        <f t="shared" si="6"/>
        <v>2347.303195</v>
      </c>
    </row>
    <row r="52">
      <c r="A52" s="2">
        <f t="shared" si="1"/>
        <v>22.62004874</v>
      </c>
      <c r="B52" s="2">
        <f t="shared" si="2"/>
        <v>0.3426268082</v>
      </c>
      <c r="C52" s="2">
        <f t="shared" si="3"/>
        <v>38</v>
      </c>
      <c r="D52" s="2">
        <f t="shared" si="4"/>
        <v>31.45774141</v>
      </c>
      <c r="E52" s="2">
        <f t="shared" si="5"/>
        <v>2.589110762</v>
      </c>
      <c r="F52" s="2">
        <f t="shared" si="6"/>
        <v>2177.03121</v>
      </c>
    </row>
    <row r="53">
      <c r="A53" s="2">
        <f t="shared" si="1"/>
        <v>21.72243852</v>
      </c>
      <c r="B53" s="2">
        <f t="shared" si="2"/>
        <v>0.8714827352</v>
      </c>
      <c r="C53" s="2">
        <f t="shared" si="3"/>
        <v>41.5</v>
      </c>
      <c r="D53" s="2">
        <f t="shared" si="4"/>
        <v>28.85864081</v>
      </c>
      <c r="E53" s="2">
        <f t="shared" si="5"/>
        <v>2.839421953</v>
      </c>
      <c r="F53" s="2">
        <f t="shared" si="6"/>
        <v>2523.69011</v>
      </c>
    </row>
    <row r="54">
      <c r="A54" s="2">
        <f t="shared" si="1"/>
        <v>28.49663695</v>
      </c>
      <c r="B54" s="2">
        <f t="shared" si="2"/>
        <v>0.07028873146</v>
      </c>
      <c r="C54" s="2">
        <f t="shared" si="3"/>
        <v>36.25</v>
      </c>
      <c r="D54" s="2">
        <f t="shared" si="4"/>
        <v>33.41030413</v>
      </c>
      <c r="E54" s="2">
        <f t="shared" si="5"/>
        <v>2.373694291</v>
      </c>
      <c r="F54" s="2">
        <f t="shared" si="6"/>
        <v>2320.043544</v>
      </c>
    </row>
    <row r="55">
      <c r="A55" s="2">
        <f t="shared" si="1"/>
        <v>25.53870074</v>
      </c>
      <c r="B55" s="2">
        <f t="shared" si="2"/>
        <v>0.3912821683</v>
      </c>
      <c r="C55" s="2">
        <f t="shared" si="3"/>
        <v>38</v>
      </c>
      <c r="D55" s="2">
        <f t="shared" si="4"/>
        <v>30.5130114</v>
      </c>
      <c r="E55" s="2">
        <f t="shared" si="5"/>
        <v>3.360422024</v>
      </c>
      <c r="F55" s="2">
        <f t="shared" si="6"/>
        <v>3057.460587</v>
      </c>
    </row>
    <row r="56">
      <c r="A56" s="2">
        <f t="shared" si="1"/>
        <v>33.22440964</v>
      </c>
      <c r="B56" s="2">
        <f t="shared" si="2"/>
        <v>0.1736945839</v>
      </c>
      <c r="C56" s="2">
        <f t="shared" si="3"/>
        <v>38</v>
      </c>
      <c r="D56" s="2">
        <f t="shared" si="4"/>
        <v>28.47188916</v>
      </c>
      <c r="E56" s="2">
        <f t="shared" si="5"/>
        <v>1.863794682</v>
      </c>
      <c r="F56" s="2">
        <f t="shared" si="6"/>
        <v>2320.476484</v>
      </c>
    </row>
    <row r="57">
      <c r="A57" s="2">
        <f t="shared" si="1"/>
        <v>33.34787804</v>
      </c>
      <c r="B57" s="2">
        <f t="shared" si="2"/>
        <v>0.7906116148</v>
      </c>
      <c r="C57" s="2">
        <f t="shared" si="3"/>
        <v>41.5</v>
      </c>
      <c r="D57" s="2">
        <f t="shared" si="4"/>
        <v>33.59476898</v>
      </c>
      <c r="E57" s="2">
        <f t="shared" si="5"/>
        <v>3.959928763</v>
      </c>
      <c r="F57" s="2">
        <f t="shared" si="6"/>
        <v>4913.018758</v>
      </c>
    </row>
    <row r="58">
      <c r="A58" s="2">
        <f t="shared" si="1"/>
        <v>24.23050345</v>
      </c>
      <c r="B58" s="2">
        <f t="shared" si="2"/>
        <v>0.2092800684</v>
      </c>
      <c r="C58" s="2">
        <f t="shared" si="3"/>
        <v>38</v>
      </c>
      <c r="D58" s="2">
        <f t="shared" si="4"/>
        <v>33.0002885</v>
      </c>
      <c r="E58" s="2">
        <f t="shared" si="5"/>
        <v>3.397043593</v>
      </c>
      <c r="F58" s="2">
        <f t="shared" si="6"/>
        <v>2904.594453</v>
      </c>
    </row>
    <row r="59">
      <c r="A59" s="2">
        <f t="shared" si="1"/>
        <v>18.7136581</v>
      </c>
      <c r="B59" s="2">
        <f t="shared" si="2"/>
        <v>0.6606820105</v>
      </c>
      <c r="C59" s="2">
        <f t="shared" si="3"/>
        <v>38</v>
      </c>
      <c r="D59" s="2">
        <f t="shared" si="4"/>
        <v>30.92419782</v>
      </c>
      <c r="E59" s="2">
        <f t="shared" si="5"/>
        <v>4.172311399</v>
      </c>
      <c r="F59" s="2">
        <f t="shared" si="6"/>
        <v>2804.102561</v>
      </c>
    </row>
    <row r="60">
      <c r="A60" s="2">
        <f t="shared" si="1"/>
        <v>28.64144189</v>
      </c>
      <c r="B60" s="2">
        <f t="shared" si="2"/>
        <v>0.9156480608</v>
      </c>
      <c r="C60" s="2">
        <f t="shared" si="3"/>
        <v>41.5</v>
      </c>
      <c r="D60" s="2">
        <f t="shared" si="4"/>
        <v>31.90211857</v>
      </c>
      <c r="E60" s="2">
        <f t="shared" si="5"/>
        <v>3.339325492</v>
      </c>
      <c r="F60" s="2">
        <f t="shared" si="6"/>
        <v>3678.945043</v>
      </c>
    </row>
    <row r="61">
      <c r="A61" s="2">
        <f t="shared" si="1"/>
        <v>24.04479771</v>
      </c>
      <c r="B61" s="2">
        <f t="shared" si="2"/>
        <v>0.7527832156</v>
      </c>
      <c r="C61" s="2">
        <f t="shared" si="3"/>
        <v>41.5</v>
      </c>
      <c r="D61" s="2">
        <f t="shared" si="4"/>
        <v>30.85523139</v>
      </c>
      <c r="E61" s="2">
        <f t="shared" si="5"/>
        <v>0.6313721306</v>
      </c>
      <c r="F61" s="2">
        <f t="shared" si="6"/>
        <v>856.3364479</v>
      </c>
    </row>
    <row r="62">
      <c r="A62" s="2">
        <f t="shared" si="1"/>
        <v>27.37674244</v>
      </c>
      <c r="B62" s="2">
        <f t="shared" si="2"/>
        <v>0.6963973227</v>
      </c>
      <c r="C62" s="2">
        <f t="shared" si="3"/>
        <v>38</v>
      </c>
      <c r="D62" s="2">
        <f t="shared" si="4"/>
        <v>32.01959632</v>
      </c>
      <c r="E62" s="2">
        <f t="shared" si="5"/>
        <v>2.209986208</v>
      </c>
      <c r="F62" s="2">
        <f t="shared" si="6"/>
        <v>2231.63313</v>
      </c>
    </row>
    <row r="63">
      <c r="A63" s="2">
        <f t="shared" si="1"/>
        <v>15.55867256</v>
      </c>
      <c r="B63" s="2">
        <f t="shared" si="2"/>
        <v>0.4490425123</v>
      </c>
      <c r="C63" s="2">
        <f t="shared" si="3"/>
        <v>38</v>
      </c>
      <c r="D63" s="2">
        <f t="shared" si="4"/>
        <v>27.99494997</v>
      </c>
      <c r="E63" s="2">
        <f t="shared" si="5"/>
        <v>3.890785044</v>
      </c>
      <c r="F63" s="2">
        <f t="shared" si="6"/>
        <v>2281.409737</v>
      </c>
    </row>
    <row r="64">
      <c r="A64" s="2">
        <f t="shared" si="1"/>
        <v>24.75795493</v>
      </c>
      <c r="B64" s="2">
        <f t="shared" si="2"/>
        <v>0.09558990769</v>
      </c>
      <c r="C64" s="2">
        <f t="shared" si="3"/>
        <v>36.25</v>
      </c>
      <c r="D64" s="2">
        <f t="shared" si="4"/>
        <v>31.86555078</v>
      </c>
      <c r="E64" s="2">
        <f t="shared" si="5"/>
        <v>3.373392647</v>
      </c>
      <c r="F64" s="2">
        <f t="shared" si="6"/>
        <v>2815.267142</v>
      </c>
    </row>
    <row r="65">
      <c r="A65" s="2">
        <f t="shared" si="1"/>
        <v>24.47074827</v>
      </c>
      <c r="B65" s="2">
        <f t="shared" si="2"/>
        <v>0.8342860559</v>
      </c>
      <c r="C65" s="2">
        <f t="shared" si="3"/>
        <v>41.5</v>
      </c>
      <c r="D65" s="2">
        <f t="shared" si="4"/>
        <v>27.4690207</v>
      </c>
      <c r="E65" s="2">
        <f t="shared" si="5"/>
        <v>5.356793921</v>
      </c>
      <c r="F65" s="2">
        <f t="shared" si="6"/>
        <v>5039.863384</v>
      </c>
    </row>
    <row r="66">
      <c r="A66" s="2">
        <f t="shared" si="1"/>
        <v>33.67734041</v>
      </c>
      <c r="B66" s="2">
        <f t="shared" si="2"/>
        <v>0.1818417553</v>
      </c>
      <c r="C66" s="2">
        <f t="shared" si="3"/>
        <v>38</v>
      </c>
      <c r="D66" s="2">
        <f t="shared" si="4"/>
        <v>29.2106521</v>
      </c>
      <c r="E66" s="2">
        <f t="shared" si="5"/>
        <v>2.811300646</v>
      </c>
      <c r="F66" s="2">
        <f t="shared" si="6"/>
        <v>3364.614762</v>
      </c>
    </row>
    <row r="67">
      <c r="A67" s="2">
        <f t="shared" si="1"/>
        <v>18.60835218</v>
      </c>
      <c r="B67" s="2">
        <f t="shared" si="2"/>
        <v>0.9674088147</v>
      </c>
      <c r="C67" s="2">
        <f t="shared" si="3"/>
        <v>41.5</v>
      </c>
      <c r="D67" s="2">
        <f t="shared" si="4"/>
        <v>32.9008484</v>
      </c>
      <c r="E67" s="2">
        <f t="shared" si="5"/>
        <v>2.19148737</v>
      </c>
      <c r="F67" s="2">
        <f t="shared" si="6"/>
        <v>1744.02959</v>
      </c>
    </row>
    <row r="68">
      <c r="A68" s="2">
        <f t="shared" si="1"/>
        <v>21.40040353</v>
      </c>
      <c r="B68" s="2">
        <f t="shared" si="2"/>
        <v>0.09068858575</v>
      </c>
      <c r="C68" s="2">
        <f t="shared" si="3"/>
        <v>36.25</v>
      </c>
      <c r="D68" s="2">
        <f t="shared" si="4"/>
        <v>32.826307</v>
      </c>
      <c r="E68" s="2">
        <f t="shared" si="5"/>
        <v>1.759881459</v>
      </c>
      <c r="F68" s="2">
        <f t="shared" si="6"/>
        <v>1437.991773</v>
      </c>
    </row>
    <row r="69">
      <c r="A69" s="2">
        <f t="shared" si="1"/>
        <v>15.96410683</v>
      </c>
      <c r="B69" s="2">
        <f t="shared" si="2"/>
        <v>0.1752250703</v>
      </c>
      <c r="C69" s="2">
        <f t="shared" si="3"/>
        <v>38</v>
      </c>
      <c r="D69" s="2">
        <f t="shared" si="4"/>
        <v>29.93990833</v>
      </c>
      <c r="E69" s="2">
        <f t="shared" si="5"/>
        <v>4.204408057</v>
      </c>
      <c r="F69" s="2">
        <f t="shared" si="6"/>
        <v>2468.634487</v>
      </c>
    </row>
    <row r="70">
      <c r="A70" s="2">
        <f t="shared" si="1"/>
        <v>23.8028478</v>
      </c>
      <c r="B70" s="2">
        <f t="shared" si="2"/>
        <v>0.4470358371</v>
      </c>
      <c r="C70" s="2">
        <f t="shared" si="3"/>
        <v>38</v>
      </c>
      <c r="D70" s="2">
        <f t="shared" si="4"/>
        <v>32.10957717</v>
      </c>
      <c r="E70" s="2">
        <f t="shared" si="5"/>
        <v>1.289562616</v>
      </c>
      <c r="F70" s="2">
        <f t="shared" si="6"/>
        <v>1289.297601</v>
      </c>
    </row>
    <row r="71">
      <c r="A71" s="2">
        <f t="shared" si="1"/>
        <v>24.28218635</v>
      </c>
      <c r="B71" s="2">
        <f t="shared" si="2"/>
        <v>0.4889106843</v>
      </c>
      <c r="C71" s="2">
        <f t="shared" si="3"/>
        <v>38</v>
      </c>
      <c r="D71" s="2">
        <f t="shared" si="4"/>
        <v>29.41688745</v>
      </c>
      <c r="E71" s="2">
        <f t="shared" si="5"/>
        <v>3.115322599</v>
      </c>
      <c r="F71" s="2">
        <f t="shared" si="6"/>
        <v>2749.521129</v>
      </c>
    </row>
    <row r="72">
      <c r="A72" s="2">
        <f t="shared" si="1"/>
        <v>31.15549653</v>
      </c>
      <c r="B72" s="2">
        <f t="shared" si="2"/>
        <v>0.2628418973</v>
      </c>
      <c r="C72" s="2">
        <f t="shared" si="3"/>
        <v>38</v>
      </c>
      <c r="D72" s="2">
        <f t="shared" si="4"/>
        <v>30.03840322</v>
      </c>
      <c r="E72" s="2">
        <f t="shared" si="5"/>
        <v>2.368036662</v>
      </c>
      <c r="F72" s="2">
        <f t="shared" si="6"/>
        <v>2680.308799</v>
      </c>
    </row>
    <row r="73">
      <c r="A73" s="2">
        <f t="shared" si="1"/>
        <v>25.37579008</v>
      </c>
      <c r="B73" s="2">
        <f t="shared" si="2"/>
        <v>0.7958643213</v>
      </c>
      <c r="C73" s="2">
        <f t="shared" si="3"/>
        <v>41.5</v>
      </c>
      <c r="D73" s="2">
        <f t="shared" si="4"/>
        <v>28.17636047</v>
      </c>
      <c r="E73" s="2">
        <f t="shared" si="5"/>
        <v>4.420274275</v>
      </c>
      <c r="F73" s="2">
        <f t="shared" si="6"/>
        <v>4342.873081</v>
      </c>
    </row>
    <row r="74">
      <c r="A74" s="2">
        <f t="shared" si="1"/>
        <v>15.8993</v>
      </c>
      <c r="B74" s="2">
        <f t="shared" si="2"/>
        <v>0.3955287787</v>
      </c>
      <c r="C74" s="2">
        <f t="shared" si="3"/>
        <v>38</v>
      </c>
      <c r="D74" s="2">
        <f t="shared" si="4"/>
        <v>31.66132042</v>
      </c>
      <c r="E74" s="2">
        <f t="shared" si="5"/>
        <v>2.705331931</v>
      </c>
      <c r="F74" s="2">
        <f t="shared" si="6"/>
        <v>1682.120651</v>
      </c>
    </row>
    <row r="75">
      <c r="A75" s="2">
        <f t="shared" si="1"/>
        <v>24.28464475</v>
      </c>
      <c r="B75" s="2">
        <f t="shared" si="2"/>
        <v>0.04924375435</v>
      </c>
      <c r="C75" s="2">
        <f t="shared" si="3"/>
        <v>36.25</v>
      </c>
      <c r="D75" s="2">
        <f t="shared" si="4"/>
        <v>31.97267963</v>
      </c>
      <c r="E75" s="2">
        <f t="shared" si="5"/>
        <v>5.632795945</v>
      </c>
      <c r="F75" s="2">
        <f t="shared" si="6"/>
        <v>4403.94232</v>
      </c>
    </row>
    <row r="76">
      <c r="A76" s="2">
        <f t="shared" si="1"/>
        <v>26.51431586</v>
      </c>
      <c r="B76" s="2">
        <f t="shared" si="2"/>
        <v>0.178909384</v>
      </c>
      <c r="C76" s="2">
        <f t="shared" si="3"/>
        <v>38</v>
      </c>
      <c r="D76" s="2">
        <f t="shared" si="4"/>
        <v>29.38008645</v>
      </c>
      <c r="E76" s="2">
        <f t="shared" si="5"/>
        <v>2.107965435</v>
      </c>
      <c r="F76" s="2">
        <f t="shared" si="6"/>
        <v>2115.449913</v>
      </c>
    </row>
    <row r="77">
      <c r="A77" s="2">
        <f t="shared" si="1"/>
        <v>27.22594852</v>
      </c>
      <c r="B77" s="2">
        <f t="shared" si="2"/>
        <v>0.4528304373</v>
      </c>
      <c r="C77" s="2">
        <f t="shared" si="3"/>
        <v>38</v>
      </c>
      <c r="D77" s="2">
        <f t="shared" si="4"/>
        <v>28.24684177</v>
      </c>
      <c r="E77" s="2">
        <f t="shared" si="5"/>
        <v>5.334558526</v>
      </c>
      <c r="F77" s="2">
        <f t="shared" si="6"/>
        <v>5018.55449</v>
      </c>
    </row>
    <row r="78">
      <c r="A78" s="2">
        <f t="shared" si="1"/>
        <v>26.12592885</v>
      </c>
      <c r="B78" s="2">
        <f t="shared" si="2"/>
        <v>0.2727351013</v>
      </c>
      <c r="C78" s="2">
        <f t="shared" si="3"/>
        <v>38</v>
      </c>
      <c r="D78" s="2">
        <f t="shared" si="4"/>
        <v>33.37988859</v>
      </c>
      <c r="E78" s="2">
        <f t="shared" si="5"/>
        <v>2.452052948</v>
      </c>
      <c r="F78" s="2">
        <f t="shared" si="6"/>
        <v>2326.684554</v>
      </c>
    </row>
    <row r="79">
      <c r="A79" s="2">
        <f t="shared" si="1"/>
        <v>26.04627143</v>
      </c>
      <c r="B79" s="2">
        <f t="shared" si="2"/>
        <v>0.9876250799</v>
      </c>
      <c r="C79" s="2">
        <f t="shared" si="3"/>
        <v>41.5</v>
      </c>
      <c r="D79" s="2">
        <f t="shared" si="4"/>
        <v>28.080947</v>
      </c>
      <c r="E79" s="2">
        <f t="shared" si="5"/>
        <v>5.014034837</v>
      </c>
      <c r="F79" s="2">
        <f t="shared" si="6"/>
        <v>5006.314868</v>
      </c>
    </row>
    <row r="80">
      <c r="A80" s="2">
        <f t="shared" si="1"/>
        <v>29.32690609</v>
      </c>
      <c r="B80" s="2">
        <f t="shared" si="2"/>
        <v>0.6944973238</v>
      </c>
      <c r="C80" s="2">
        <f t="shared" si="3"/>
        <v>38</v>
      </c>
      <c r="D80" s="2">
        <f t="shared" si="4"/>
        <v>29.79317101</v>
      </c>
      <c r="E80" s="2">
        <f t="shared" si="5"/>
        <v>1.254886062</v>
      </c>
      <c r="F80" s="2">
        <f t="shared" si="6"/>
        <v>1499.183963</v>
      </c>
    </row>
    <row r="81">
      <c r="A81" s="2">
        <f t="shared" si="1"/>
        <v>22.13114585</v>
      </c>
      <c r="B81" s="2">
        <f t="shared" si="2"/>
        <v>0.864186876</v>
      </c>
      <c r="C81" s="2">
        <f t="shared" si="3"/>
        <v>41.5</v>
      </c>
      <c r="D81" s="2">
        <f t="shared" si="4"/>
        <v>31.54652593</v>
      </c>
      <c r="E81" s="2">
        <f t="shared" si="5"/>
        <v>3.492533666</v>
      </c>
      <c r="F81" s="2">
        <f t="shared" si="6"/>
        <v>3040.021539</v>
      </c>
    </row>
    <row r="82">
      <c r="A82" s="2">
        <f t="shared" si="1"/>
        <v>32.6454104</v>
      </c>
      <c r="B82" s="2">
        <f t="shared" si="2"/>
        <v>0.9261825104</v>
      </c>
      <c r="C82" s="2">
        <f t="shared" si="3"/>
        <v>41.5</v>
      </c>
      <c r="D82" s="2">
        <f t="shared" si="4"/>
        <v>32.54206689</v>
      </c>
      <c r="E82" s="2">
        <f t="shared" si="5"/>
        <v>4.442433479</v>
      </c>
      <c r="F82" s="2">
        <f t="shared" si="6"/>
        <v>5394.657093</v>
      </c>
    </row>
    <row r="83">
      <c r="A83" s="2">
        <f t="shared" si="1"/>
        <v>23.35950269</v>
      </c>
      <c r="B83" s="2">
        <f t="shared" si="2"/>
        <v>0.4448303096</v>
      </c>
      <c r="C83" s="2">
        <f t="shared" si="3"/>
        <v>38</v>
      </c>
      <c r="D83" s="2">
        <f t="shared" si="4"/>
        <v>32.49185339</v>
      </c>
      <c r="E83" s="2">
        <f t="shared" si="5"/>
        <v>3.922552744</v>
      </c>
      <c r="F83" s="2">
        <f t="shared" si="6"/>
        <v>3206.459057</v>
      </c>
    </row>
    <row r="84">
      <c r="A84" s="2">
        <f t="shared" si="1"/>
        <v>37.38948742</v>
      </c>
      <c r="B84" s="2">
        <f t="shared" si="2"/>
        <v>0.6607270031</v>
      </c>
      <c r="C84" s="2">
        <f t="shared" si="3"/>
        <v>38</v>
      </c>
      <c r="D84" s="2">
        <f t="shared" si="4"/>
        <v>30.41277832</v>
      </c>
      <c r="E84" s="2">
        <f t="shared" si="5"/>
        <v>4.654360928</v>
      </c>
      <c r="F84" s="2">
        <f t="shared" si="6"/>
        <v>5874.40674</v>
      </c>
    </row>
    <row r="85">
      <c r="A85" s="2">
        <f t="shared" si="1"/>
        <v>28.0112354</v>
      </c>
      <c r="B85" s="2">
        <f t="shared" si="2"/>
        <v>0.184146666</v>
      </c>
      <c r="C85" s="2">
        <f t="shared" si="3"/>
        <v>38</v>
      </c>
      <c r="D85" s="2">
        <f t="shared" si="4"/>
        <v>33.60419732</v>
      </c>
      <c r="E85" s="2">
        <f t="shared" si="5"/>
        <v>1.277280567</v>
      </c>
      <c r="F85" s="2">
        <f t="shared" si="6"/>
        <v>1439.112269</v>
      </c>
    </row>
    <row r="86">
      <c r="A86" s="2">
        <f t="shared" si="1"/>
        <v>20.06000953</v>
      </c>
      <c r="B86" s="2">
        <f t="shared" si="2"/>
        <v>0.3525153344</v>
      </c>
      <c r="C86" s="2">
        <f t="shared" si="3"/>
        <v>38</v>
      </c>
      <c r="D86" s="2">
        <f t="shared" si="4"/>
        <v>31.85422344</v>
      </c>
      <c r="E86" s="2">
        <f t="shared" si="5"/>
        <v>3.085637823</v>
      </c>
      <c r="F86" s="2">
        <f t="shared" si="6"/>
        <v>2277.779057</v>
      </c>
    </row>
    <row r="87">
      <c r="A87" s="2">
        <f t="shared" si="1"/>
        <v>25.62669901</v>
      </c>
      <c r="B87" s="2">
        <f t="shared" si="2"/>
        <v>0.06480319465</v>
      </c>
      <c r="C87" s="2">
        <f t="shared" si="3"/>
        <v>36.25</v>
      </c>
      <c r="D87" s="2">
        <f t="shared" si="4"/>
        <v>27.52288571</v>
      </c>
      <c r="E87" s="2">
        <f t="shared" si="5"/>
        <v>-0.7138646488</v>
      </c>
      <c r="F87" s="2">
        <f t="shared" si="6"/>
        <v>-242.4565963</v>
      </c>
    </row>
    <row r="88">
      <c r="A88" s="2">
        <f t="shared" si="1"/>
        <v>24.43292163</v>
      </c>
      <c r="B88" s="2">
        <f t="shared" si="2"/>
        <v>0.1511111285</v>
      </c>
      <c r="C88" s="2">
        <f t="shared" si="3"/>
        <v>38</v>
      </c>
      <c r="D88" s="2">
        <f t="shared" si="4"/>
        <v>29.01346197</v>
      </c>
      <c r="E88" s="2">
        <f t="shared" si="5"/>
        <v>4.150414096</v>
      </c>
      <c r="F88" s="2">
        <f t="shared" si="6"/>
        <v>3585.024077</v>
      </c>
    </row>
    <row r="89">
      <c r="A89" s="2">
        <f t="shared" si="1"/>
        <v>34.94044682</v>
      </c>
      <c r="B89" s="2">
        <f t="shared" si="2"/>
        <v>0.5661992998</v>
      </c>
      <c r="C89" s="2">
        <f t="shared" si="3"/>
        <v>38</v>
      </c>
      <c r="D89" s="2">
        <f t="shared" si="4"/>
        <v>27.6196573</v>
      </c>
      <c r="E89" s="2">
        <f t="shared" si="5"/>
        <v>3.036010201</v>
      </c>
      <c r="F89" s="2">
        <f t="shared" si="6"/>
        <v>3765.046833</v>
      </c>
    </row>
    <row r="90">
      <c r="A90" s="2">
        <f t="shared" si="1"/>
        <v>27.14962969</v>
      </c>
      <c r="B90" s="2">
        <f t="shared" si="2"/>
        <v>0.868320107</v>
      </c>
      <c r="C90" s="2">
        <f t="shared" si="3"/>
        <v>41.5</v>
      </c>
      <c r="D90" s="2">
        <f t="shared" si="4"/>
        <v>32.43176202</v>
      </c>
      <c r="E90" s="2">
        <f t="shared" si="5"/>
        <v>3.800878479</v>
      </c>
      <c r="F90" s="2">
        <f t="shared" si="6"/>
        <v>3933.143841</v>
      </c>
    </row>
    <row r="91">
      <c r="A91" s="2">
        <f t="shared" si="1"/>
        <v>25.0779653</v>
      </c>
      <c r="B91" s="2">
        <f t="shared" si="2"/>
        <v>0.1824607802</v>
      </c>
      <c r="C91" s="2">
        <f t="shared" si="3"/>
        <v>38</v>
      </c>
      <c r="D91" s="2">
        <f t="shared" si="4"/>
        <v>27.02988833</v>
      </c>
      <c r="E91" s="2">
        <f t="shared" si="5"/>
        <v>2.668485664</v>
      </c>
      <c r="F91" s="2">
        <f t="shared" si="6"/>
        <v>2501.198196</v>
      </c>
    </row>
    <row r="92">
      <c r="A92" s="2">
        <f t="shared" si="1"/>
        <v>25.93046379</v>
      </c>
      <c r="B92" s="2">
        <f t="shared" si="2"/>
        <v>0.3996090254</v>
      </c>
      <c r="C92" s="2">
        <f t="shared" si="3"/>
        <v>38</v>
      </c>
      <c r="D92" s="2">
        <f t="shared" si="4"/>
        <v>27.64704168</v>
      </c>
      <c r="E92" s="2">
        <f t="shared" si="5"/>
        <v>1.396855348</v>
      </c>
      <c r="F92" s="2">
        <f t="shared" si="6"/>
        <v>1496.120776</v>
      </c>
    </row>
    <row r="93">
      <c r="A93" s="2">
        <f t="shared" si="1"/>
        <v>18.50280757</v>
      </c>
      <c r="B93" s="2">
        <f t="shared" si="2"/>
        <v>0.01768539836</v>
      </c>
      <c r="C93" s="2">
        <f t="shared" si="3"/>
        <v>36.25</v>
      </c>
      <c r="D93" s="2">
        <f t="shared" si="4"/>
        <v>28.74221843</v>
      </c>
      <c r="E93" s="2">
        <f t="shared" si="5"/>
        <v>5.052185597</v>
      </c>
      <c r="F93" s="2">
        <f t="shared" si="6"/>
        <v>3171.27383</v>
      </c>
    </row>
    <row r="94">
      <c r="A94" s="2">
        <f t="shared" si="1"/>
        <v>24.7064239</v>
      </c>
      <c r="B94" s="2">
        <f t="shared" si="2"/>
        <v>0.9889103923</v>
      </c>
      <c r="C94" s="2">
        <f t="shared" si="3"/>
        <v>41.5</v>
      </c>
      <c r="D94" s="2">
        <f t="shared" si="4"/>
        <v>32.5794889</v>
      </c>
      <c r="E94" s="2">
        <f t="shared" si="5"/>
        <v>2.37817529</v>
      </c>
      <c r="F94" s="2">
        <f t="shared" si="6"/>
        <v>2375.533145</v>
      </c>
    </row>
    <row r="95">
      <c r="A95" s="2">
        <f t="shared" si="1"/>
        <v>29.39240136</v>
      </c>
      <c r="B95" s="2">
        <f t="shared" si="2"/>
        <v>0.7227000685</v>
      </c>
      <c r="C95" s="2">
        <f t="shared" si="3"/>
        <v>41.5</v>
      </c>
      <c r="D95" s="2">
        <f t="shared" si="4"/>
        <v>33.61950221</v>
      </c>
      <c r="E95" s="2">
        <f t="shared" si="5"/>
        <v>3.345504578</v>
      </c>
      <c r="F95" s="2">
        <f t="shared" si="6"/>
        <v>3739.617795</v>
      </c>
    </row>
    <row r="96">
      <c r="A96" s="2">
        <f t="shared" si="1"/>
        <v>21.92414978</v>
      </c>
      <c r="B96" s="2">
        <f t="shared" si="2"/>
        <v>0.09112639749</v>
      </c>
      <c r="C96" s="2">
        <f t="shared" si="3"/>
        <v>36.25</v>
      </c>
      <c r="D96" s="2">
        <f t="shared" si="4"/>
        <v>29.58555113</v>
      </c>
      <c r="E96" s="2">
        <f t="shared" si="5"/>
        <v>4.652797322</v>
      </c>
      <c r="F96" s="2">
        <f t="shared" si="6"/>
        <v>3414.21639</v>
      </c>
    </row>
    <row r="97">
      <c r="A97" s="2">
        <f t="shared" si="1"/>
        <v>21.74127766</v>
      </c>
      <c r="B97" s="2">
        <f t="shared" si="2"/>
        <v>0.5193601449</v>
      </c>
      <c r="C97" s="2">
        <f t="shared" si="3"/>
        <v>38</v>
      </c>
      <c r="D97" s="2">
        <f t="shared" si="4"/>
        <v>31.99989601</v>
      </c>
      <c r="E97" s="2">
        <f t="shared" si="5"/>
        <v>1.519516106</v>
      </c>
      <c r="F97" s="2">
        <f t="shared" si="6"/>
        <v>1363.945288</v>
      </c>
    </row>
    <row r="98">
      <c r="A98" s="2">
        <f t="shared" si="1"/>
        <v>21.37424076</v>
      </c>
      <c r="B98" s="2">
        <f t="shared" si="2"/>
        <v>0.5025280926</v>
      </c>
      <c r="C98" s="2">
        <f t="shared" si="3"/>
        <v>38</v>
      </c>
      <c r="D98" s="2">
        <f t="shared" si="4"/>
        <v>33.3586282</v>
      </c>
      <c r="E98" s="2">
        <f t="shared" si="5"/>
        <v>2.548704074</v>
      </c>
      <c r="F98" s="2">
        <f t="shared" si="6"/>
        <v>2026.658326</v>
      </c>
    </row>
    <row r="99">
      <c r="A99" s="2">
        <f t="shared" si="1"/>
        <v>22.31362327</v>
      </c>
      <c r="B99" s="2">
        <f t="shared" si="2"/>
        <v>0.8842453501</v>
      </c>
      <c r="C99" s="2">
        <f t="shared" si="3"/>
        <v>41.5</v>
      </c>
      <c r="D99" s="2">
        <f t="shared" si="4"/>
        <v>31.51665968</v>
      </c>
      <c r="E99" s="2">
        <f t="shared" si="5"/>
        <v>2.939492005</v>
      </c>
      <c r="F99" s="2">
        <f t="shared" si="6"/>
        <v>2628.574702</v>
      </c>
    </row>
    <row r="100">
      <c r="A100" s="2">
        <f t="shared" si="1"/>
        <v>34.20063485</v>
      </c>
      <c r="B100" s="2">
        <f t="shared" si="2"/>
        <v>0.2521711003</v>
      </c>
      <c r="C100" s="2">
        <f t="shared" si="3"/>
        <v>38</v>
      </c>
      <c r="D100" s="2">
        <f t="shared" si="4"/>
        <v>28.86954348</v>
      </c>
      <c r="E100" s="2">
        <f t="shared" si="5"/>
        <v>3.161003439</v>
      </c>
      <c r="F100" s="2">
        <f t="shared" si="6"/>
        <v>3803.908732</v>
      </c>
    </row>
    <row r="101">
      <c r="A101" s="2">
        <f t="shared" si="1"/>
        <v>25.03277087</v>
      </c>
      <c r="B101" s="2">
        <f t="shared" si="2"/>
        <v>0.5602448406</v>
      </c>
      <c r="C101" s="2">
        <f t="shared" si="3"/>
        <v>38</v>
      </c>
      <c r="D101" s="2">
        <f t="shared" si="4"/>
        <v>31.10667705</v>
      </c>
      <c r="E101" s="2">
        <f t="shared" si="5"/>
        <v>4.076129808</v>
      </c>
      <c r="F101" s="2">
        <f t="shared" si="6"/>
        <v>3562.59399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5</v>
      </c>
      <c r="C1" s="3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</sheetData>
  <hyperlinks>
    <hyperlink r:id="rId1" ref="C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