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26"/>
  <workbookPr/>
  <mc:AlternateContent xmlns:mc="http://schemas.openxmlformats.org/markup-compatibility/2006">
    <mc:Choice Requires="x15">
      <x15ac:absPath xmlns:x15ac="http://schemas.microsoft.com/office/spreadsheetml/2010/11/ac" url="/Users/langchen/Documents/Manuscript/ChenETAL_NatureHumanBev_Review1/SI-Online-materials/Model_Simulation/Simulation_Patient/03_Output/Act_visM__TPT/"/>
    </mc:Choice>
  </mc:AlternateContent>
  <bookViews>
    <workbookView xWindow="0" yWindow="460" windowWidth="28800" windowHeight="17460" activeTab="10"/>
  </bookViews>
  <sheets>
    <sheet name="Lesion0" sheetId="1" r:id="rId1"/>
    <sheet name="Lesion0.1" sheetId="12" r:id="rId2"/>
    <sheet name="Lesion0.2" sheetId="11" r:id="rId3"/>
    <sheet name="Lesion0.3" sheetId="10" r:id="rId4"/>
    <sheet name="Lesion0.4" sheetId="9" r:id="rId5"/>
    <sheet name="Lesion0.5" sheetId="8" r:id="rId6"/>
    <sheet name="Lesion0.6" sheetId="2" r:id="rId7"/>
    <sheet name="Lesion0.7" sheetId="3" r:id="rId8"/>
    <sheet name="Lesion0.8" sheetId="4" r:id="rId9"/>
    <sheet name="Lesion0.9" sheetId="5" r:id="rId10"/>
    <sheet name="Lesion1.0" sheetId="6" r:id="rId11"/>
    <sheet name="Total" sheetId="7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7" l="1"/>
  <c r="E2" i="7"/>
  <c r="F2" i="7"/>
  <c r="G2" i="7"/>
  <c r="H2" i="7"/>
  <c r="I2" i="7"/>
  <c r="J2" i="7"/>
  <c r="K2" i="7"/>
  <c r="L2" i="7"/>
  <c r="M2" i="7"/>
  <c r="N2" i="7"/>
  <c r="O2" i="7"/>
  <c r="P2" i="7"/>
  <c r="Q2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C3" i="7"/>
  <c r="C4" i="7"/>
  <c r="C5" i="7"/>
  <c r="C2" i="7"/>
  <c r="T5" i="7"/>
  <c r="S5" i="7"/>
  <c r="T4" i="7"/>
  <c r="S4" i="7"/>
  <c r="U3" i="7"/>
  <c r="T3" i="7"/>
  <c r="S3" i="7"/>
  <c r="U2" i="7"/>
  <c r="T2" i="7"/>
  <c r="S2" i="7"/>
  <c r="T5" i="6"/>
  <c r="S5" i="6"/>
  <c r="T4" i="6"/>
  <c r="S4" i="6"/>
  <c r="U3" i="6"/>
  <c r="T3" i="6"/>
  <c r="S3" i="6"/>
  <c r="U2" i="6"/>
  <c r="T2" i="6"/>
  <c r="S2" i="6"/>
  <c r="T5" i="5"/>
  <c r="S5" i="5"/>
  <c r="T4" i="5"/>
  <c r="S4" i="5"/>
  <c r="U3" i="5"/>
  <c r="T3" i="5"/>
  <c r="S3" i="5"/>
  <c r="U2" i="5"/>
  <c r="T2" i="5"/>
  <c r="S2" i="5"/>
  <c r="T5" i="4"/>
  <c r="S5" i="4"/>
  <c r="T4" i="4"/>
  <c r="S4" i="4"/>
  <c r="U3" i="4"/>
  <c r="T3" i="4"/>
  <c r="S3" i="4"/>
  <c r="U2" i="4"/>
  <c r="T2" i="4"/>
  <c r="S2" i="4"/>
  <c r="T5" i="3"/>
  <c r="S5" i="3"/>
  <c r="T4" i="3"/>
  <c r="S4" i="3"/>
  <c r="U3" i="3"/>
  <c r="T3" i="3"/>
  <c r="S3" i="3"/>
  <c r="U2" i="3"/>
  <c r="T2" i="3"/>
  <c r="S2" i="3"/>
  <c r="T5" i="2"/>
  <c r="S5" i="2"/>
  <c r="T4" i="2"/>
  <c r="S4" i="2"/>
  <c r="U3" i="2"/>
  <c r="T3" i="2"/>
  <c r="S3" i="2"/>
  <c r="U2" i="2"/>
  <c r="T2" i="2"/>
  <c r="S2" i="2"/>
  <c r="T5" i="8"/>
  <c r="S5" i="8"/>
  <c r="T4" i="8"/>
  <c r="S4" i="8"/>
  <c r="U3" i="8"/>
  <c r="T3" i="8"/>
  <c r="S3" i="8"/>
  <c r="U2" i="8"/>
  <c r="T2" i="8"/>
  <c r="S2" i="8"/>
  <c r="T5" i="9"/>
  <c r="S5" i="9"/>
  <c r="T4" i="9"/>
  <c r="S4" i="9"/>
  <c r="U3" i="9"/>
  <c r="T3" i="9"/>
  <c r="S3" i="9"/>
  <c r="U2" i="9"/>
  <c r="T2" i="9"/>
  <c r="S2" i="9"/>
  <c r="T5" i="10"/>
  <c r="S5" i="10"/>
  <c r="T4" i="10"/>
  <c r="S4" i="10"/>
  <c r="U3" i="10"/>
  <c r="T3" i="10"/>
  <c r="S3" i="10"/>
  <c r="U2" i="10"/>
  <c r="T2" i="10"/>
  <c r="S2" i="10"/>
  <c r="T5" i="11"/>
  <c r="S5" i="11"/>
  <c r="T4" i="11"/>
  <c r="S4" i="11"/>
  <c r="U3" i="11"/>
  <c r="T3" i="11"/>
  <c r="S3" i="11"/>
  <c r="U2" i="11"/>
  <c r="T2" i="11"/>
  <c r="S2" i="11"/>
  <c r="T5" i="12"/>
  <c r="S5" i="12"/>
  <c r="T4" i="12"/>
  <c r="S4" i="12"/>
  <c r="U3" i="12"/>
  <c r="T3" i="12"/>
  <c r="S3" i="12"/>
  <c r="U2" i="12"/>
  <c r="T2" i="12"/>
  <c r="S2" i="12"/>
  <c r="U3" i="1"/>
  <c r="U2" i="1"/>
  <c r="S2" i="1"/>
  <c r="T2" i="1"/>
  <c r="S3" i="1"/>
  <c r="T3" i="1"/>
  <c r="S4" i="1"/>
  <c r="T4" i="1"/>
  <c r="S5" i="1"/>
  <c r="T5" i="1"/>
</calcChain>
</file>

<file path=xl/sharedStrings.xml><?xml version="1.0" encoding="utf-8"?>
<sst xmlns="http://schemas.openxmlformats.org/spreadsheetml/2006/main" count="300" uniqueCount="21">
  <si>
    <t>Sub01</t>
    <phoneticPr fontId="3" type="noConversion"/>
  </si>
  <si>
    <t>Sub02</t>
    <phoneticPr fontId="3" type="noConversion"/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</si>
  <si>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</si>
  <si>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</si>
  <si>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</si>
  <si>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</si>
  <si>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</si>
  <si>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</si>
  <si>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</si>
  <si>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</si>
  <si>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</si>
  <si>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</si>
  <si>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</si>
  <si>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Sub14</t>
  </si>
  <si>
    <t>Sub15</t>
  </si>
  <si>
    <t>Animal</t>
  </si>
  <si>
    <t>Manmade</t>
  </si>
  <si>
    <t>Mean</t>
    <phoneticPr fontId="2" type="noConversion"/>
  </si>
  <si>
    <t>Std</t>
    <phoneticPr fontId="2" type="noConversion"/>
  </si>
  <si>
    <t>Basic</t>
    <phoneticPr fontId="2" type="noConversion"/>
  </si>
  <si>
    <t>Spec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</si>
</sst>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34"/>
      <scheme val="minor"/>
    </font>
    <font>
      <sz val="12"/>
      <color theme="1"/>
      <name val="Times New Roman"/>
      <family val="1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sqref="A1:XFD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S2" s="3">
        <f t="shared" ref="S2:S5" si="0">AVERAGE(C2:Q2)</f>
        <v>1</v>
      </c>
      <c r="T2" s="3">
        <f t="shared" ref="T2:T5" si="1">STDEV(C2:Q2)</f>
        <v>0</v>
      </c>
      <c r="U2" s="2" t="e">
        <f>TTEST(C2:Q2,C4:Q4,2,1)</f>
        <v>#DIV/0!</v>
      </c>
    </row>
    <row r="3" spans="1:21" x14ac:dyDescent="0.2">
      <c r="A3" s="5" t="s">
        <v>20</v>
      </c>
      <c r="B3" s="2" t="s">
        <v>15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S3" s="4">
        <f t="shared" si="0"/>
        <v>1</v>
      </c>
      <c r="T3" s="4">
        <f t="shared" si="1"/>
        <v>0</v>
      </c>
      <c r="U3" s="2" t="e">
        <f>TTEST(C3:Q3,C5:Q5,2,1)</f>
        <v>#DIV/0!</v>
      </c>
    </row>
    <row r="4" spans="1:21" x14ac:dyDescent="0.2">
      <c r="A4" s="5" t="s">
        <v>19</v>
      </c>
      <c r="B4" s="2" t="s">
        <v>16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S4" s="3">
        <f t="shared" si="0"/>
        <v>1</v>
      </c>
      <c r="T4" s="3">
        <f t="shared" si="1"/>
        <v>0</v>
      </c>
    </row>
    <row r="5" spans="1:21" x14ac:dyDescent="0.2">
      <c r="A5" s="5" t="s">
        <v>20</v>
      </c>
      <c r="B5" s="2" t="s">
        <v>16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S5" s="4">
        <f t="shared" si="0"/>
        <v>1</v>
      </c>
      <c r="T5" s="4">
        <f t="shared" si="1"/>
        <v>0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S2" sqref="S2:S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v>0.88833333333333298</v>
      </c>
      <c r="D2" s="2">
        <v>0.86250000000000004</v>
      </c>
      <c r="E2" s="2">
        <v>0.84166666666666701</v>
      </c>
      <c r="F2" s="2">
        <v>0.51666666666666705</v>
      </c>
      <c r="G2" s="2">
        <v>0.76333333333333298</v>
      </c>
      <c r="H2" s="2">
        <v>0.90166666666666695</v>
      </c>
      <c r="I2" s="2">
        <v>0.97833333333333306</v>
      </c>
      <c r="J2" s="2">
        <v>0.82833333333333303</v>
      </c>
      <c r="K2" s="2">
        <v>0.92083333333333295</v>
      </c>
      <c r="L2" s="2">
        <v>0.82583333333333298</v>
      </c>
      <c r="M2" s="2">
        <v>0.84083333333333299</v>
      </c>
      <c r="N2" s="2">
        <v>0.71333333333333304</v>
      </c>
      <c r="O2" s="2">
        <v>0.63500000000000001</v>
      </c>
      <c r="P2" s="2">
        <v>0.67833333333333301</v>
      </c>
      <c r="Q2" s="2">
        <v>0.54583333333333295</v>
      </c>
      <c r="S2" s="3">
        <f t="shared" ref="S2:S5" si="0">AVERAGE(C2:Q2)</f>
        <v>0.7827222222222221</v>
      </c>
      <c r="T2" s="3">
        <f t="shared" ref="T2:T5" si="1">STDEV(C2:Q2)</f>
        <v>0.13747888245724588</v>
      </c>
      <c r="U2" s="2">
        <f>TTEST(C2:Q2,C4:Q4,2,1)</f>
        <v>2.3507556207479477E-2</v>
      </c>
    </row>
    <row r="3" spans="1:21" x14ac:dyDescent="0.2">
      <c r="A3" s="5" t="s">
        <v>20</v>
      </c>
      <c r="B3" s="2" t="s">
        <v>15</v>
      </c>
      <c r="C3" s="2">
        <v>0.44166666666666698</v>
      </c>
      <c r="D3" s="2">
        <v>0.245</v>
      </c>
      <c r="E3" s="2">
        <v>0.285833333333333</v>
      </c>
      <c r="F3" s="2">
        <v>0.13500000000000001</v>
      </c>
      <c r="G3" s="2">
        <v>0.29499999999999998</v>
      </c>
      <c r="H3" s="2">
        <v>0.47499999999999998</v>
      </c>
      <c r="I3" s="2">
        <v>0.54833333333333301</v>
      </c>
      <c r="J3" s="2">
        <v>0.32416666666666699</v>
      </c>
      <c r="K3" s="2">
        <v>0.40500000000000003</v>
      </c>
      <c r="L3" s="2">
        <v>0.543333333333333</v>
      </c>
      <c r="M3" s="2">
        <v>0.28166666666666701</v>
      </c>
      <c r="N3" s="2">
        <v>0.276666666666667</v>
      </c>
      <c r="O3" s="2">
        <v>0.120833333333333</v>
      </c>
      <c r="P3" s="2">
        <v>0.19166666666666701</v>
      </c>
      <c r="Q3" s="2">
        <v>0.13500000000000001</v>
      </c>
      <c r="S3" s="4">
        <f t="shared" si="0"/>
        <v>0.31361111111111117</v>
      </c>
      <c r="T3" s="4">
        <f t="shared" si="1"/>
        <v>0.14213252069513646</v>
      </c>
      <c r="U3" s="2">
        <f>TTEST(C3:Q3,C5:Q5,2,1)</f>
        <v>6.3203853873912618E-3</v>
      </c>
    </row>
    <row r="4" spans="1:21" x14ac:dyDescent="0.2">
      <c r="A4" s="5" t="s">
        <v>19</v>
      </c>
      <c r="B4" s="2" t="s">
        <v>16</v>
      </c>
      <c r="C4" s="2">
        <v>0.71583333333333299</v>
      </c>
      <c r="D4" s="2">
        <v>0.69</v>
      </c>
      <c r="E4" s="2">
        <v>0.5675</v>
      </c>
      <c r="F4" s="2">
        <v>0.79166666666666696</v>
      </c>
      <c r="G4" s="2">
        <v>0.78500000000000003</v>
      </c>
      <c r="H4" s="2">
        <v>0.73166666666666702</v>
      </c>
      <c r="I4" s="2">
        <v>0.79083333333333306</v>
      </c>
      <c r="J4" s="2">
        <v>0.73583333333333301</v>
      </c>
      <c r="K4" s="2">
        <v>0.60750000000000004</v>
      </c>
      <c r="L4" s="2">
        <v>0.53249999999999997</v>
      </c>
      <c r="M4" s="2">
        <v>0.6875</v>
      </c>
      <c r="N4" s="2">
        <v>0.36166666666666702</v>
      </c>
      <c r="O4" s="2">
        <v>0.74250000000000005</v>
      </c>
      <c r="P4" s="2">
        <v>0.73499999999999999</v>
      </c>
      <c r="Q4" s="2">
        <v>0.53916666666666702</v>
      </c>
      <c r="S4" s="3">
        <f t="shared" si="0"/>
        <v>0.66761111111111104</v>
      </c>
      <c r="T4" s="3">
        <f t="shared" si="1"/>
        <v>0.12202851713722115</v>
      </c>
    </row>
    <row r="5" spans="1:21" x14ac:dyDescent="0.2">
      <c r="A5" s="5" t="s">
        <v>20</v>
      </c>
      <c r="B5" s="2" t="s">
        <v>16</v>
      </c>
      <c r="C5" s="2">
        <v>0.12916666666666701</v>
      </c>
      <c r="D5" s="2">
        <v>0.32083333333333303</v>
      </c>
      <c r="E5" s="2">
        <v>0.17</v>
      </c>
      <c r="F5" s="2">
        <v>0.20583333333333301</v>
      </c>
      <c r="G5" s="2">
        <v>0.23583333333333301</v>
      </c>
      <c r="H5" s="2">
        <v>0.29249999999999998</v>
      </c>
      <c r="I5" s="2">
        <v>0.34250000000000003</v>
      </c>
      <c r="J5" s="2">
        <v>0.26833333333333298</v>
      </c>
      <c r="K5" s="2">
        <v>0.16666666666666699</v>
      </c>
      <c r="L5" s="2">
        <v>0.12583333333333299</v>
      </c>
      <c r="M5" s="2">
        <v>0.239166666666667</v>
      </c>
      <c r="N5" s="2">
        <v>8.5000000000000006E-2</v>
      </c>
      <c r="O5" s="2">
        <v>0.16500000000000001</v>
      </c>
      <c r="P5" s="2">
        <v>9.7500000000000003E-2</v>
      </c>
      <c r="Q5" s="2">
        <v>0.103333333333333</v>
      </c>
      <c r="S5" s="4">
        <f t="shared" si="0"/>
        <v>0.19649999999999995</v>
      </c>
      <c r="T5" s="4">
        <f t="shared" si="1"/>
        <v>8.3508268766517582E-2</v>
      </c>
    </row>
    <row r="6" spans="1:21" x14ac:dyDescent="0.2">
      <c r="A6" s="6"/>
    </row>
    <row r="7" spans="1:21" x14ac:dyDescent="0.2">
      <c r="A7" s="6"/>
      <c r="S7" s="3"/>
      <c r="T7" s="3"/>
    </row>
    <row r="8" spans="1:21" x14ac:dyDescent="0.2">
      <c r="A8" s="6"/>
    </row>
    <row r="9" spans="1:21" x14ac:dyDescent="0.2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S2" sqref="S2:S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v>0.91666666666666696</v>
      </c>
      <c r="D2" s="2">
        <v>0.91666666666666696</v>
      </c>
      <c r="E2" s="2">
        <v>0.79166666666666696</v>
      </c>
      <c r="F2" s="2">
        <v>0.45833333333333298</v>
      </c>
      <c r="G2" s="2">
        <v>0.83333333333333304</v>
      </c>
      <c r="H2" s="2">
        <v>0.95833333333333304</v>
      </c>
      <c r="I2" s="2">
        <v>1</v>
      </c>
      <c r="J2" s="2">
        <v>0.83333333333333304</v>
      </c>
      <c r="K2" s="2">
        <v>0.95833333333333304</v>
      </c>
      <c r="L2" s="2">
        <v>0.875</v>
      </c>
      <c r="M2" s="2">
        <v>0.83333333333333304</v>
      </c>
      <c r="N2" s="2">
        <v>0.66666666666666696</v>
      </c>
      <c r="O2" s="2">
        <v>0.58333333333333304</v>
      </c>
      <c r="P2" s="2">
        <v>0.66666666666666696</v>
      </c>
      <c r="Q2" s="2">
        <v>0.58333333333333304</v>
      </c>
      <c r="S2" s="3">
        <f t="shared" ref="S2:S5" si="0">AVERAGE(C2:Q2)</f>
        <v>0.79166666666666663</v>
      </c>
      <c r="T2" s="3">
        <f t="shared" ref="T2:T5" si="1">STDEV(C2:Q2)</f>
        <v>0.16290395456433321</v>
      </c>
      <c r="U2" s="2">
        <f>TTEST(C2:Q2,C4:Q4,2,1)</f>
        <v>7.4077319498572474E-3</v>
      </c>
    </row>
    <row r="3" spans="1:21" x14ac:dyDescent="0.2">
      <c r="A3" s="5" t="s">
        <v>20</v>
      </c>
      <c r="B3" s="2" t="s">
        <v>15</v>
      </c>
      <c r="C3" s="2">
        <v>0.5</v>
      </c>
      <c r="D3" s="2">
        <v>0.29166666666666702</v>
      </c>
      <c r="E3" s="2">
        <v>0.29166666666666702</v>
      </c>
      <c r="F3" s="2">
        <v>0.16666666666666699</v>
      </c>
      <c r="G3" s="2">
        <v>0.33333333333333298</v>
      </c>
      <c r="H3" s="2">
        <v>0.625</v>
      </c>
      <c r="I3" s="2">
        <v>0.58333333333333304</v>
      </c>
      <c r="J3" s="2">
        <v>0.29166666666666702</v>
      </c>
      <c r="K3" s="2">
        <v>0.54166666666666696</v>
      </c>
      <c r="L3" s="2">
        <v>0.625</v>
      </c>
      <c r="M3" s="2">
        <v>0.25</v>
      </c>
      <c r="N3" s="2">
        <v>0.29166666666666702</v>
      </c>
      <c r="O3" s="2">
        <v>8.3333333333333301E-2</v>
      </c>
      <c r="P3" s="2">
        <v>0.25</v>
      </c>
      <c r="Q3" s="2">
        <v>0.25</v>
      </c>
      <c r="S3" s="4">
        <f t="shared" si="0"/>
        <v>0.35833333333333339</v>
      </c>
      <c r="T3" s="4">
        <f t="shared" si="1"/>
        <v>0.1716516405813989</v>
      </c>
      <c r="U3" s="2">
        <f>TTEST(C3:Q3,C5:Q5,2,1)</f>
        <v>1.9403732283130629E-3</v>
      </c>
    </row>
    <row r="4" spans="1:21" x14ac:dyDescent="0.2">
      <c r="A4" s="5" t="s">
        <v>19</v>
      </c>
      <c r="B4" s="2" t="s">
        <v>16</v>
      </c>
      <c r="C4" s="2">
        <v>0.625</v>
      </c>
      <c r="D4" s="2">
        <v>0.66666666666666696</v>
      </c>
      <c r="E4" s="2">
        <v>0.45833333333333298</v>
      </c>
      <c r="F4" s="2">
        <v>0.79166666666666696</v>
      </c>
      <c r="G4" s="2">
        <v>0.75</v>
      </c>
      <c r="H4" s="2">
        <v>0.625</v>
      </c>
      <c r="I4" s="2">
        <v>0.75</v>
      </c>
      <c r="J4" s="2">
        <v>0.66666666666666696</v>
      </c>
      <c r="K4" s="2">
        <v>0.58333333333333304</v>
      </c>
      <c r="L4" s="2">
        <v>0.5</v>
      </c>
      <c r="M4" s="2">
        <v>0.66666666666666696</v>
      </c>
      <c r="N4" s="2">
        <v>0.29166666666666702</v>
      </c>
      <c r="O4" s="2">
        <v>0.70833333333333304</v>
      </c>
      <c r="P4" s="2">
        <v>0.70833333333333304</v>
      </c>
      <c r="Q4" s="2">
        <v>0.54166666666666696</v>
      </c>
      <c r="S4" s="3">
        <f t="shared" si="0"/>
        <v>0.62222222222222234</v>
      </c>
      <c r="T4" s="3">
        <f t="shared" si="1"/>
        <v>0.13125866058601948</v>
      </c>
    </row>
    <row r="5" spans="1:21" x14ac:dyDescent="0.2">
      <c r="A5" s="5" t="s">
        <v>20</v>
      </c>
      <c r="B5" s="2" t="s">
        <v>16</v>
      </c>
      <c r="C5" s="2">
        <v>4.1666666666666699E-2</v>
      </c>
      <c r="D5" s="2">
        <v>0.33333333333333298</v>
      </c>
      <c r="E5" s="2">
        <v>0.16666666666666699</v>
      </c>
      <c r="F5" s="2">
        <v>0.20833333333333301</v>
      </c>
      <c r="G5" s="2">
        <v>0.29166666666666702</v>
      </c>
      <c r="H5" s="2">
        <v>0.20833333333333301</v>
      </c>
      <c r="I5" s="2">
        <v>0.29166666666666702</v>
      </c>
      <c r="J5" s="2">
        <v>0.20833333333333301</v>
      </c>
      <c r="K5" s="2">
        <v>0.125</v>
      </c>
      <c r="L5" s="2">
        <v>0.125</v>
      </c>
      <c r="M5" s="2">
        <v>0.20833333333333301</v>
      </c>
      <c r="N5" s="2">
        <v>8.3333333333333301E-2</v>
      </c>
      <c r="O5" s="2">
        <v>0.125</v>
      </c>
      <c r="P5" s="2">
        <v>8.3333333333333301E-2</v>
      </c>
      <c r="Q5" s="2">
        <v>8.3333333333333301E-2</v>
      </c>
      <c r="S5" s="4">
        <f t="shared" si="0"/>
        <v>0.17222222222222219</v>
      </c>
      <c r="T5" s="4">
        <f t="shared" si="1"/>
        <v>8.7495275760599026E-2</v>
      </c>
    </row>
    <row r="6" spans="1:21" x14ac:dyDescent="0.2">
      <c r="A6" s="6"/>
    </row>
    <row r="7" spans="1:21" x14ac:dyDescent="0.2">
      <c r="A7" s="6"/>
      <c r="S7" s="3"/>
      <c r="T7" s="3"/>
    </row>
    <row r="8" spans="1:21" x14ac:dyDescent="0.2">
      <c r="A8" s="6"/>
    </row>
    <row r="9" spans="1:21" x14ac:dyDescent="0.2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f>AVERAGE(Lesion0.1!C2,Lesion0.2!C2,Lesion0.3!C2,Lesion0.4!C2,Lesion0.5!C2,Lesion0.6!C2,Lesion0.7!C2,Lesion0.8!C2,Lesion0.9!C2,Lesion1.0!C2)</f>
        <v>0.88816666666666677</v>
      </c>
      <c r="D2" s="2">
        <f>AVERAGE(Lesion0.1!D2,Lesion0.2!D2,Lesion0.3!D2,Lesion0.4!D2,Lesion0.5!D2,Lesion0.6!D2,Lesion0.7!D2,Lesion0.8!D2,Lesion0.9!D2,Lesion1.0!D2)</f>
        <v>0.82941666666666691</v>
      </c>
      <c r="E2" s="2">
        <f>AVERAGE(Lesion0.1!E2,Lesion0.2!E2,Lesion0.3!E2,Lesion0.4!E2,Lesion0.5!E2,Lesion0.6!E2,Lesion0.7!E2,Lesion0.8!E2,Lesion0.9!E2,Lesion1.0!E2)</f>
        <v>0.87391666666666656</v>
      </c>
      <c r="F2" s="2">
        <f>AVERAGE(Lesion0.1!F2,Lesion0.2!F2,Lesion0.3!F2,Lesion0.4!F2,Lesion0.5!F2,Lesion0.6!F2,Lesion0.7!F2,Lesion0.8!F2,Lesion0.9!F2,Lesion1.0!F2)</f>
        <v>0.65041666666666675</v>
      </c>
      <c r="G2" s="2">
        <f>AVERAGE(Lesion0.1!G2,Lesion0.2!G2,Lesion0.3!G2,Lesion0.4!G2,Lesion0.5!G2,Lesion0.6!G2,Lesion0.7!G2,Lesion0.8!G2,Lesion0.9!G2,Lesion1.0!G2)</f>
        <v>0.83691666666666653</v>
      </c>
      <c r="H2" s="2">
        <f>AVERAGE(Lesion0.1!H2,Lesion0.2!H2,Lesion0.3!H2,Lesion0.4!H2,Lesion0.5!H2,Lesion0.6!H2,Lesion0.7!H2,Lesion0.8!H2,Lesion0.9!H2,Lesion1.0!H2)</f>
        <v>0.8816666666666666</v>
      </c>
      <c r="I2" s="2">
        <f>AVERAGE(Lesion0.1!I2,Lesion0.2!I2,Lesion0.3!I2,Lesion0.4!I2,Lesion0.5!I2,Lesion0.6!I2,Lesion0.7!I2,Lesion0.8!I2,Lesion0.9!I2,Lesion1.0!I2)</f>
        <v>0.95791666666666697</v>
      </c>
      <c r="J2" s="2">
        <f>AVERAGE(Lesion0.1!J2,Lesion0.2!J2,Lesion0.3!J2,Lesion0.4!J2,Lesion0.5!J2,Lesion0.6!J2,Lesion0.7!J2,Lesion0.8!J2,Lesion0.9!J2,Lesion1.0!J2)</f>
        <v>0.85891666666666677</v>
      </c>
      <c r="K2" s="2">
        <f>AVERAGE(Lesion0.1!K2,Lesion0.2!K2,Lesion0.3!K2,Lesion0.4!K2,Lesion0.5!K2,Lesion0.6!K2,Lesion0.7!K2,Lesion0.8!K2,Lesion0.9!K2,Lesion1.0!K2)</f>
        <v>0.93483333333333296</v>
      </c>
      <c r="L2" s="2">
        <f>AVERAGE(Lesion0.1!L2,Lesion0.2!L2,Lesion0.3!L2,Lesion0.4!L2,Lesion0.5!L2,Lesion0.6!L2,Lesion0.7!L2,Lesion0.8!L2,Lesion0.9!L2,Lesion1.0!L2)</f>
        <v>0.82650000000000001</v>
      </c>
      <c r="M2" s="2">
        <f>AVERAGE(Lesion0.1!M2,Lesion0.2!M2,Lesion0.3!M2,Lesion0.4!M2,Lesion0.5!M2,Lesion0.6!M2,Lesion0.7!M2,Lesion0.8!M2,Lesion0.9!M2,Lesion1.0!M2)</f>
        <v>0.87524999999999975</v>
      </c>
      <c r="N2" s="2">
        <f>AVERAGE(Lesion0.1!N2,Lesion0.2!N2,Lesion0.3!N2,Lesion0.4!N2,Lesion0.5!N2,Lesion0.6!N2,Lesion0.7!N2,Lesion0.8!N2,Lesion0.9!N2,Lesion1.0!N2)</f>
        <v>0.82433333333333325</v>
      </c>
      <c r="O2" s="2">
        <f>AVERAGE(Lesion0.1!O2,Lesion0.2!O2,Lesion0.3!O2,Lesion0.4!O2,Lesion0.5!O2,Lesion0.6!O2,Lesion0.7!O2,Lesion0.8!O2,Lesion0.9!O2,Lesion1.0!O2)</f>
        <v>0.68141666666666656</v>
      </c>
      <c r="P2" s="2">
        <f>AVERAGE(Lesion0.1!P2,Lesion0.2!P2,Lesion0.3!P2,Lesion0.4!P2,Lesion0.5!P2,Lesion0.6!P2,Lesion0.7!P2,Lesion0.8!P2,Lesion0.9!P2,Lesion1.0!P2)</f>
        <v>0.77400000000000013</v>
      </c>
      <c r="Q2" s="2">
        <f>AVERAGE(Lesion0.1!Q2,Lesion0.2!Q2,Lesion0.3!Q2,Lesion0.4!Q2,Lesion0.5!Q2,Lesion0.6!Q2,Lesion0.7!Q2,Lesion0.8!Q2,Lesion0.9!Q2,Lesion1.0!Q2)</f>
        <v>0.53700000000000003</v>
      </c>
      <c r="S2" s="3">
        <f t="shared" ref="S2:S5" si="0">AVERAGE(C2:Q2)</f>
        <v>0.81537777777777787</v>
      </c>
      <c r="T2" s="3">
        <f t="shared" ref="T2:T5" si="1">STDEV(C2:Q2)</f>
        <v>0.11288916756464781</v>
      </c>
      <c r="U2" s="2">
        <f>TTEST(C2:Q2,C4:Q4,2,1)</f>
        <v>4.2790847553582465E-2</v>
      </c>
    </row>
    <row r="3" spans="1:21" x14ac:dyDescent="0.2">
      <c r="A3" s="5" t="s">
        <v>20</v>
      </c>
      <c r="B3" s="2" t="s">
        <v>15</v>
      </c>
      <c r="C3" s="2">
        <f>AVERAGE(Lesion0.1!C3,Lesion0.2!C3,Lesion0.3!C3,Lesion0.4!C3,Lesion0.5!C3,Lesion0.6!C3,Lesion0.7!C3,Lesion0.8!C3,Lesion0.9!C3,Lesion1.0!C3)</f>
        <v>0.50708333333333333</v>
      </c>
      <c r="D3" s="2">
        <f>AVERAGE(Lesion0.1!D3,Lesion0.2!D3,Lesion0.3!D3,Lesion0.4!D3,Lesion0.5!D3,Lesion0.6!D3,Lesion0.7!D3,Lesion0.8!D3,Lesion0.9!D3,Lesion1.0!D3)</f>
        <v>0.38458333333333339</v>
      </c>
      <c r="E3" s="2">
        <f>AVERAGE(Lesion0.1!E3,Lesion0.2!E3,Lesion0.3!E3,Lesion0.4!E3,Lesion0.5!E3,Lesion0.6!E3,Lesion0.7!E3,Lesion0.8!E3,Lesion0.9!E3,Lesion1.0!E3)</f>
        <v>0.39741666666666658</v>
      </c>
      <c r="F3" s="2">
        <f>AVERAGE(Lesion0.1!F3,Lesion0.2!F3,Lesion0.3!F3,Lesion0.4!F3,Lesion0.5!F3,Lesion0.6!F3,Lesion0.7!F3,Lesion0.8!F3,Lesion0.9!F3,Lesion1.0!F3)</f>
        <v>0.29633333333333328</v>
      </c>
      <c r="G3" s="2">
        <f>AVERAGE(Lesion0.1!G3,Lesion0.2!G3,Lesion0.3!G3,Lesion0.4!G3,Lesion0.5!G3,Lesion0.6!G3,Lesion0.7!G3,Lesion0.8!G3,Lesion0.9!G3,Lesion1.0!G3)</f>
        <v>0.42624999999999985</v>
      </c>
      <c r="H3" s="2">
        <f>AVERAGE(Lesion0.1!H3,Lesion0.2!H3,Lesion0.3!H3,Lesion0.4!H3,Lesion0.5!H3,Lesion0.6!H3,Lesion0.7!H3,Lesion0.8!H3,Lesion0.9!H3,Lesion1.0!H3)</f>
        <v>0.52833333333333332</v>
      </c>
      <c r="I3" s="2">
        <f>AVERAGE(Lesion0.1!I3,Lesion0.2!I3,Lesion0.3!I3,Lesion0.4!I3,Lesion0.5!I3,Lesion0.6!I3,Lesion0.7!I3,Lesion0.8!I3,Lesion0.9!I3,Lesion1.0!I3)</f>
        <v>0.62383333333333313</v>
      </c>
      <c r="J3" s="2">
        <f>AVERAGE(Lesion0.1!J3,Lesion0.2!J3,Lesion0.3!J3,Lesion0.4!J3,Lesion0.5!J3,Lesion0.6!J3,Lesion0.7!J3,Lesion0.8!J3,Lesion0.9!J3,Lesion1.0!J3)</f>
        <v>0.43891666666666679</v>
      </c>
      <c r="K3" s="2">
        <f>AVERAGE(Lesion0.1!K3,Lesion0.2!K3,Lesion0.3!K3,Lesion0.4!K3,Lesion0.5!K3,Lesion0.6!K3,Lesion0.7!K3,Lesion0.8!K3,Lesion0.9!K3,Lesion1.0!K3)</f>
        <v>0.51233333333333331</v>
      </c>
      <c r="L3" s="2">
        <f>AVERAGE(Lesion0.1!L3,Lesion0.2!L3,Lesion0.3!L3,Lesion0.4!L3,Lesion0.5!L3,Lesion0.6!L3,Lesion0.7!L3,Lesion0.8!L3,Lesion0.9!L3,Lesion1.0!L3)</f>
        <v>0.54800000000000004</v>
      </c>
      <c r="M3" s="2">
        <f>AVERAGE(Lesion0.1!M3,Lesion0.2!M3,Lesion0.3!M3,Lesion0.4!M3,Lesion0.5!M3,Lesion0.6!M3,Lesion0.7!M3,Lesion0.8!M3,Lesion0.9!M3,Lesion1.0!M3)</f>
        <v>0.37916666666666676</v>
      </c>
      <c r="N3" s="2">
        <f>AVERAGE(Lesion0.1!N3,Lesion0.2!N3,Lesion0.3!N3,Lesion0.4!N3,Lesion0.5!N3,Lesion0.6!N3,Lesion0.7!N3,Lesion0.8!N3,Lesion0.9!N3,Lesion1.0!N3)</f>
        <v>0.43291666666666684</v>
      </c>
      <c r="O3" s="2">
        <f>AVERAGE(Lesion0.1!O3,Lesion0.2!O3,Lesion0.3!O3,Lesion0.4!O3,Lesion0.5!O3,Lesion0.6!O3,Lesion0.7!O3,Lesion0.8!O3,Lesion0.9!O3,Lesion1.0!O3)</f>
        <v>0.21333333333333324</v>
      </c>
      <c r="P3" s="2">
        <f>AVERAGE(Lesion0.1!P3,Lesion0.2!P3,Lesion0.3!P3,Lesion0.4!P3,Lesion0.5!P3,Lesion0.6!P3,Lesion0.7!P3,Lesion0.8!P3,Lesion0.9!P3,Lesion1.0!P3)</f>
        <v>0.3347500000000001</v>
      </c>
      <c r="Q3" s="2">
        <f>AVERAGE(Lesion0.1!Q3,Lesion0.2!Q3,Lesion0.3!Q3,Lesion0.4!Q3,Lesion0.5!Q3,Lesion0.6!Q3,Lesion0.7!Q3,Lesion0.8!Q3,Lesion0.9!Q3,Lesion1.0!Q3)</f>
        <v>0.14641666666666656</v>
      </c>
      <c r="S3" s="4">
        <f t="shared" si="0"/>
        <v>0.41131111111111102</v>
      </c>
      <c r="T3" s="4">
        <f t="shared" si="1"/>
        <v>0.12782802290246659</v>
      </c>
      <c r="U3" s="2">
        <f>TTEST(C3:Q3,C5:Q5,2,1)</f>
        <v>6.0770437248385044E-4</v>
      </c>
    </row>
    <row r="4" spans="1:21" x14ac:dyDescent="0.2">
      <c r="A4" s="5" t="s">
        <v>19</v>
      </c>
      <c r="B4" s="2" t="s">
        <v>16</v>
      </c>
      <c r="C4" s="2">
        <f>AVERAGE(Lesion0.1!C4,Lesion0.2!C4,Lesion0.3!C4,Lesion0.4!C4,Lesion0.5!C4,Lesion0.6!C4,Lesion0.7!C4,Lesion0.8!C4,Lesion0.9!C4,Lesion1.0!C4)</f>
        <v>0.75458333333333338</v>
      </c>
      <c r="D4" s="2">
        <f>AVERAGE(Lesion0.1!D4,Lesion0.2!D4,Lesion0.3!D4,Lesion0.4!D4,Lesion0.5!D4,Lesion0.6!D4,Lesion0.7!D4,Lesion0.8!D4,Lesion0.9!D4,Lesion1.0!D4)</f>
        <v>0.75816666666666677</v>
      </c>
      <c r="E4" s="2">
        <f>AVERAGE(Lesion0.1!E4,Lesion0.2!E4,Lesion0.3!E4,Lesion0.4!E4,Lesion0.5!E4,Lesion0.6!E4,Lesion0.7!E4,Lesion0.8!E4,Lesion0.9!E4,Lesion1.0!E4)</f>
        <v>0.70283333333333342</v>
      </c>
      <c r="F4" s="2">
        <f>AVERAGE(Lesion0.1!F4,Lesion0.2!F4,Lesion0.3!F4,Lesion0.4!F4,Lesion0.5!F4,Lesion0.6!F4,Lesion0.7!F4,Lesion0.8!F4,Lesion0.9!F4,Lesion1.0!F4)</f>
        <v>0.81008333333333338</v>
      </c>
      <c r="G4" s="2">
        <f>AVERAGE(Lesion0.1!G4,Lesion0.2!G4,Lesion0.3!G4,Lesion0.4!G4,Lesion0.5!G4,Lesion0.6!G4,Lesion0.7!G4,Lesion0.8!G4,Lesion0.9!G4,Lesion1.0!G4)</f>
        <v>0.82341666666666669</v>
      </c>
      <c r="H4" s="2">
        <f>AVERAGE(Lesion0.1!H4,Lesion0.2!H4,Lesion0.3!H4,Lesion0.4!H4,Lesion0.5!H4,Lesion0.6!H4,Lesion0.7!H4,Lesion0.8!H4,Lesion0.9!H4,Lesion1.0!H4)</f>
        <v>0.84166666666666679</v>
      </c>
      <c r="I4" s="2">
        <f>AVERAGE(Lesion0.1!I4,Lesion0.2!I4,Lesion0.3!I4,Lesion0.4!I4,Lesion0.5!I4,Lesion0.6!I4,Lesion0.7!I4,Lesion0.8!I4,Lesion0.9!I4,Lesion1.0!I4)</f>
        <v>0.80908333333333327</v>
      </c>
      <c r="J4" s="2">
        <f>AVERAGE(Lesion0.1!J4,Lesion0.2!J4,Lesion0.3!J4,Lesion0.4!J4,Lesion0.5!J4,Lesion0.6!J4,Lesion0.7!J4,Lesion0.8!J4,Lesion0.9!J4,Lesion1.0!J4)</f>
        <v>0.76391666666666658</v>
      </c>
      <c r="K4" s="2">
        <f>AVERAGE(Lesion0.1!K4,Lesion0.2!K4,Lesion0.3!K4,Lesion0.4!K4,Lesion0.5!K4,Lesion0.6!K4,Lesion0.7!K4,Lesion0.8!K4,Lesion0.9!K4,Lesion1.0!K4)</f>
        <v>0.70500000000000007</v>
      </c>
      <c r="L4" s="2">
        <f>AVERAGE(Lesion0.1!L4,Lesion0.2!L4,Lesion0.3!L4,Lesion0.4!L4,Lesion0.5!L4,Lesion0.6!L4,Lesion0.7!L4,Lesion0.8!L4,Lesion0.9!L4,Lesion1.0!L4)</f>
        <v>0.67291666666666672</v>
      </c>
      <c r="M4" s="2">
        <f>AVERAGE(Lesion0.1!M4,Lesion0.2!M4,Lesion0.3!M4,Lesion0.4!M4,Lesion0.5!M4,Lesion0.6!M4,Lesion0.7!M4,Lesion0.8!M4,Lesion0.9!M4,Lesion1.0!M4)</f>
        <v>0.74491666666666689</v>
      </c>
      <c r="N4" s="2">
        <f>AVERAGE(Lesion0.1!N4,Lesion0.2!N4,Lesion0.3!N4,Lesion0.4!N4,Lesion0.5!N4,Lesion0.6!N4,Lesion0.7!N4,Lesion0.8!N4,Lesion0.9!N4,Lesion1.0!N4)</f>
        <v>0.55491666666666684</v>
      </c>
      <c r="O4" s="2">
        <f>AVERAGE(Lesion0.1!O4,Lesion0.2!O4,Lesion0.3!O4,Lesion0.4!O4,Lesion0.5!O4,Lesion0.6!O4,Lesion0.7!O4,Lesion0.8!O4,Lesion0.9!O4,Lesion1.0!O4)</f>
        <v>0.79591666666666661</v>
      </c>
      <c r="P4" s="2">
        <f>AVERAGE(Lesion0.1!P4,Lesion0.2!P4,Lesion0.3!P4,Lesion0.4!P4,Lesion0.5!P4,Lesion0.6!P4,Lesion0.7!P4,Lesion0.8!P4,Lesion0.9!P4,Lesion1.0!P4)</f>
        <v>0.81658333333333333</v>
      </c>
      <c r="Q4" s="2">
        <f>AVERAGE(Lesion0.1!Q4,Lesion0.2!Q4,Lesion0.3!Q4,Lesion0.4!Q4,Lesion0.5!Q4,Lesion0.6!Q4,Lesion0.7!Q4,Lesion0.8!Q4,Lesion0.9!Q4,Lesion1.0!Q4)</f>
        <v>0.59958333333333347</v>
      </c>
      <c r="S4" s="3">
        <f t="shared" si="0"/>
        <v>0.74357222222222241</v>
      </c>
      <c r="T4" s="3">
        <f t="shared" si="1"/>
        <v>8.3664721251016413E-2</v>
      </c>
    </row>
    <row r="5" spans="1:21" x14ac:dyDescent="0.2">
      <c r="A5" s="5" t="s">
        <v>20</v>
      </c>
      <c r="B5" s="2" t="s">
        <v>16</v>
      </c>
      <c r="C5" s="2">
        <f>AVERAGE(Lesion0.1!C5,Lesion0.2!C5,Lesion0.3!C5,Lesion0.4!C5,Lesion0.5!C5,Lesion0.6!C5,Lesion0.7!C5,Lesion0.8!C5,Lesion0.9!C5,Lesion1.0!C5)</f>
        <v>0.23375000000000004</v>
      </c>
      <c r="D5" s="2">
        <f>AVERAGE(Lesion0.1!D5,Lesion0.2!D5,Lesion0.3!D5,Lesion0.4!D5,Lesion0.5!D5,Lesion0.6!D5,Lesion0.7!D5,Lesion0.8!D5,Lesion0.9!D5,Lesion1.0!D5)</f>
        <v>0.37116666666666653</v>
      </c>
      <c r="E5" s="2">
        <f>AVERAGE(Lesion0.1!E5,Lesion0.2!E5,Lesion0.3!E5,Lesion0.4!E5,Lesion0.5!E5,Lesion0.6!E5,Lesion0.7!E5,Lesion0.8!E5,Lesion0.9!E5,Lesion1.0!E5)</f>
        <v>0.27491666666666681</v>
      </c>
      <c r="F5" s="2">
        <f>AVERAGE(Lesion0.1!F5,Lesion0.2!F5,Lesion0.3!F5,Lesion0.4!F5,Lesion0.5!F5,Lesion0.6!F5,Lesion0.7!F5,Lesion0.8!F5,Lesion0.9!F5,Lesion1.0!F5)</f>
        <v>0.32641666666666658</v>
      </c>
      <c r="G5" s="2">
        <f>AVERAGE(Lesion0.1!G5,Lesion0.2!G5,Lesion0.3!G5,Lesion0.4!G5,Lesion0.5!G5,Lesion0.6!G5,Lesion0.7!G5,Lesion0.8!G5,Lesion0.9!G5,Lesion1.0!G5)</f>
        <v>0.3374999999999998</v>
      </c>
      <c r="H5" s="2">
        <f>AVERAGE(Lesion0.1!H5,Lesion0.2!H5,Lesion0.3!H5,Lesion0.4!H5,Lesion0.5!H5,Lesion0.6!H5,Lesion0.7!H5,Lesion0.8!H5,Lesion0.9!H5,Lesion1.0!H5)</f>
        <v>0.44125000000000003</v>
      </c>
      <c r="I5" s="2">
        <f>AVERAGE(Lesion0.1!I5,Lesion0.2!I5,Lesion0.3!I5,Lesion0.4!I5,Lesion0.5!I5,Lesion0.6!I5,Lesion0.7!I5,Lesion0.8!I5,Lesion0.9!I5,Lesion1.0!I5)</f>
        <v>0.37933333333333319</v>
      </c>
      <c r="J5" s="2">
        <f>AVERAGE(Lesion0.1!J5,Lesion0.2!J5,Lesion0.3!J5,Lesion0.4!J5,Lesion0.5!J5,Lesion0.6!J5,Lesion0.7!J5,Lesion0.8!J5,Lesion0.9!J5,Lesion1.0!J5)</f>
        <v>0.34216666666666656</v>
      </c>
      <c r="K5" s="2">
        <f>AVERAGE(Lesion0.1!K5,Lesion0.2!K5,Lesion0.3!K5,Lesion0.4!K5,Lesion0.5!K5,Lesion0.6!K5,Lesion0.7!K5,Lesion0.8!K5,Lesion0.9!K5,Lesion1.0!K5)</f>
        <v>0.28983333333333339</v>
      </c>
      <c r="L5" s="2">
        <f>AVERAGE(Lesion0.1!L5,Lesion0.2!L5,Lesion0.3!L5,Lesion0.4!L5,Lesion0.5!L5,Lesion0.6!L5,Lesion0.7!L5,Lesion0.8!L5,Lesion0.9!L5,Lesion1.0!L5)</f>
        <v>0.2850833333333333</v>
      </c>
      <c r="M5" s="2">
        <f>AVERAGE(Lesion0.1!M5,Lesion0.2!M5,Lesion0.3!M5,Lesion0.4!M5,Lesion0.5!M5,Lesion0.6!M5,Lesion0.7!M5,Lesion0.8!M5,Lesion0.9!M5,Lesion1.0!M5)</f>
        <v>0.30491666666666661</v>
      </c>
      <c r="N5" s="2">
        <f>AVERAGE(Lesion0.1!N5,Lesion0.2!N5,Lesion0.3!N5,Lesion0.4!N5,Lesion0.5!N5,Lesion0.6!N5,Lesion0.7!N5,Lesion0.8!N5,Lesion0.9!N5,Lesion1.0!N5)</f>
        <v>0.19941666666666671</v>
      </c>
      <c r="O5" s="2">
        <f>AVERAGE(Lesion0.1!O5,Lesion0.2!O5,Lesion0.3!O5,Lesion0.4!O5,Lesion0.5!O5,Lesion0.6!O5,Lesion0.7!O5,Lesion0.8!O5,Lesion0.9!O5,Lesion1.0!O5)</f>
        <v>0.22958333333333331</v>
      </c>
      <c r="P5" s="2">
        <f>AVERAGE(Lesion0.1!P5,Lesion0.2!P5,Lesion0.3!P5,Lesion0.4!P5,Lesion0.5!P5,Lesion0.6!P5,Lesion0.7!P5,Lesion0.8!P5,Lesion0.9!P5,Lesion1.0!P5)</f>
        <v>0.24833333333333321</v>
      </c>
      <c r="Q5" s="2">
        <f>AVERAGE(Lesion0.1!Q5,Lesion0.2!Q5,Lesion0.3!Q5,Lesion0.4!Q5,Lesion0.5!Q5,Lesion0.6!Q5,Lesion0.7!Q5,Lesion0.8!Q5,Lesion0.9!Q5,Lesion1.0!Q5)</f>
        <v>0.1311666666666666</v>
      </c>
      <c r="S5" s="4">
        <f t="shared" si="0"/>
        <v>0.29298888888888885</v>
      </c>
      <c r="T5" s="4">
        <f t="shared" si="1"/>
        <v>7.8409523905922485E-2</v>
      </c>
    </row>
    <row r="6" spans="1:21" x14ac:dyDescent="0.2">
      <c r="A6" s="6"/>
    </row>
    <row r="7" spans="1:21" x14ac:dyDescent="0.2">
      <c r="A7" s="6"/>
      <c r="S7" s="3"/>
      <c r="T7" s="3"/>
    </row>
    <row r="8" spans="1:21" x14ac:dyDescent="0.2">
      <c r="A8" s="6"/>
    </row>
    <row r="9" spans="1:21" x14ac:dyDescent="0.2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S2" sqref="S2:S5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2">
        <v>0.96083333333333298</v>
      </c>
      <c r="D2" s="2">
        <v>0.93500000000000005</v>
      </c>
      <c r="E2" s="2">
        <v>0.97083333333333299</v>
      </c>
      <c r="F2" s="2">
        <v>0.92916666666666703</v>
      </c>
      <c r="G2" s="2">
        <v>0.96666666666666701</v>
      </c>
      <c r="H2" s="2">
        <v>0.97083333333333299</v>
      </c>
      <c r="I2" s="2">
        <v>0.99250000000000005</v>
      </c>
      <c r="J2" s="2">
        <v>0.95166666666666699</v>
      </c>
      <c r="K2" s="2">
        <v>0.98333333333333295</v>
      </c>
      <c r="L2" s="2">
        <v>0.90249999999999997</v>
      </c>
      <c r="M2" s="2">
        <v>0.95583333333333298</v>
      </c>
      <c r="N2" s="2">
        <v>0.980833333333333</v>
      </c>
      <c r="O2" s="2">
        <v>0.83916666666666695</v>
      </c>
      <c r="P2" s="2">
        <v>0.91666666666666696</v>
      </c>
      <c r="Q2" s="2">
        <v>0.73916666666666697</v>
      </c>
      <c r="S2" s="3">
        <f t="shared" ref="S2:S5" si="0">AVERAGE(C2:Q2)</f>
        <v>0.93299999999999994</v>
      </c>
      <c r="T2" s="3">
        <f t="shared" ref="T2:T5" si="1">STDEV(C2:Q2)</f>
        <v>6.6329354989576914E-2</v>
      </c>
      <c r="U2" s="2">
        <f>TTEST(C2:Q2,C4:Q4,2,1)</f>
        <v>3.6493119730433544E-2</v>
      </c>
    </row>
    <row r="3" spans="1:21" s="2" customFormat="1" ht="16" x14ac:dyDescent="0.2">
      <c r="A3" s="5" t="s">
        <v>20</v>
      </c>
      <c r="B3" s="2" t="s">
        <v>15</v>
      </c>
      <c r="C3" s="2">
        <v>0.82250000000000001</v>
      </c>
      <c r="D3" s="2">
        <v>0.72166666666666701</v>
      </c>
      <c r="E3" s="2">
        <v>0.71250000000000002</v>
      </c>
      <c r="F3" s="2">
        <v>0.69333333333333302</v>
      </c>
      <c r="G3" s="2">
        <v>0.75583333333333302</v>
      </c>
      <c r="H3" s="2">
        <v>0.77249999999999996</v>
      </c>
      <c r="I3" s="2">
        <v>0.87833333333333297</v>
      </c>
      <c r="J3" s="2">
        <v>0.70166666666666699</v>
      </c>
      <c r="K3" s="2">
        <v>0.75166666666666704</v>
      </c>
      <c r="L3" s="2">
        <v>0.711666666666667</v>
      </c>
      <c r="M3" s="2">
        <v>0.66666666666666696</v>
      </c>
      <c r="N3" s="2">
        <v>0.79500000000000004</v>
      </c>
      <c r="O3" s="2">
        <v>0.47083333333333299</v>
      </c>
      <c r="P3" s="2">
        <v>0.67833333333333301</v>
      </c>
      <c r="Q3" s="2">
        <v>0.27083333333333298</v>
      </c>
      <c r="S3" s="4">
        <f t="shared" si="0"/>
        <v>0.69355555555555537</v>
      </c>
      <c r="T3" s="4">
        <f t="shared" si="1"/>
        <v>0.14768332254054253</v>
      </c>
      <c r="U3" s="2">
        <f>TTEST(C3:Q3,C5:Q5,2,1)</f>
        <v>2.6005488902924954E-4</v>
      </c>
    </row>
    <row r="4" spans="1:21" s="2" customFormat="1" ht="16" x14ac:dyDescent="0.2">
      <c r="A4" s="5" t="s">
        <v>19</v>
      </c>
      <c r="B4" s="2" t="s">
        <v>16</v>
      </c>
      <c r="C4" s="2">
        <v>0.90583333333333305</v>
      </c>
      <c r="D4" s="2">
        <v>0.913333333333333</v>
      </c>
      <c r="E4" s="2">
        <v>0.92166666666666697</v>
      </c>
      <c r="F4" s="2">
        <v>0.93083333333333296</v>
      </c>
      <c r="G4" s="2">
        <v>0.9375</v>
      </c>
      <c r="H4" s="2">
        <v>0.96416666666666695</v>
      </c>
      <c r="I4" s="2">
        <v>0.913333333333333</v>
      </c>
      <c r="J4" s="2">
        <v>0.89249999999999996</v>
      </c>
      <c r="K4" s="2">
        <v>0.87916666666666698</v>
      </c>
      <c r="L4" s="2">
        <v>0.88583333333333303</v>
      </c>
      <c r="M4" s="2">
        <v>0.89833333333333298</v>
      </c>
      <c r="N4" s="2">
        <v>0.894166666666667</v>
      </c>
      <c r="O4" s="2">
        <v>0.92</v>
      </c>
      <c r="P4" s="2">
        <v>0.96583333333333299</v>
      </c>
      <c r="Q4" s="2">
        <v>0.72833333333333306</v>
      </c>
      <c r="S4" s="3">
        <f t="shared" si="0"/>
        <v>0.9033888888888888</v>
      </c>
      <c r="T4" s="3">
        <f t="shared" si="1"/>
        <v>5.483241664694271E-2</v>
      </c>
    </row>
    <row r="5" spans="1:21" s="2" customFormat="1" ht="16" x14ac:dyDescent="0.2">
      <c r="A5" s="5" t="s">
        <v>20</v>
      </c>
      <c r="B5" s="2" t="s">
        <v>16</v>
      </c>
      <c r="C5" s="2">
        <v>0.57416666666666705</v>
      </c>
      <c r="D5" s="2">
        <v>0.64333333333333298</v>
      </c>
      <c r="E5" s="2">
        <v>0.5675</v>
      </c>
      <c r="F5" s="2">
        <v>0.62833333333333297</v>
      </c>
      <c r="G5" s="2">
        <v>0.63249999999999995</v>
      </c>
      <c r="H5" s="2">
        <v>0.73916666666666697</v>
      </c>
      <c r="I5" s="2">
        <v>0.61</v>
      </c>
      <c r="J5" s="2">
        <v>0.63583333333333303</v>
      </c>
      <c r="K5" s="2">
        <v>0.61166666666666702</v>
      </c>
      <c r="L5" s="2">
        <v>0.62</v>
      </c>
      <c r="M5" s="2">
        <v>0.59833333333333305</v>
      </c>
      <c r="N5" s="2">
        <v>0.51249999999999996</v>
      </c>
      <c r="O5" s="2">
        <v>0.45750000000000002</v>
      </c>
      <c r="P5" s="2">
        <v>0.62749999999999995</v>
      </c>
      <c r="Q5" s="2">
        <v>0.26333333333333298</v>
      </c>
      <c r="S5" s="4">
        <f t="shared" si="0"/>
        <v>0.58144444444444454</v>
      </c>
      <c r="T5" s="4">
        <f t="shared" si="1"/>
        <v>0.10811675542779071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S2" sqref="S2:S5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2">
        <v>0.91666666666666696</v>
      </c>
      <c r="D2" s="2">
        <v>0.91500000000000004</v>
      </c>
      <c r="E2" s="2">
        <v>0.93083333333333296</v>
      </c>
      <c r="F2" s="2">
        <v>0.86750000000000005</v>
      </c>
      <c r="G2" s="2">
        <v>0.94</v>
      </c>
      <c r="H2" s="2">
        <v>0.90583333333333305</v>
      </c>
      <c r="I2" s="2">
        <v>0.97416666666666696</v>
      </c>
      <c r="J2" s="2">
        <v>0.92416666666666702</v>
      </c>
      <c r="K2" s="2">
        <v>0.97333333333333305</v>
      </c>
      <c r="L2" s="2">
        <v>0.86083333333333301</v>
      </c>
      <c r="M2" s="2">
        <v>0.93083333333333296</v>
      </c>
      <c r="N2" s="2">
        <v>0.92416666666666702</v>
      </c>
      <c r="O2" s="2">
        <v>0.76749999999999996</v>
      </c>
      <c r="P2" s="2">
        <v>0.86166666666666702</v>
      </c>
      <c r="Q2" s="2">
        <v>0.64166666666666705</v>
      </c>
      <c r="S2" s="3">
        <f t="shared" ref="S2:S5" si="0">AVERAGE(C2:Q2)</f>
        <v>0.88894444444444443</v>
      </c>
      <c r="T2" s="3">
        <f t="shared" ref="T2:T5" si="1">STDEV(C2:Q2)</f>
        <v>8.560850505391461E-2</v>
      </c>
      <c r="U2" s="2">
        <f>TTEST(C2:Q2,C4:Q4,2,1)</f>
        <v>1.3341284851527123E-2</v>
      </c>
    </row>
    <row r="3" spans="1:21" s="2" customFormat="1" ht="16" x14ac:dyDescent="0.2">
      <c r="A3" s="5" t="s">
        <v>20</v>
      </c>
      <c r="B3" s="2" t="s">
        <v>15</v>
      </c>
      <c r="C3" s="2">
        <v>0.63333333333333297</v>
      </c>
      <c r="D3" s="2">
        <v>0.605833333333333</v>
      </c>
      <c r="E3" s="2">
        <v>0.56083333333333296</v>
      </c>
      <c r="F3" s="2">
        <v>0.52333333333333298</v>
      </c>
      <c r="G3" s="2">
        <v>0.65</v>
      </c>
      <c r="H3" s="2">
        <v>0.61833333333333296</v>
      </c>
      <c r="I3" s="2">
        <v>0.725833333333333</v>
      </c>
      <c r="J3" s="2">
        <v>0.62166666666666703</v>
      </c>
      <c r="K3" s="2">
        <v>0.66</v>
      </c>
      <c r="L3" s="2">
        <v>0.63416666666666699</v>
      </c>
      <c r="M3" s="2">
        <v>0.48916666666666703</v>
      </c>
      <c r="N3" s="2">
        <v>0.63583333333333303</v>
      </c>
      <c r="O3" s="2">
        <v>0.33583333333333298</v>
      </c>
      <c r="P3" s="2">
        <v>0.46666666666666701</v>
      </c>
      <c r="Q3" s="2">
        <v>0.19</v>
      </c>
      <c r="S3" s="4">
        <f t="shared" si="0"/>
        <v>0.55672222222222212</v>
      </c>
      <c r="T3" s="4">
        <f t="shared" si="1"/>
        <v>0.13979558016190727</v>
      </c>
      <c r="U3" s="2">
        <f>TTEST(C3:Q3,C5:Q5,2,1)</f>
        <v>6.0984356783935835E-5</v>
      </c>
    </row>
    <row r="4" spans="1:21" s="2" customFormat="1" ht="16" x14ac:dyDescent="0.2">
      <c r="A4" s="5" t="s">
        <v>19</v>
      </c>
      <c r="B4" s="2" t="s">
        <v>16</v>
      </c>
      <c r="C4" s="2">
        <v>0.84583333333333299</v>
      </c>
      <c r="D4" s="2">
        <v>0.85250000000000004</v>
      </c>
      <c r="E4" s="2">
        <v>0.84833333333333305</v>
      </c>
      <c r="F4" s="2">
        <v>0.86166666666666702</v>
      </c>
      <c r="G4" s="2">
        <v>0.9</v>
      </c>
      <c r="H4" s="2">
        <v>0.92249999999999999</v>
      </c>
      <c r="I4" s="2">
        <v>0.84666666666666701</v>
      </c>
      <c r="J4" s="2">
        <v>0.83</v>
      </c>
      <c r="K4" s="2">
        <v>0.82916666666666705</v>
      </c>
      <c r="L4" s="2">
        <v>0.82416666666666705</v>
      </c>
      <c r="M4" s="2">
        <v>0.82666666666666699</v>
      </c>
      <c r="N4" s="2">
        <v>0.77749999999999997</v>
      </c>
      <c r="O4" s="2">
        <v>0.86166666666666702</v>
      </c>
      <c r="P4" s="2">
        <v>0.88416666666666699</v>
      </c>
      <c r="Q4" s="2">
        <v>0.65916666666666701</v>
      </c>
      <c r="S4" s="3">
        <f t="shared" si="0"/>
        <v>0.83800000000000019</v>
      </c>
      <c r="T4" s="3">
        <f t="shared" si="1"/>
        <v>6.02333425567231E-2</v>
      </c>
    </row>
    <row r="5" spans="1:21" s="2" customFormat="1" ht="16" x14ac:dyDescent="0.2">
      <c r="A5" s="5" t="s">
        <v>20</v>
      </c>
      <c r="B5" s="2" t="s">
        <v>16</v>
      </c>
      <c r="C5" s="2">
        <v>0.37083333333333302</v>
      </c>
      <c r="D5" s="2">
        <v>0.49666666666666698</v>
      </c>
      <c r="E5" s="2">
        <v>0.38</v>
      </c>
      <c r="F5" s="2">
        <v>0.46083333333333298</v>
      </c>
      <c r="G5" s="2">
        <v>0.45250000000000001</v>
      </c>
      <c r="H5" s="2">
        <v>0.57166666666666699</v>
      </c>
      <c r="I5" s="2">
        <v>0.44500000000000001</v>
      </c>
      <c r="J5" s="2">
        <v>0.475833333333333</v>
      </c>
      <c r="K5" s="2">
        <v>0.44916666666666699</v>
      </c>
      <c r="L5" s="2">
        <v>0.43333333333333302</v>
      </c>
      <c r="M5" s="2">
        <v>0.39833333333333298</v>
      </c>
      <c r="N5" s="2">
        <v>0.336666666666667</v>
      </c>
      <c r="O5" s="2">
        <v>0.31166666666666698</v>
      </c>
      <c r="P5" s="2">
        <v>0.4375</v>
      </c>
      <c r="Q5" s="2">
        <v>0.18333333333333299</v>
      </c>
      <c r="S5" s="4">
        <f t="shared" si="0"/>
        <v>0.41355555555555551</v>
      </c>
      <c r="T5" s="4">
        <f t="shared" si="1"/>
        <v>9.0725944965853775E-2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S2" sqref="S2:S5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2">
        <v>0.89833333333333298</v>
      </c>
      <c r="D2" s="2">
        <v>0.84416666666666695</v>
      </c>
      <c r="E2" s="2">
        <v>0.90249999999999997</v>
      </c>
      <c r="F2" s="2">
        <v>0.75333333333333297</v>
      </c>
      <c r="G2" s="2">
        <v>0.89</v>
      </c>
      <c r="H2" s="2">
        <v>0.88916666666666699</v>
      </c>
      <c r="I2" s="2">
        <v>0.93666666666666698</v>
      </c>
      <c r="J2" s="2">
        <v>0.87833333333333297</v>
      </c>
      <c r="K2" s="2">
        <v>0.96583333333333299</v>
      </c>
      <c r="L2" s="2">
        <v>0.80500000000000005</v>
      </c>
      <c r="M2" s="2">
        <v>0.92083333333333295</v>
      </c>
      <c r="N2" s="2">
        <v>0.894166666666667</v>
      </c>
      <c r="O2" s="2">
        <v>0.71499999999999997</v>
      </c>
      <c r="P2" s="2">
        <v>0.84916666666666696</v>
      </c>
      <c r="Q2" s="2">
        <v>0.53333333333333299</v>
      </c>
      <c r="S2" s="3">
        <f t="shared" ref="S2:S5" si="0">AVERAGE(C2:Q2)</f>
        <v>0.84505555555555556</v>
      </c>
      <c r="T2" s="3">
        <f t="shared" ref="T2:T5" si="1">STDEV(C2:Q2)</f>
        <v>0.10904321748931972</v>
      </c>
      <c r="U2" s="2">
        <f>TTEST(C2:Q2,C4:Q4,2,1)</f>
        <v>3.5261574109103314E-2</v>
      </c>
    </row>
    <row r="3" spans="1:21" s="2" customFormat="1" ht="16" x14ac:dyDescent="0.2">
      <c r="A3" s="5" t="s">
        <v>20</v>
      </c>
      <c r="B3" s="2" t="s">
        <v>15</v>
      </c>
      <c r="C3" s="2">
        <v>0.56499999999999995</v>
      </c>
      <c r="D3" s="2">
        <v>0.49416666666666698</v>
      </c>
      <c r="E3" s="2">
        <v>0.46583333333333299</v>
      </c>
      <c r="F3" s="2">
        <v>0.36499999999999999</v>
      </c>
      <c r="G3" s="2">
        <v>0.51583333333333303</v>
      </c>
      <c r="H3" s="2">
        <v>0.54500000000000004</v>
      </c>
      <c r="I3" s="2">
        <v>0.65333333333333299</v>
      </c>
      <c r="J3" s="2">
        <v>0.51166666666666705</v>
      </c>
      <c r="K3" s="2">
        <v>0.59750000000000003</v>
      </c>
      <c r="L3" s="2">
        <v>0.51416666666666699</v>
      </c>
      <c r="M3" s="2">
        <v>0.456666666666667</v>
      </c>
      <c r="N3" s="2">
        <v>0.53</v>
      </c>
      <c r="O3" s="2">
        <v>0.274166666666667</v>
      </c>
      <c r="P3" s="2">
        <v>0.42249999999999999</v>
      </c>
      <c r="Q3" s="2">
        <v>0.12583333333333299</v>
      </c>
      <c r="S3" s="4">
        <f t="shared" si="0"/>
        <v>0.46911111111111115</v>
      </c>
      <c r="T3" s="4">
        <f t="shared" si="1"/>
        <v>0.13222135520590739</v>
      </c>
      <c r="U3" s="2">
        <f>TTEST(C3:Q3,C5:Q5,2,1)</f>
        <v>1.6556848075672775E-4</v>
      </c>
    </row>
    <row r="4" spans="1:21" s="2" customFormat="1" ht="16" x14ac:dyDescent="0.2">
      <c r="A4" s="5" t="s">
        <v>19</v>
      </c>
      <c r="B4" s="2" t="s">
        <v>16</v>
      </c>
      <c r="C4" s="2">
        <v>0.77166666666666694</v>
      </c>
      <c r="D4" s="2">
        <v>0.79416666666666702</v>
      </c>
      <c r="E4" s="2">
        <v>0.77166666666666694</v>
      </c>
      <c r="F4" s="2">
        <v>0.81666666666666698</v>
      </c>
      <c r="G4" s="2">
        <v>0.85666666666666702</v>
      </c>
      <c r="H4" s="2">
        <v>0.9</v>
      </c>
      <c r="I4" s="2">
        <v>0.82833333333333303</v>
      </c>
      <c r="J4" s="2">
        <v>0.788333333333333</v>
      </c>
      <c r="K4" s="2">
        <v>0.76166666666666705</v>
      </c>
      <c r="L4" s="2">
        <v>0.75916666666666699</v>
      </c>
      <c r="M4" s="2">
        <v>0.77583333333333304</v>
      </c>
      <c r="N4" s="2">
        <v>0.69916666666666705</v>
      </c>
      <c r="O4" s="2">
        <v>0.82499999999999996</v>
      </c>
      <c r="P4" s="2">
        <v>0.86250000000000004</v>
      </c>
      <c r="Q4" s="2">
        <v>0.59666666666666701</v>
      </c>
      <c r="S4" s="3">
        <f t="shared" si="0"/>
        <v>0.7871666666666669</v>
      </c>
      <c r="T4" s="3">
        <f t="shared" si="1"/>
        <v>7.2388255427310241E-2</v>
      </c>
    </row>
    <row r="5" spans="1:21" s="2" customFormat="1" ht="16" x14ac:dyDescent="0.2">
      <c r="A5" s="5" t="s">
        <v>20</v>
      </c>
      <c r="B5" s="2" t="s">
        <v>16</v>
      </c>
      <c r="C5" s="2">
        <v>0.31</v>
      </c>
      <c r="D5" s="2">
        <v>0.391666666666667</v>
      </c>
      <c r="E5" s="2">
        <v>0.32666666666666699</v>
      </c>
      <c r="F5" s="2">
        <v>0.37833333333333302</v>
      </c>
      <c r="G5" s="2">
        <v>0.40083333333333299</v>
      </c>
      <c r="H5" s="2">
        <v>0.52500000000000002</v>
      </c>
      <c r="I5" s="2">
        <v>0.40333333333333299</v>
      </c>
      <c r="J5" s="2">
        <v>0.38166666666666699</v>
      </c>
      <c r="K5" s="2">
        <v>0.35</v>
      </c>
      <c r="L5" s="2">
        <v>0.38500000000000001</v>
      </c>
      <c r="M5" s="2">
        <v>0.339166666666667</v>
      </c>
      <c r="N5" s="2">
        <v>0.26416666666666699</v>
      </c>
      <c r="O5" s="2">
        <v>0.26750000000000002</v>
      </c>
      <c r="P5" s="2">
        <v>0.32833333333333298</v>
      </c>
      <c r="Q5" s="2">
        <v>0.114166666666667</v>
      </c>
      <c r="S5" s="4">
        <f t="shared" si="0"/>
        <v>0.34438888888888897</v>
      </c>
      <c r="T5" s="4">
        <f t="shared" si="1"/>
        <v>8.9789473051685928E-2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S2" sqref="S2:S5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2">
        <v>0.87</v>
      </c>
      <c r="D2" s="2">
        <v>0.73333333333333295</v>
      </c>
      <c r="E2" s="2">
        <v>0.89333333333333298</v>
      </c>
      <c r="F2" s="2">
        <v>0.68916666666666704</v>
      </c>
      <c r="G2" s="2">
        <v>0.85750000000000004</v>
      </c>
      <c r="H2" s="2">
        <v>0.86166666666666702</v>
      </c>
      <c r="I2" s="2">
        <v>0.91416666666666702</v>
      </c>
      <c r="J2" s="2">
        <v>0.87333333333333296</v>
      </c>
      <c r="K2" s="2">
        <v>0.94583333333333297</v>
      </c>
      <c r="L2" s="2">
        <v>0.78666666666666696</v>
      </c>
      <c r="M2" s="2">
        <v>0.89583333333333304</v>
      </c>
      <c r="N2" s="2">
        <v>0.87333333333333296</v>
      </c>
      <c r="O2" s="2">
        <v>0.6875</v>
      </c>
      <c r="P2" s="2">
        <v>0.80666666666666698</v>
      </c>
      <c r="Q2" s="2">
        <v>0.49249999999999999</v>
      </c>
      <c r="S2" s="3">
        <f t="shared" ref="S2:S5" si="0">AVERAGE(C2:Q2)</f>
        <v>0.81205555555555553</v>
      </c>
      <c r="T2" s="3">
        <f t="shared" ref="T2:T5" si="1">STDEV(C2:Q2)</f>
        <v>0.1186062691848411</v>
      </c>
      <c r="U2" s="2">
        <f>TTEST(C2:Q2,C4:Q4,2,1)</f>
        <v>0.12813409705810133</v>
      </c>
    </row>
    <row r="3" spans="1:21" s="2" customFormat="1" ht="16" x14ac:dyDescent="0.2">
      <c r="A3" s="5" t="s">
        <v>20</v>
      </c>
      <c r="B3" s="2" t="s">
        <v>15</v>
      </c>
      <c r="C3" s="2">
        <v>0.46833333333333299</v>
      </c>
      <c r="D3" s="2">
        <v>0.38250000000000001</v>
      </c>
      <c r="E3" s="2">
        <v>0.41499999999999998</v>
      </c>
      <c r="F3" s="2">
        <v>0.30916666666666698</v>
      </c>
      <c r="G3" s="2">
        <v>0.420833333333333</v>
      </c>
      <c r="H3" s="2">
        <v>0.49166666666666697</v>
      </c>
      <c r="I3" s="2">
        <v>0.60250000000000004</v>
      </c>
      <c r="J3" s="2">
        <v>0.478333333333333</v>
      </c>
      <c r="K3" s="2">
        <v>0.5</v>
      </c>
      <c r="L3" s="2">
        <v>0.47916666666666702</v>
      </c>
      <c r="M3" s="2">
        <v>0.391666666666667</v>
      </c>
      <c r="N3" s="2">
        <v>0.45250000000000001</v>
      </c>
      <c r="O3" s="2">
        <v>0.24083333333333301</v>
      </c>
      <c r="P3" s="2">
        <v>0.37166666666666698</v>
      </c>
      <c r="Q3" s="2">
        <v>0.11333333333333299</v>
      </c>
      <c r="S3" s="4">
        <f t="shared" si="0"/>
        <v>0.40783333333333333</v>
      </c>
      <c r="T3" s="4">
        <f t="shared" si="1"/>
        <v>0.11829677503688335</v>
      </c>
      <c r="U3" s="2">
        <f>TTEST(C3:Q3,C5:Q5,2,1)</f>
        <v>2.527787270220573E-4</v>
      </c>
    </row>
    <row r="4" spans="1:21" s="2" customFormat="1" ht="16" x14ac:dyDescent="0.2">
      <c r="A4" s="5" t="s">
        <v>19</v>
      </c>
      <c r="B4" s="2" t="s">
        <v>16</v>
      </c>
      <c r="C4" s="2">
        <v>0.74833333333333296</v>
      </c>
      <c r="D4" s="2">
        <v>0.76333333333333298</v>
      </c>
      <c r="E4" s="2">
        <v>0.76749999999999996</v>
      </c>
      <c r="F4" s="2">
        <v>0.78</v>
      </c>
      <c r="G4" s="2">
        <v>0.83833333333333304</v>
      </c>
      <c r="H4" s="2">
        <v>0.89083333333333303</v>
      </c>
      <c r="I4" s="2">
        <v>0.78</v>
      </c>
      <c r="J4" s="2">
        <v>0.77333333333333298</v>
      </c>
      <c r="K4" s="2">
        <v>0.72499999999999998</v>
      </c>
      <c r="L4" s="2">
        <v>0.71</v>
      </c>
      <c r="M4" s="2">
        <v>0.77083333333333304</v>
      </c>
      <c r="N4" s="2">
        <v>0.62666666666666704</v>
      </c>
      <c r="O4" s="2">
        <v>0.81666666666666698</v>
      </c>
      <c r="P4" s="2">
        <v>0.85333333333333306</v>
      </c>
      <c r="Q4" s="2">
        <v>0.59916666666666696</v>
      </c>
      <c r="S4" s="3">
        <f t="shared" si="0"/>
        <v>0.76288888888888873</v>
      </c>
      <c r="T4" s="3">
        <f t="shared" si="1"/>
        <v>7.7330117612396443E-2</v>
      </c>
    </row>
    <row r="5" spans="1:21" s="2" customFormat="1" ht="16" x14ac:dyDescent="0.2">
      <c r="A5" s="5" t="s">
        <v>20</v>
      </c>
      <c r="B5" s="2" t="s">
        <v>16</v>
      </c>
      <c r="C5" s="2">
        <v>0.215</v>
      </c>
      <c r="D5" s="2">
        <v>0.34499999999999997</v>
      </c>
      <c r="E5" s="2">
        <v>0.27583333333333299</v>
      </c>
      <c r="F5" s="2">
        <v>0.3175</v>
      </c>
      <c r="G5" s="2">
        <v>0.33750000000000002</v>
      </c>
      <c r="H5" s="2">
        <v>0.473333333333333</v>
      </c>
      <c r="I5" s="2">
        <v>0.355833333333333</v>
      </c>
      <c r="J5" s="2">
        <v>0.32500000000000001</v>
      </c>
      <c r="K5" s="2">
        <v>0.288333333333333</v>
      </c>
      <c r="L5" s="2">
        <v>0.30166666666666703</v>
      </c>
      <c r="M5" s="2">
        <v>0.295833333333333</v>
      </c>
      <c r="N5" s="2">
        <v>0.225833333333333</v>
      </c>
      <c r="O5" s="2">
        <v>0.21333333333333299</v>
      </c>
      <c r="P5" s="2">
        <v>0.26833333333333298</v>
      </c>
      <c r="Q5" s="2">
        <v>0.12916666666666701</v>
      </c>
      <c r="S5" s="4">
        <f t="shared" si="0"/>
        <v>0.29116666666666652</v>
      </c>
      <c r="T5" s="4">
        <f t="shared" si="1"/>
        <v>7.9064972277676962E-2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S2" sqref="S2:S5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2">
        <v>0.86250000000000004</v>
      </c>
      <c r="D2" s="2">
        <v>0.73916666666666697</v>
      </c>
      <c r="E2" s="2">
        <v>0.87666666666666704</v>
      </c>
      <c r="F2" s="2">
        <v>0.60416666666666696</v>
      </c>
      <c r="G2" s="2">
        <v>0.80083333333333295</v>
      </c>
      <c r="H2" s="2">
        <v>0.84250000000000003</v>
      </c>
      <c r="I2" s="2">
        <v>0.94916666666666705</v>
      </c>
      <c r="J2" s="2">
        <v>0.86</v>
      </c>
      <c r="K2" s="2">
        <v>0.91416666666666702</v>
      </c>
      <c r="L2" s="2">
        <v>0.78500000000000003</v>
      </c>
      <c r="M2" s="2">
        <v>0.875</v>
      </c>
      <c r="N2" s="2">
        <v>0.84</v>
      </c>
      <c r="O2" s="2">
        <v>0.65249999999999997</v>
      </c>
      <c r="P2" s="2">
        <v>0.78</v>
      </c>
      <c r="Q2" s="2">
        <v>0.48</v>
      </c>
      <c r="S2" s="3">
        <f t="shared" ref="S2:S5" si="0">AVERAGE(C2:Q2)</f>
        <v>0.79077777777777791</v>
      </c>
      <c r="T2" s="3">
        <f t="shared" ref="T2:T5" si="1">STDEV(C2:Q2)</f>
        <v>0.12628131650988891</v>
      </c>
      <c r="U2" s="2">
        <f>TTEST(C2:Q2,C4:Q4,2,1)</f>
        <v>0.16335026468541233</v>
      </c>
    </row>
    <row r="3" spans="1:21" s="2" customFormat="1" ht="16" x14ac:dyDescent="0.2">
      <c r="A3" s="5" t="s">
        <v>20</v>
      </c>
      <c r="B3" s="2" t="s">
        <v>15</v>
      </c>
      <c r="C3" s="2">
        <v>0.44166666666666698</v>
      </c>
      <c r="D3" s="2">
        <v>0.31583333333333302</v>
      </c>
      <c r="E3" s="2">
        <v>0.36249999999999999</v>
      </c>
      <c r="F3" s="2">
        <v>0.2175</v>
      </c>
      <c r="G3" s="2">
        <v>0.355833333333333</v>
      </c>
      <c r="H3" s="2">
        <v>0.46083333333333298</v>
      </c>
      <c r="I3" s="2">
        <v>0.59499999999999997</v>
      </c>
      <c r="J3" s="2">
        <v>0.42749999999999999</v>
      </c>
      <c r="K3" s="2">
        <v>0.45333333333333298</v>
      </c>
      <c r="L3" s="2">
        <v>0.46666666666666701</v>
      </c>
      <c r="M3" s="2">
        <v>0.34499999999999997</v>
      </c>
      <c r="N3" s="2">
        <v>0.394166666666667</v>
      </c>
      <c r="O3" s="2">
        <v>0.18916666666666701</v>
      </c>
      <c r="P3" s="2">
        <v>0.29166666666666702</v>
      </c>
      <c r="Q3" s="2">
        <v>9.9166666666666695E-2</v>
      </c>
      <c r="S3" s="4">
        <f t="shared" si="0"/>
        <v>0.36105555555555557</v>
      </c>
      <c r="T3" s="4">
        <f t="shared" si="1"/>
        <v>0.12599621540465528</v>
      </c>
      <c r="U3" s="2">
        <f>TTEST(C3:Q3,C5:Q5,2,1)</f>
        <v>2.2861119557888239E-3</v>
      </c>
    </row>
    <row r="4" spans="1:21" s="2" customFormat="1" ht="16" x14ac:dyDescent="0.2">
      <c r="A4" s="5" t="s">
        <v>19</v>
      </c>
      <c r="B4" s="2" t="s">
        <v>16</v>
      </c>
      <c r="C4" s="2">
        <v>0.74250000000000005</v>
      </c>
      <c r="D4" s="2">
        <v>0.73666666666666702</v>
      </c>
      <c r="E4" s="2">
        <v>0.71833333333333305</v>
      </c>
      <c r="F4" s="2">
        <v>0.77916666666666701</v>
      </c>
      <c r="G4" s="2">
        <v>0.8</v>
      </c>
      <c r="H4" s="2">
        <v>0.87916666666666698</v>
      </c>
      <c r="I4" s="2">
        <v>0.8075</v>
      </c>
      <c r="J4" s="2">
        <v>0.76500000000000001</v>
      </c>
      <c r="K4" s="2">
        <v>0.70250000000000001</v>
      </c>
      <c r="L4" s="2">
        <v>0.65833333333333299</v>
      </c>
      <c r="M4" s="2">
        <v>0.73416666666666697</v>
      </c>
      <c r="N4" s="2">
        <v>0.538333333333333</v>
      </c>
      <c r="O4" s="2">
        <v>0.79749999999999999</v>
      </c>
      <c r="P4" s="2">
        <v>0.81083333333333296</v>
      </c>
      <c r="Q4" s="2">
        <v>0.60333333333333306</v>
      </c>
      <c r="S4" s="3">
        <f t="shared" si="0"/>
        <v>0.73822222222222211</v>
      </c>
      <c r="T4" s="3">
        <f t="shared" si="1"/>
        <v>8.6973966791626806E-2</v>
      </c>
    </row>
    <row r="5" spans="1:21" s="2" customFormat="1" ht="16" x14ac:dyDescent="0.2">
      <c r="A5" s="5" t="s">
        <v>20</v>
      </c>
      <c r="B5" s="2" t="s">
        <v>16</v>
      </c>
      <c r="C5" s="2">
        <v>0.19</v>
      </c>
      <c r="D5" s="2">
        <v>0.30833333333333302</v>
      </c>
      <c r="E5" s="2">
        <v>0.25750000000000001</v>
      </c>
      <c r="F5" s="2">
        <v>0.29166666666666702</v>
      </c>
      <c r="G5" s="2">
        <v>0.27</v>
      </c>
      <c r="H5" s="2">
        <v>0.42916666666666697</v>
      </c>
      <c r="I5" s="2">
        <v>0.353333333333333</v>
      </c>
      <c r="J5" s="2">
        <v>0.32166666666666699</v>
      </c>
      <c r="K5" s="2">
        <v>0.241666666666667</v>
      </c>
      <c r="L5" s="2">
        <v>0.26</v>
      </c>
      <c r="M5" s="2">
        <v>0.27333333333333298</v>
      </c>
      <c r="N5" s="2">
        <v>0.17166666666666699</v>
      </c>
      <c r="O5" s="2">
        <v>0.19750000000000001</v>
      </c>
      <c r="P5" s="2">
        <v>0.21</v>
      </c>
      <c r="Q5" s="2">
        <v>0.12583333333333299</v>
      </c>
      <c r="S5" s="4">
        <f t="shared" si="0"/>
        <v>0.26011111111111113</v>
      </c>
      <c r="T5" s="4">
        <f t="shared" si="1"/>
        <v>7.6625161297809663E-2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S2" sqref="S2:S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v>0.86499999999999999</v>
      </c>
      <c r="D2" s="2">
        <v>0.77666666666666695</v>
      </c>
      <c r="E2" s="2">
        <v>0.85499999999999998</v>
      </c>
      <c r="F2" s="2">
        <v>0.57333333333333303</v>
      </c>
      <c r="G2" s="2">
        <v>0.78749999999999998</v>
      </c>
      <c r="H2" s="2">
        <v>0.82416666666666705</v>
      </c>
      <c r="I2" s="2">
        <v>0.93833333333333302</v>
      </c>
      <c r="J2" s="2">
        <v>0.81083333333333296</v>
      </c>
      <c r="K2" s="2">
        <v>0.89666666666666694</v>
      </c>
      <c r="L2" s="2">
        <v>0.79166666666666696</v>
      </c>
      <c r="M2" s="2">
        <v>0.84666666666666701</v>
      </c>
      <c r="N2" s="2">
        <v>0.77083333333333304</v>
      </c>
      <c r="O2" s="2">
        <v>0.63916666666666699</v>
      </c>
      <c r="P2" s="2">
        <v>0.74250000000000005</v>
      </c>
      <c r="Q2" s="2">
        <v>0.464166666666667</v>
      </c>
      <c r="S2" s="3">
        <f t="shared" ref="S2:S5" si="0">AVERAGE(C2:Q2)</f>
        <v>0.77216666666666678</v>
      </c>
      <c r="T2" s="3">
        <f t="shared" ref="T2:T5" si="1">STDEV(C2:Q2)</f>
        <v>0.12590970561578568</v>
      </c>
      <c r="U2" s="2">
        <f>TTEST(C2:Q2,C4:Q4,2,1)</f>
        <v>0.19619106542143827</v>
      </c>
    </row>
    <row r="3" spans="1:21" x14ac:dyDescent="0.2">
      <c r="A3" s="5" t="s">
        <v>20</v>
      </c>
      <c r="B3" s="2" t="s">
        <v>15</v>
      </c>
      <c r="C3" s="2">
        <v>0.42333333333333301</v>
      </c>
      <c r="D3" s="2">
        <v>0.28916666666666702</v>
      </c>
      <c r="E3" s="2">
        <v>0.32250000000000001</v>
      </c>
      <c r="F3" s="2">
        <v>0.21583333333333299</v>
      </c>
      <c r="G3" s="2">
        <v>0.315</v>
      </c>
      <c r="H3" s="2">
        <v>0.41249999999999998</v>
      </c>
      <c r="I3" s="2">
        <v>0.55083333333333295</v>
      </c>
      <c r="J3" s="2">
        <v>0.38833333333333298</v>
      </c>
      <c r="K3" s="2">
        <v>0.4</v>
      </c>
      <c r="L3" s="2">
        <v>0.46833333333333299</v>
      </c>
      <c r="M3" s="2">
        <v>0.336666666666667</v>
      </c>
      <c r="N3" s="2">
        <v>0.34416666666666701</v>
      </c>
      <c r="O3" s="2">
        <v>0.15083333333333299</v>
      </c>
      <c r="P3" s="2">
        <v>0.26500000000000001</v>
      </c>
      <c r="Q3" s="2">
        <v>9.2499999999999999E-2</v>
      </c>
      <c r="S3" s="4">
        <f t="shared" si="0"/>
        <v>0.33166666666666661</v>
      </c>
      <c r="T3" s="4">
        <f t="shared" si="1"/>
        <v>0.11941574036792246</v>
      </c>
      <c r="U3" s="2">
        <f>TTEST(C3:Q3,C5:Q5,2,1)</f>
        <v>4.6645134486783943E-3</v>
      </c>
    </row>
    <row r="4" spans="1:21" x14ac:dyDescent="0.2">
      <c r="A4" s="5" t="s">
        <v>19</v>
      </c>
      <c r="B4" s="2" t="s">
        <v>16</v>
      </c>
      <c r="C4" s="2">
        <v>0.72166666666666701</v>
      </c>
      <c r="D4" s="2">
        <v>0.72833333333333306</v>
      </c>
      <c r="E4" s="2">
        <v>0.70416666666666705</v>
      </c>
      <c r="F4" s="2">
        <v>0.76666666666666705</v>
      </c>
      <c r="G4" s="2">
        <v>0.80500000000000005</v>
      </c>
      <c r="H4" s="2">
        <v>0.88333333333333297</v>
      </c>
      <c r="I4" s="2">
        <v>0.79666666666666697</v>
      </c>
      <c r="J4" s="2">
        <v>0.75416666666666698</v>
      </c>
      <c r="K4" s="2">
        <v>0.69666666666666699</v>
      </c>
      <c r="L4" s="2">
        <v>0.65249999999999997</v>
      </c>
      <c r="M4" s="2">
        <v>0.71083333333333298</v>
      </c>
      <c r="N4" s="2">
        <v>0.49166666666666697</v>
      </c>
      <c r="O4" s="2">
        <v>0.77749999999999997</v>
      </c>
      <c r="P4" s="2">
        <v>0.80416666666666703</v>
      </c>
      <c r="Q4" s="2">
        <v>0.56666666666666698</v>
      </c>
      <c r="S4" s="3">
        <f t="shared" si="0"/>
        <v>0.7240000000000002</v>
      </c>
      <c r="T4" s="3">
        <f t="shared" si="1"/>
        <v>9.7990828045038794E-2</v>
      </c>
    </row>
    <row r="5" spans="1:21" x14ac:dyDescent="0.2">
      <c r="A5" s="5" t="s">
        <v>20</v>
      </c>
      <c r="B5" s="2" t="s">
        <v>16</v>
      </c>
      <c r="C5" s="2">
        <v>0.193333333333333</v>
      </c>
      <c r="D5" s="2">
        <v>0.3</v>
      </c>
      <c r="E5" s="2">
        <v>0.23166666666666699</v>
      </c>
      <c r="F5" s="2">
        <v>0.271666666666667</v>
      </c>
      <c r="G5" s="2">
        <v>0.26333333333333298</v>
      </c>
      <c r="H5" s="2">
        <v>0.44500000000000001</v>
      </c>
      <c r="I5" s="2">
        <v>0.32833333333333298</v>
      </c>
      <c r="J5" s="2">
        <v>0.29166666666666702</v>
      </c>
      <c r="K5" s="2">
        <v>0.24333333333333301</v>
      </c>
      <c r="L5" s="2">
        <v>0.23416666666666699</v>
      </c>
      <c r="M5" s="2">
        <v>0.24083333333333301</v>
      </c>
      <c r="N5" s="2">
        <v>0.118333333333333</v>
      </c>
      <c r="O5" s="2">
        <v>0.18083333333333301</v>
      </c>
      <c r="P5" s="2">
        <v>0.179166666666667</v>
      </c>
      <c r="Q5" s="2">
        <v>9.6666666666666706E-2</v>
      </c>
      <c r="S5" s="4">
        <f t="shared" si="0"/>
        <v>0.2412222222222222</v>
      </c>
      <c r="T5" s="4">
        <f t="shared" si="1"/>
        <v>8.5550195668016915E-2</v>
      </c>
    </row>
    <row r="6" spans="1:21" x14ac:dyDescent="0.2">
      <c r="A6" s="6"/>
    </row>
    <row r="7" spans="1:21" x14ac:dyDescent="0.2">
      <c r="A7" s="6"/>
      <c r="S7" s="3"/>
      <c r="T7" s="3"/>
    </row>
    <row r="8" spans="1:21" x14ac:dyDescent="0.2">
      <c r="A8" s="6"/>
    </row>
    <row r="9" spans="1:21" x14ac:dyDescent="0.2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S2" sqref="S2:S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v>0.831666666666667</v>
      </c>
      <c r="D2" s="2">
        <v>0.79</v>
      </c>
      <c r="E2" s="2">
        <v>0.84</v>
      </c>
      <c r="F2" s="2">
        <v>0.55416666666666703</v>
      </c>
      <c r="G2" s="2">
        <v>0.78749999999999998</v>
      </c>
      <c r="H2" s="2">
        <v>0.81333333333333302</v>
      </c>
      <c r="I2" s="2">
        <v>0.93500000000000005</v>
      </c>
      <c r="J2" s="2">
        <v>0.83750000000000002</v>
      </c>
      <c r="K2" s="2">
        <v>0.89333333333333298</v>
      </c>
      <c r="L2" s="2">
        <v>0.8</v>
      </c>
      <c r="M2" s="2">
        <v>0.83333333333333304</v>
      </c>
      <c r="N2" s="2">
        <v>0.8125</v>
      </c>
      <c r="O2" s="2">
        <v>0.65333333333333299</v>
      </c>
      <c r="P2" s="2">
        <v>0.72916666666666696</v>
      </c>
      <c r="Q2" s="2">
        <v>0.46500000000000002</v>
      </c>
      <c r="S2" s="3">
        <f t="shared" ref="S2:S5" si="0">AVERAGE(C2:Q2)</f>
        <v>0.77172222222222231</v>
      </c>
      <c r="T2" s="3">
        <f t="shared" ref="T2:T5" si="1">STDEV(C2:Q2)</f>
        <v>0.12531090963708566</v>
      </c>
      <c r="U2" s="2">
        <f>TTEST(C2:Q2,C4:Q4,2,1)</f>
        <v>0.12714939644333367</v>
      </c>
    </row>
    <row r="3" spans="1:21" x14ac:dyDescent="0.2">
      <c r="A3" s="5" t="s">
        <v>20</v>
      </c>
      <c r="B3" s="2" t="s">
        <v>15</v>
      </c>
      <c r="C3" s="2">
        <v>0.36583333333333301</v>
      </c>
      <c r="D3" s="2">
        <v>0.25416666666666698</v>
      </c>
      <c r="E3" s="2">
        <v>0.293333333333333</v>
      </c>
      <c r="F3" s="2">
        <v>0.17166666666666699</v>
      </c>
      <c r="G3" s="2">
        <v>0.336666666666667</v>
      </c>
      <c r="H3" s="2">
        <v>0.43416666666666698</v>
      </c>
      <c r="I3" s="2">
        <v>0.57750000000000001</v>
      </c>
      <c r="J3" s="2">
        <v>0.34416666666666701</v>
      </c>
      <c r="K3" s="2">
        <v>0.40083333333333299</v>
      </c>
      <c r="L3" s="2">
        <v>0.48499999999999999</v>
      </c>
      <c r="M3" s="2">
        <v>0.30083333333333301</v>
      </c>
      <c r="N3" s="2">
        <v>0.32250000000000001</v>
      </c>
      <c r="O3" s="2">
        <v>0.133333333333333</v>
      </c>
      <c r="P3" s="2">
        <v>0.23</v>
      </c>
      <c r="Q3" s="2">
        <v>0.103333333333333</v>
      </c>
      <c r="S3" s="4">
        <f t="shared" si="0"/>
        <v>0.31688888888888889</v>
      </c>
      <c r="T3" s="4">
        <f t="shared" si="1"/>
        <v>0.12907003553913707</v>
      </c>
      <c r="U3" s="2">
        <f>TTEST(C3:Q3,C5:Q5,2,1)</f>
        <v>5.6504991748078303E-3</v>
      </c>
    </row>
    <row r="4" spans="1:21" x14ac:dyDescent="0.2">
      <c r="A4" s="5" t="s">
        <v>19</v>
      </c>
      <c r="B4" s="2" t="s">
        <v>16</v>
      </c>
      <c r="C4" s="2">
        <v>0.73166666666666702</v>
      </c>
      <c r="D4" s="2">
        <v>0.72</v>
      </c>
      <c r="E4" s="2">
        <v>0.63916666666666699</v>
      </c>
      <c r="F4" s="2">
        <v>0.79833333333333301</v>
      </c>
      <c r="G4" s="2">
        <v>0.78500000000000003</v>
      </c>
      <c r="H4" s="2">
        <v>0.83</v>
      </c>
      <c r="I4" s="2">
        <v>0.8</v>
      </c>
      <c r="J4" s="2">
        <v>0.74083333333333301</v>
      </c>
      <c r="K4" s="2">
        <v>0.64583333333333304</v>
      </c>
      <c r="L4" s="2">
        <v>0.59916666666666696</v>
      </c>
      <c r="M4" s="2">
        <v>0.70416666666666705</v>
      </c>
      <c r="N4" s="2">
        <v>0.46750000000000003</v>
      </c>
      <c r="O4" s="2">
        <v>0.75166666666666704</v>
      </c>
      <c r="P4" s="2">
        <v>0.79249999999999998</v>
      </c>
      <c r="Q4" s="2">
        <v>0.58583333333333298</v>
      </c>
      <c r="S4" s="3">
        <f t="shared" si="0"/>
        <v>0.70611111111111113</v>
      </c>
      <c r="T4" s="3">
        <f t="shared" si="1"/>
        <v>0.10051290422300936</v>
      </c>
    </row>
    <row r="5" spans="1:21" x14ac:dyDescent="0.2">
      <c r="A5" s="5" t="s">
        <v>20</v>
      </c>
      <c r="B5" s="2" t="s">
        <v>16</v>
      </c>
      <c r="C5" s="2">
        <v>0.151666666666667</v>
      </c>
      <c r="D5" s="2">
        <v>0.27750000000000002</v>
      </c>
      <c r="E5" s="2">
        <v>0.18916666666666701</v>
      </c>
      <c r="F5" s="2">
        <v>0.2475</v>
      </c>
      <c r="G5" s="2">
        <v>0.25</v>
      </c>
      <c r="H5" s="2">
        <v>0.36916666666666698</v>
      </c>
      <c r="I5" s="2">
        <v>0.34</v>
      </c>
      <c r="J5" s="2">
        <v>0.28083333333333299</v>
      </c>
      <c r="K5" s="2">
        <v>0.23749999999999999</v>
      </c>
      <c r="L5" s="2">
        <v>0.17749999999999999</v>
      </c>
      <c r="M5" s="2">
        <v>0.241666666666667</v>
      </c>
      <c r="N5" s="2">
        <v>0.111666666666667</v>
      </c>
      <c r="O5" s="2">
        <v>0.1925</v>
      </c>
      <c r="P5" s="2">
        <v>0.135833333333333</v>
      </c>
      <c r="Q5" s="2">
        <v>0.11749999999999999</v>
      </c>
      <c r="S5" s="4">
        <f t="shared" si="0"/>
        <v>0.22133333333333338</v>
      </c>
      <c r="T5" s="4">
        <f t="shared" si="1"/>
        <v>7.7262051507674928E-2</v>
      </c>
    </row>
    <row r="6" spans="1:21" x14ac:dyDescent="0.2">
      <c r="A6" s="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1" x14ac:dyDescent="0.2">
      <c r="A7" s="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3"/>
      <c r="T7" s="3"/>
    </row>
    <row r="8" spans="1:21" x14ac:dyDescent="0.2">
      <c r="A8" s="6"/>
    </row>
    <row r="9" spans="1:21" x14ac:dyDescent="0.2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S2" sqref="S2:S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v>0.87166666666666703</v>
      </c>
      <c r="D2" s="2">
        <v>0.78166666666666695</v>
      </c>
      <c r="E2" s="2">
        <v>0.836666666666667</v>
      </c>
      <c r="F2" s="2">
        <v>0.55833333333333302</v>
      </c>
      <c r="G2" s="2">
        <v>0.74250000000000005</v>
      </c>
      <c r="H2" s="2">
        <v>0.84916666666666696</v>
      </c>
      <c r="I2" s="2">
        <v>0.96083333333333298</v>
      </c>
      <c r="J2" s="2">
        <v>0.79166666666666696</v>
      </c>
      <c r="K2" s="2">
        <v>0.89666666666666694</v>
      </c>
      <c r="L2" s="2">
        <v>0.83250000000000002</v>
      </c>
      <c r="M2" s="2">
        <v>0.82</v>
      </c>
      <c r="N2" s="2">
        <v>0.76749999999999996</v>
      </c>
      <c r="O2" s="2">
        <v>0.64166666666666705</v>
      </c>
      <c r="P2" s="2">
        <v>0.70916666666666694</v>
      </c>
      <c r="Q2" s="2">
        <v>0.42499999999999999</v>
      </c>
      <c r="S2" s="3">
        <f t="shared" ref="S2:S5" si="0">AVERAGE(C2:Q2)</f>
        <v>0.76566666666666683</v>
      </c>
      <c r="T2" s="3">
        <f t="shared" ref="T2:T5" si="1">STDEV(C2:Q2)</f>
        <v>0.13758121699505732</v>
      </c>
      <c r="U2" s="2">
        <f>TTEST(C2:Q2,C4:Q4,2,1)</f>
        <v>8.6034442605165559E-2</v>
      </c>
    </row>
    <row r="3" spans="1:21" x14ac:dyDescent="0.2">
      <c r="A3" s="5" t="s">
        <v>20</v>
      </c>
      <c r="B3" s="2" t="s">
        <v>15</v>
      </c>
      <c r="C3" s="2">
        <v>0.40916666666666701</v>
      </c>
      <c r="D3" s="2">
        <v>0.24583333333333299</v>
      </c>
      <c r="E3" s="2">
        <v>0.26416666666666699</v>
      </c>
      <c r="F3" s="2">
        <v>0.165833333333333</v>
      </c>
      <c r="G3" s="2">
        <v>0.28416666666666701</v>
      </c>
      <c r="H3" s="2">
        <v>0.44833333333333297</v>
      </c>
      <c r="I3" s="2">
        <v>0.52333333333333298</v>
      </c>
      <c r="J3" s="2">
        <v>0.3</v>
      </c>
      <c r="K3" s="2">
        <v>0.413333333333333</v>
      </c>
      <c r="L3" s="2">
        <v>0.55249999999999999</v>
      </c>
      <c r="M3" s="2">
        <v>0.27333333333333298</v>
      </c>
      <c r="N3" s="2">
        <v>0.28666666666666701</v>
      </c>
      <c r="O3" s="2">
        <v>0.13416666666666699</v>
      </c>
      <c r="P3" s="2">
        <v>0.18</v>
      </c>
      <c r="Q3" s="2">
        <v>8.4166666666666695E-2</v>
      </c>
      <c r="S3" s="4">
        <f t="shared" si="0"/>
        <v>0.30433333333333329</v>
      </c>
      <c r="T3" s="4">
        <f t="shared" si="1"/>
        <v>0.13937616110983359</v>
      </c>
      <c r="U3" s="2">
        <f>TTEST(C3:Q3,C5:Q5,2,1)</f>
        <v>1.1164518210766325E-2</v>
      </c>
    </row>
    <row r="4" spans="1:21" x14ac:dyDescent="0.2">
      <c r="A4" s="5" t="s">
        <v>19</v>
      </c>
      <c r="B4" s="2" t="s">
        <v>16</v>
      </c>
      <c r="C4" s="2">
        <v>0.73750000000000004</v>
      </c>
      <c r="D4" s="2">
        <v>0.71666666666666701</v>
      </c>
      <c r="E4" s="2">
        <v>0.63166666666666704</v>
      </c>
      <c r="F4" s="2">
        <v>0.78416666666666701</v>
      </c>
      <c r="G4" s="2">
        <v>0.77666666666666695</v>
      </c>
      <c r="H4" s="2">
        <v>0.79</v>
      </c>
      <c r="I4" s="2">
        <v>0.77749999999999997</v>
      </c>
      <c r="J4" s="2">
        <v>0.6925</v>
      </c>
      <c r="K4" s="2">
        <v>0.61916666666666698</v>
      </c>
      <c r="L4" s="2">
        <v>0.60750000000000004</v>
      </c>
      <c r="M4" s="2">
        <v>0.67416666666666702</v>
      </c>
      <c r="N4" s="2">
        <v>0.40083333333333299</v>
      </c>
      <c r="O4" s="2">
        <v>0.75833333333333297</v>
      </c>
      <c r="P4" s="2">
        <v>0.74916666666666698</v>
      </c>
      <c r="Q4" s="2">
        <v>0.57583333333333298</v>
      </c>
      <c r="S4" s="3">
        <f t="shared" si="0"/>
        <v>0.68611111111111134</v>
      </c>
      <c r="T4" s="3">
        <f t="shared" si="1"/>
        <v>0.10592453263411852</v>
      </c>
    </row>
    <row r="5" spans="1:21" x14ac:dyDescent="0.2">
      <c r="A5" s="5" t="s">
        <v>20</v>
      </c>
      <c r="B5" s="2" t="s">
        <v>16</v>
      </c>
      <c r="C5" s="2">
        <v>0.16166666666666701</v>
      </c>
      <c r="D5" s="2">
        <v>0.29499999999999998</v>
      </c>
      <c r="E5" s="2">
        <v>0.18416666666666701</v>
      </c>
      <c r="F5" s="2">
        <v>0.25416666666666698</v>
      </c>
      <c r="G5" s="2">
        <v>0.24083333333333301</v>
      </c>
      <c r="H5" s="2">
        <v>0.35916666666666702</v>
      </c>
      <c r="I5" s="2">
        <v>0.32333333333333297</v>
      </c>
      <c r="J5" s="2">
        <v>0.23250000000000001</v>
      </c>
      <c r="K5" s="2">
        <v>0.185</v>
      </c>
      <c r="L5" s="2">
        <v>0.18833333333333299</v>
      </c>
      <c r="M5" s="2">
        <v>0.214166666666667</v>
      </c>
      <c r="N5" s="2">
        <v>8.5000000000000006E-2</v>
      </c>
      <c r="O5" s="2">
        <v>0.185</v>
      </c>
      <c r="P5" s="2">
        <v>0.115833333333333</v>
      </c>
      <c r="Q5" s="2">
        <v>9.5000000000000001E-2</v>
      </c>
      <c r="S5" s="4">
        <f t="shared" si="0"/>
        <v>0.20794444444444446</v>
      </c>
      <c r="T5" s="4">
        <f t="shared" si="1"/>
        <v>7.9337451540437115E-2</v>
      </c>
    </row>
    <row r="6" spans="1:21" x14ac:dyDescent="0.2">
      <c r="A6" s="6"/>
    </row>
    <row r="7" spans="1:21" x14ac:dyDescent="0.2">
      <c r="A7" s="6"/>
      <c r="S7" s="3"/>
      <c r="T7" s="3"/>
    </row>
    <row r="8" spans="1:21" x14ac:dyDescent="0.2">
      <c r="A8" s="6"/>
    </row>
    <row r="9" spans="1:21" x14ac:dyDescent="0.2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Lesion0</vt:lpstr>
      <vt:lpstr>Lesion0.1</vt:lpstr>
      <vt:lpstr>Lesion0.2</vt:lpstr>
      <vt:lpstr>Lesion0.3</vt:lpstr>
      <vt:lpstr>Lesion0.4</vt:lpstr>
      <vt:lpstr>Lesion0.5</vt:lpstr>
      <vt:lpstr>Lesion0.6</vt:lpstr>
      <vt:lpstr>Lesion0.7</vt:lpstr>
      <vt:lpstr>Lesion0.8</vt:lpstr>
      <vt:lpstr>Lesion0.9</vt:lpstr>
      <vt:lpstr>Lesion1.0</vt:lpstr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Microsoft Office User</cp:lastModifiedBy>
  <dcterms:created xsi:type="dcterms:W3CDTF">2013-08-24T05:34:39Z</dcterms:created>
  <dcterms:modified xsi:type="dcterms:W3CDTF">2016-09-12T21:46:34Z</dcterms:modified>
</cp:coreProperties>
</file>