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 firstSheet="3" activeTab="10"/>
  </bookViews>
  <sheets>
    <sheet name="epoch0" sheetId="1" r:id="rId1"/>
    <sheet name="epoch500" sheetId="12" r:id="rId2"/>
    <sheet name="epoch1000" sheetId="11" r:id="rId3"/>
    <sheet name="epoch1500" sheetId="10" r:id="rId4"/>
    <sheet name="epoch2000" sheetId="9" r:id="rId5"/>
    <sheet name="epoch2500" sheetId="8" r:id="rId6"/>
    <sheet name="epoch3000" sheetId="2" r:id="rId7"/>
    <sheet name="epoch3500" sheetId="3" r:id="rId8"/>
    <sheet name="epoch4000" sheetId="4" r:id="rId9"/>
    <sheet name="epoch4500" sheetId="5" r:id="rId10"/>
    <sheet name="epoch5000" sheetId="6" r:id="rId11"/>
    <sheet name="Total" sheetId="7" r:id="rId12"/>
  </sheets>
  <calcPr calcId="125725"/>
</workbook>
</file>

<file path=xl/calcChain.xml><?xml version="1.0" encoding="utf-8"?>
<calcChain xmlns="http://schemas.openxmlformats.org/spreadsheetml/2006/main">
  <c r="Q5" i="7"/>
  <c r="P5"/>
  <c r="O5"/>
  <c r="N5"/>
  <c r="M5"/>
  <c r="L5"/>
  <c r="K5"/>
  <c r="J5"/>
  <c r="I5"/>
  <c r="H5"/>
  <c r="G5"/>
  <c r="F5"/>
  <c r="E5"/>
  <c r="D5"/>
  <c r="C5"/>
  <c r="Q4"/>
  <c r="P4"/>
  <c r="O4"/>
  <c r="N4"/>
  <c r="M4"/>
  <c r="L4"/>
  <c r="K4"/>
  <c r="J4"/>
  <c r="I4"/>
  <c r="H4"/>
  <c r="G4"/>
  <c r="F4"/>
  <c r="E4"/>
  <c r="D4"/>
  <c r="C4"/>
  <c r="Q3"/>
  <c r="P3"/>
  <c r="O3"/>
  <c r="N3"/>
  <c r="M3"/>
  <c r="L3"/>
  <c r="K3"/>
  <c r="J3"/>
  <c r="I3"/>
  <c r="H3"/>
  <c r="G3"/>
  <c r="F3"/>
  <c r="E3"/>
  <c r="D3"/>
  <c r="C3"/>
  <c r="Q2"/>
  <c r="P2"/>
  <c r="O2"/>
  <c r="N2"/>
  <c r="M2"/>
  <c r="L2"/>
  <c r="K2"/>
  <c r="J2"/>
  <c r="I2"/>
  <c r="H2"/>
  <c r="G2"/>
  <c r="F2"/>
  <c r="E2"/>
  <c r="D2"/>
  <c r="C2"/>
  <c r="S4"/>
  <c r="T5" i="6"/>
  <c r="S5"/>
  <c r="T4"/>
  <c r="S4"/>
  <c r="U3"/>
  <c r="T3"/>
  <c r="S3"/>
  <c r="U2"/>
  <c r="T2"/>
  <c r="S2"/>
  <c r="T5" i="5"/>
  <c r="S5"/>
  <c r="T4"/>
  <c r="S4"/>
  <c r="U3"/>
  <c r="T3"/>
  <c r="S3"/>
  <c r="U2"/>
  <c r="T2"/>
  <c r="S2"/>
  <c r="T5" i="4"/>
  <c r="S5"/>
  <c r="T4"/>
  <c r="S4"/>
  <c r="U3"/>
  <c r="T3"/>
  <c r="S3"/>
  <c r="U2"/>
  <c r="T2"/>
  <c r="S2"/>
  <c r="T5" i="3"/>
  <c r="S5"/>
  <c r="T4"/>
  <c r="S4"/>
  <c r="U3"/>
  <c r="T3"/>
  <c r="S3"/>
  <c r="U2"/>
  <c r="T2"/>
  <c r="S2"/>
  <c r="T5" i="2"/>
  <c r="S5"/>
  <c r="T4"/>
  <c r="S4"/>
  <c r="U3"/>
  <c r="T3"/>
  <c r="S3"/>
  <c r="U2"/>
  <c r="T2"/>
  <c r="S2"/>
  <c r="T5" i="8"/>
  <c r="S5"/>
  <c r="T4"/>
  <c r="S4"/>
  <c r="U3"/>
  <c r="T3"/>
  <c r="S3"/>
  <c r="U2"/>
  <c r="T2"/>
  <c r="S2"/>
  <c r="T5" i="9"/>
  <c r="S5"/>
  <c r="T4"/>
  <c r="S4"/>
  <c r="U3"/>
  <c r="T3"/>
  <c r="S3"/>
  <c r="U2"/>
  <c r="T2"/>
  <c r="S2"/>
  <c r="T5" i="10"/>
  <c r="S5"/>
  <c r="T4"/>
  <c r="S4"/>
  <c r="U3"/>
  <c r="T3"/>
  <c r="S3"/>
  <c r="U2"/>
  <c r="T2"/>
  <c r="S2"/>
  <c r="T5" i="11"/>
  <c r="S5"/>
  <c r="T4"/>
  <c r="S4"/>
  <c r="U3"/>
  <c r="T3"/>
  <c r="S3"/>
  <c r="U2"/>
  <c r="T2"/>
  <c r="S2"/>
  <c r="T5" i="12"/>
  <c r="S5"/>
  <c r="T4"/>
  <c r="S4"/>
  <c r="U3"/>
  <c r="T3"/>
  <c r="S3"/>
  <c r="U2"/>
  <c r="T2"/>
  <c r="S2"/>
  <c r="T4" i="7" l="1"/>
  <c r="U3"/>
  <c r="U2"/>
  <c r="T2"/>
  <c r="S5"/>
  <c r="T3"/>
  <c r="T5"/>
  <c r="S2"/>
  <c r="S3"/>
  <c r="U3" i="1"/>
  <c r="U2"/>
  <c r="S2"/>
  <c r="T2"/>
  <c r="S3"/>
  <c r="T3"/>
  <c r="S4"/>
  <c r="T4"/>
  <c r="S5"/>
  <c r="T5"/>
</calcChain>
</file>

<file path=xl/sharedStrings.xml><?xml version="1.0" encoding="utf-8"?>
<sst xmlns="http://schemas.openxmlformats.org/spreadsheetml/2006/main" count="300" uniqueCount="21">
  <si>
    <t>Sub01</t>
    <phoneticPr fontId="3" type="noConversion"/>
  </si>
  <si>
    <t>Sub02</t>
    <phoneticPr fontId="3" type="noConversion"/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</si>
  <si>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</si>
  <si>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</si>
  <si>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</si>
  <si>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</si>
  <si>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</si>
  <si>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</si>
  <si>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</si>
  <si>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</si>
  <si>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</si>
  <si>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</si>
  <si>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</si>
  <si>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</si>
  <si>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</si>
  <si>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Animal</t>
  </si>
  <si>
    <t>Manmade</t>
  </si>
  <si>
    <t>Mean</t>
    <phoneticPr fontId="2" type="noConversion"/>
  </si>
  <si>
    <t>Std</t>
    <phoneticPr fontId="2" type="noConversion"/>
  </si>
  <si>
    <t>Basic</t>
    <phoneticPr fontId="2" type="noConversion"/>
  </si>
  <si>
    <t>Spec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</si>
</sst>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2"/>
      <color theme="1"/>
      <name val="Times New Roman"/>
      <family val="1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v>0.25</v>
      </c>
      <c r="D2" s="2">
        <v>0</v>
      </c>
      <c r="E2" s="2">
        <v>0</v>
      </c>
      <c r="F2" s="2">
        <v>0.25</v>
      </c>
      <c r="G2" s="2">
        <v>0</v>
      </c>
      <c r="H2" s="2">
        <v>0</v>
      </c>
      <c r="I2" s="2">
        <v>0</v>
      </c>
      <c r="J2" s="2">
        <v>0.25</v>
      </c>
      <c r="K2" s="2">
        <v>0.25</v>
      </c>
      <c r="L2" s="2">
        <v>0.25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S2" s="3">
        <f t="shared" ref="S2:S5" si="0">AVERAGE(C2:Q2)</f>
        <v>8.3333333333333329E-2</v>
      </c>
      <c r="T2" s="3">
        <f t="shared" ref="T2:T5" si="1">STDEV(C2:Q2)</f>
        <v>0.12198750911856665</v>
      </c>
      <c r="U2" s="2">
        <f>TTEST(C2:Q2,C4:Q4,2,1)</f>
        <v>0.18871649236356236</v>
      </c>
    </row>
    <row r="3" spans="1:21">
      <c r="A3" s="5" t="s">
        <v>20</v>
      </c>
      <c r="B3" s="2" t="s">
        <v>15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S3" s="4">
        <f t="shared" si="0"/>
        <v>0</v>
      </c>
      <c r="T3" s="4">
        <f t="shared" si="1"/>
        <v>0</v>
      </c>
      <c r="U3" s="2">
        <f>TTEST(C3:Q3,C5:Q5,2,1)</f>
        <v>0.16431789843479994</v>
      </c>
    </row>
    <row r="4" spans="1:21">
      <c r="A4" s="5" t="s">
        <v>19</v>
      </c>
      <c r="B4" s="2" t="s">
        <v>16</v>
      </c>
      <c r="C4" s="2">
        <v>0</v>
      </c>
      <c r="D4" s="2">
        <v>0</v>
      </c>
      <c r="E4" s="2">
        <v>0</v>
      </c>
      <c r="F4" s="2">
        <v>0.25</v>
      </c>
      <c r="G4" s="2">
        <v>0.25</v>
      </c>
      <c r="H4" s="2">
        <v>0</v>
      </c>
      <c r="I4" s="2">
        <v>0</v>
      </c>
      <c r="J4" s="2">
        <v>0.25</v>
      </c>
      <c r="K4" s="2">
        <v>0.25</v>
      </c>
      <c r="L4" s="2">
        <v>0.25</v>
      </c>
      <c r="M4" s="2">
        <v>0</v>
      </c>
      <c r="N4" s="2">
        <v>0.25</v>
      </c>
      <c r="O4" s="2">
        <v>0.25</v>
      </c>
      <c r="P4" s="2">
        <v>0</v>
      </c>
      <c r="Q4" s="2">
        <v>0.25</v>
      </c>
      <c r="S4" s="3">
        <f t="shared" si="0"/>
        <v>0.13333333333333333</v>
      </c>
      <c r="T4" s="3">
        <f t="shared" si="1"/>
        <v>0.12909944487358055</v>
      </c>
    </row>
    <row r="5" spans="1:21">
      <c r="A5" s="5" t="s">
        <v>20</v>
      </c>
      <c r="B5" s="2" t="s">
        <v>16</v>
      </c>
      <c r="C5" s="2">
        <v>0</v>
      </c>
      <c r="D5" s="2">
        <v>0</v>
      </c>
      <c r="E5" s="2">
        <v>0</v>
      </c>
      <c r="F5" s="2">
        <v>4.1666666666666699E-2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4.1666666666666699E-2</v>
      </c>
      <c r="O5" s="2">
        <v>0</v>
      </c>
      <c r="P5" s="2">
        <v>0</v>
      </c>
      <c r="Q5" s="2">
        <v>0</v>
      </c>
      <c r="S5" s="4">
        <f t="shared" si="0"/>
        <v>5.5555555555555601E-3</v>
      </c>
      <c r="T5" s="4">
        <f t="shared" si="1"/>
        <v>1.4661073969770778E-2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0.95833333333333304</v>
      </c>
      <c r="Q2">
        <v>1</v>
      </c>
      <c r="S2" s="3">
        <f t="shared" ref="S2:S5" si="0">AVERAGE(C2:Q2)</f>
        <v>0.99722222222222212</v>
      </c>
      <c r="T2" s="3">
        <f t="shared" ref="T2:T5" si="1">STDEV(C2:Q2)</f>
        <v>1.0758287072798457E-2</v>
      </c>
      <c r="U2" s="2">
        <f>TTEST(C2:Q2,C4:Q4,2,1)</f>
        <v>0.67022232776837543</v>
      </c>
    </row>
    <row r="3" spans="1:21">
      <c r="A3" s="5" t="s">
        <v>20</v>
      </c>
      <c r="B3" s="2" t="s">
        <v>15</v>
      </c>
      <c r="C3">
        <v>0.95833333333333304</v>
      </c>
      <c r="D3">
        <v>1</v>
      </c>
      <c r="E3">
        <v>0.875</v>
      </c>
      <c r="F3">
        <v>0.95833333333333304</v>
      </c>
      <c r="G3">
        <v>1</v>
      </c>
      <c r="H3">
        <v>0.95833333333333304</v>
      </c>
      <c r="I3">
        <v>1</v>
      </c>
      <c r="J3">
        <v>1</v>
      </c>
      <c r="K3">
        <v>1</v>
      </c>
      <c r="L3">
        <v>1</v>
      </c>
      <c r="M3">
        <v>0.95833333333333304</v>
      </c>
      <c r="N3">
        <v>0.95833333333333304</v>
      </c>
      <c r="O3">
        <v>1</v>
      </c>
      <c r="P3">
        <v>0.875</v>
      </c>
      <c r="Q3">
        <v>0.75</v>
      </c>
      <c r="S3" s="4">
        <f t="shared" si="0"/>
        <v>0.95277777777777761</v>
      </c>
      <c r="T3" s="4">
        <f t="shared" si="1"/>
        <v>7.019436357179018E-2</v>
      </c>
      <c r="U3" s="2">
        <f>TTEST(C3:Q3,C5:Q5,2,1)</f>
        <v>3.3467421939995461E-2</v>
      </c>
    </row>
    <row r="4" spans="1:21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0.91666666666666696</v>
      </c>
      <c r="S4" s="3">
        <f t="shared" si="0"/>
        <v>0.99444444444444458</v>
      </c>
      <c r="T4" s="3">
        <f t="shared" si="1"/>
        <v>2.1516574145596684E-2</v>
      </c>
    </row>
    <row r="5" spans="1:21">
      <c r="A5" s="5" t="s">
        <v>20</v>
      </c>
      <c r="B5" s="2" t="s">
        <v>16</v>
      </c>
      <c r="C5">
        <v>1</v>
      </c>
      <c r="D5">
        <v>0.95833333333333304</v>
      </c>
      <c r="E5">
        <v>0.95833333333333304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0.75</v>
      </c>
      <c r="S5" s="4">
        <f t="shared" si="0"/>
        <v>0.97777777777777775</v>
      </c>
      <c r="T5" s="4">
        <f t="shared" si="1"/>
        <v>6.4677670475992627E-2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9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0.95833333333333304</v>
      </c>
      <c r="Q2">
        <v>1</v>
      </c>
      <c r="S2" s="3">
        <f t="shared" ref="S2:S5" si="0">AVERAGE(C2:Q2)</f>
        <v>0.99722222222222212</v>
      </c>
      <c r="T2" s="3">
        <f t="shared" ref="T2:T5" si="1">STDEV(C2:Q2)</f>
        <v>1.0758287072798457E-2</v>
      </c>
      <c r="U2" s="2">
        <f>TTEST(C2:Q2,C4:Q4,2,1)</f>
        <v>1</v>
      </c>
    </row>
    <row r="3" spans="1:21">
      <c r="A3" s="5" t="s">
        <v>20</v>
      </c>
      <c r="B3" s="2" t="s">
        <v>15</v>
      </c>
      <c r="C3">
        <v>1</v>
      </c>
      <c r="D3">
        <v>1</v>
      </c>
      <c r="E3">
        <v>0.875</v>
      </c>
      <c r="F3">
        <v>1</v>
      </c>
      <c r="G3">
        <v>1</v>
      </c>
      <c r="H3">
        <v>0.95833333333333304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0.875</v>
      </c>
      <c r="Q3">
        <v>0.58333333333333304</v>
      </c>
      <c r="S3" s="4">
        <f t="shared" si="0"/>
        <v>0.95277777777777761</v>
      </c>
      <c r="T3" s="4">
        <f t="shared" si="1"/>
        <v>0.11121027321126831</v>
      </c>
      <c r="U3" s="2">
        <f>TTEST(C3:Q3,C5:Q5,2,1)</f>
        <v>0.11645183980707892</v>
      </c>
    </row>
    <row r="4" spans="1:21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0.95833333333333304</v>
      </c>
      <c r="S4" s="3">
        <f t="shared" si="0"/>
        <v>0.99722222222222212</v>
      </c>
      <c r="T4" s="3">
        <f t="shared" si="1"/>
        <v>1.0758287072798457E-2</v>
      </c>
    </row>
    <row r="5" spans="1:21">
      <c r="A5" s="5" t="s">
        <v>20</v>
      </c>
      <c r="B5" s="2" t="s">
        <v>16</v>
      </c>
      <c r="C5">
        <v>1</v>
      </c>
      <c r="D5">
        <v>0.95833333333333304</v>
      </c>
      <c r="E5">
        <v>0.95833333333333304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0.79166666666666696</v>
      </c>
      <c r="S5" s="4">
        <f t="shared" si="0"/>
        <v>0.98055555555555551</v>
      </c>
      <c r="T5" s="4">
        <f t="shared" si="1"/>
        <v>5.4250545555982674E-2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f>AVERAGE(epoch500!C2,epoch1000!C2,epoch1500!C2,epoch2000!C2,epoch2500!C2,epoch3000!C2,epoch3500!C2,epoch4000!C2,epoch4500!C2,epoch5000!C2)</f>
        <v>0.99583333333333324</v>
      </c>
      <c r="D2" s="2">
        <f>AVERAGE(epoch500!D2,epoch1000!D2,epoch1500!D2,epoch2000!D2,epoch2500!D2,epoch3000!D2,epoch3500!D2,epoch4000!D2,epoch4500!D2,epoch5000!D2)</f>
        <v>1</v>
      </c>
      <c r="E2" s="2">
        <f>AVERAGE(epoch500!E2,epoch1000!E2,epoch1500!E2,epoch2000!E2,epoch2500!E2,epoch3000!E2,epoch3500!E2,epoch4000!E2,epoch4500!E2,epoch5000!E2)</f>
        <v>0.9624999999999998</v>
      </c>
      <c r="F2" s="2">
        <f>AVERAGE(epoch500!F2,epoch1000!F2,epoch1500!F2,epoch2000!F2,epoch2500!F2,epoch3000!F2,epoch3500!F2,epoch4000!F2,epoch4500!F2,epoch5000!F2)</f>
        <v>0.99583333333333324</v>
      </c>
      <c r="G2" s="2">
        <f>AVERAGE(epoch500!G2,epoch1000!G2,epoch1500!G2,epoch2000!G2,epoch2500!G2,epoch3000!G2,epoch3500!G2,epoch4000!G2,epoch4500!G2,epoch5000!G2)</f>
        <v>1</v>
      </c>
      <c r="H2" s="2">
        <f>AVERAGE(epoch500!H2,epoch1000!H2,epoch1500!H2,epoch2000!H2,epoch2500!H2,epoch3000!H2,epoch3500!H2,epoch4000!H2,epoch4500!H2,epoch5000!H2)</f>
        <v>0.98333333333333317</v>
      </c>
      <c r="I2" s="2">
        <f>AVERAGE(epoch500!I2,epoch1000!I2,epoch1500!I2,epoch2000!I2,epoch2500!I2,epoch3000!I2,epoch3500!I2,epoch4000!I2,epoch4500!I2,epoch5000!I2)</f>
        <v>0.99583333333333324</v>
      </c>
      <c r="J2" s="2">
        <f>AVERAGE(epoch500!J2,epoch1000!J2,epoch1500!J2,epoch2000!J2,epoch2500!J2,epoch3000!J2,epoch3500!J2,epoch4000!J2,epoch4500!J2,epoch5000!J2)</f>
        <v>1</v>
      </c>
      <c r="K2" s="2">
        <f>AVERAGE(epoch500!K2,epoch1000!K2,epoch1500!K2,epoch2000!K2,epoch2500!K2,epoch3000!K2,epoch3500!K2,epoch4000!K2,epoch4500!K2,epoch5000!K2)</f>
        <v>1</v>
      </c>
      <c r="L2" s="2">
        <f>AVERAGE(epoch500!L2,epoch1000!L2,epoch1500!L2,epoch2000!L2,epoch2500!L2,epoch3000!L2,epoch3500!L2,epoch4000!L2,epoch4500!L2,epoch5000!L2)</f>
        <v>1</v>
      </c>
      <c r="M2" s="2">
        <f>AVERAGE(epoch500!M2,epoch1000!M2,epoch1500!M2,epoch2000!M2,epoch2500!M2,epoch3000!M2,epoch3500!M2,epoch4000!M2,epoch4500!M2,epoch5000!M2)</f>
        <v>1</v>
      </c>
      <c r="N2" s="2">
        <f>AVERAGE(epoch500!N2,epoch1000!N2,epoch1500!N2,epoch2000!N2,epoch2500!N2,epoch3000!N2,epoch3500!N2,epoch4000!N2,epoch4500!N2,epoch5000!N2)</f>
        <v>0.99166666666666681</v>
      </c>
      <c r="O2" s="2">
        <f>AVERAGE(epoch500!O2,epoch1000!O2,epoch1500!O2,epoch2000!O2,epoch2500!O2,epoch3000!O2,epoch3500!O2,epoch4000!O2,epoch4500!O2,epoch5000!O2)</f>
        <v>0.98750000000000004</v>
      </c>
      <c r="P2" s="2">
        <f>AVERAGE(epoch500!P2,epoch1000!P2,epoch1500!P2,epoch2000!P2,epoch2500!P2,epoch3000!P2,epoch3500!P2,epoch4000!P2,epoch4500!P2,epoch5000!P2)</f>
        <v>0.95416666666666639</v>
      </c>
      <c r="Q2" s="2">
        <f>AVERAGE(epoch500!Q2,epoch1000!Q2,epoch1500!Q2,epoch2000!Q2,epoch2500!Q2,epoch3000!Q2,epoch3500!Q2,epoch4000!Q2,epoch4500!Q2,epoch5000!Q2)</f>
        <v>0.97083333333333321</v>
      </c>
      <c r="S2" s="3">
        <f t="shared" ref="S2:S5" si="0">AVERAGE(C2:Q2)</f>
        <v>0.98916666666666664</v>
      </c>
      <c r="T2" s="3">
        <f t="shared" ref="T2:T5" si="1">STDEV(C2:Q2)</f>
        <v>1.5006612299197145E-2</v>
      </c>
      <c r="U2" s="2">
        <f>TTEST(C2:Q2,C4:Q4,2,1)</f>
        <v>0.17903150168563142</v>
      </c>
    </row>
    <row r="3" spans="1:21">
      <c r="A3" s="5" t="s">
        <v>20</v>
      </c>
      <c r="B3" s="2" t="s">
        <v>15</v>
      </c>
      <c r="C3" s="2">
        <f>AVERAGE(epoch500!C3,epoch1000!C3,epoch1500!C3,epoch2000!C3,epoch2500!C3,epoch3000!C3,epoch3500!C3,epoch4000!C3,epoch4500!C3,epoch5000!C3)</f>
        <v>0.91249999999999998</v>
      </c>
      <c r="D3" s="2">
        <f>AVERAGE(epoch500!D3,epoch1000!D3,epoch1500!D3,epoch2000!D3,epoch2500!D3,epoch3000!D3,epoch3500!D3,epoch4000!D3,epoch4500!D3,epoch5000!D3)</f>
        <v>0.95</v>
      </c>
      <c r="E3" s="2">
        <f>AVERAGE(epoch500!E3,epoch1000!E3,epoch1500!E3,epoch2000!E3,epoch2500!E3,epoch3000!E3,epoch3500!E3,epoch4000!E3,epoch4500!E3,epoch5000!E3)</f>
        <v>0.7583333333333333</v>
      </c>
      <c r="F3" s="2">
        <f>AVERAGE(epoch500!F3,epoch1000!F3,epoch1500!F3,epoch2000!F3,epoch2500!F3,epoch3000!F3,epoch3500!F3,epoch4000!F3,epoch4500!F3,epoch5000!F3)</f>
        <v>0.86666666666666681</v>
      </c>
      <c r="G3" s="2">
        <f>AVERAGE(epoch500!G3,epoch1000!G3,epoch1500!G3,epoch2000!G3,epoch2500!G3,epoch3000!G3,epoch3500!G3,epoch4000!G3,epoch4500!G3,epoch5000!G3)</f>
        <v>0.94583333333333319</v>
      </c>
      <c r="H3" s="2">
        <f>AVERAGE(epoch500!H3,epoch1000!H3,epoch1500!H3,epoch2000!H3,epoch2500!H3,epoch3000!H3,epoch3500!H3,epoch4000!H3,epoch4500!H3,epoch5000!H3)</f>
        <v>0.88749999999999996</v>
      </c>
      <c r="I3" s="2">
        <f>AVERAGE(epoch500!I3,epoch1000!I3,epoch1500!I3,epoch2000!I3,epoch2500!I3,epoch3000!I3,epoch3500!I3,epoch4000!I3,epoch4500!I3,epoch5000!I3)</f>
        <v>0.83333333333333326</v>
      </c>
      <c r="J3" s="2">
        <f>AVERAGE(epoch500!J3,epoch1000!J3,epoch1500!J3,epoch2000!J3,epoch2500!J3,epoch3000!J3,epoch3500!J3,epoch4000!J3,epoch4500!J3,epoch5000!J3)</f>
        <v>0.93333333333333324</v>
      </c>
      <c r="K3" s="2">
        <f>AVERAGE(epoch500!K3,epoch1000!K3,epoch1500!K3,epoch2000!K3,epoch2500!K3,epoch3000!K3,epoch3500!K3,epoch4000!K3,epoch4500!K3,epoch5000!K3)</f>
        <v>0.98333333333333317</v>
      </c>
      <c r="L3" s="2">
        <f>AVERAGE(epoch500!L3,epoch1000!L3,epoch1500!L3,epoch2000!L3,epoch2500!L3,epoch3000!L3,epoch3500!L3,epoch4000!L3,epoch4500!L3,epoch5000!L3)</f>
        <v>0.98333333333333317</v>
      </c>
      <c r="M3" s="2">
        <f>AVERAGE(epoch500!M3,epoch1000!M3,epoch1500!M3,epoch2000!M3,epoch2500!M3,epoch3000!M3,epoch3500!M3,epoch4000!M3,epoch4500!M3,epoch5000!M3)</f>
        <v>0.89166666666666661</v>
      </c>
      <c r="N3" s="2">
        <f>AVERAGE(epoch500!N3,epoch1000!N3,epoch1500!N3,epoch2000!N3,epoch2500!N3,epoch3000!N3,epoch3500!N3,epoch4000!N3,epoch4500!N3,epoch5000!N3)</f>
        <v>0.90416666666666679</v>
      </c>
      <c r="O3" s="2">
        <f>AVERAGE(epoch500!O3,epoch1000!O3,epoch1500!O3,epoch2000!O3,epoch2500!O3,epoch3000!O3,epoch3500!O3,epoch4000!O3,epoch4500!O3,epoch5000!O3)</f>
        <v>0.79166666666666674</v>
      </c>
      <c r="P3" s="2">
        <f>AVERAGE(epoch500!P3,epoch1000!P3,epoch1500!P3,epoch2000!P3,epoch2500!P3,epoch3000!P3,epoch3500!P3,epoch4000!P3,epoch4500!P3,epoch5000!P3)</f>
        <v>0.67500000000000004</v>
      </c>
      <c r="Q3" s="2">
        <f>AVERAGE(epoch500!Q3,epoch1000!Q3,epoch1500!Q3,epoch2000!Q3,epoch2500!Q3,epoch3000!Q3,epoch3500!Q3,epoch4000!Q3,epoch4500!Q3,epoch5000!Q3)</f>
        <v>0.51666666666666661</v>
      </c>
      <c r="S3" s="4">
        <f t="shared" si="0"/>
        <v>0.85555555555555551</v>
      </c>
      <c r="T3" s="4">
        <f t="shared" si="1"/>
        <v>0.12685788615779214</v>
      </c>
      <c r="U3" s="2">
        <f>TTEST(C3:Q3,C5:Q5,2,1)</f>
        <v>6.561859044845002E-4</v>
      </c>
    </row>
    <row r="4" spans="1:21">
      <c r="A4" s="5" t="s">
        <v>19</v>
      </c>
      <c r="B4" s="2" t="s">
        <v>16</v>
      </c>
      <c r="C4" s="2">
        <f>AVERAGE(epoch500!C4,epoch1000!C4,epoch1500!C4,epoch2000!C4,epoch2500!C4,epoch3000!C4,epoch3500!C4,epoch4000!C4,epoch4500!C4,epoch5000!C4)</f>
        <v>1</v>
      </c>
      <c r="D4" s="2">
        <f>AVERAGE(epoch500!D4,epoch1000!D4,epoch1500!D4,epoch2000!D4,epoch2500!D4,epoch3000!D4,epoch3500!D4,epoch4000!D4,epoch4500!D4,epoch5000!D4)</f>
        <v>0.99583333333333324</v>
      </c>
      <c r="E4" s="2">
        <f>AVERAGE(epoch500!E4,epoch1000!E4,epoch1500!E4,epoch2000!E4,epoch2500!E4,epoch3000!E4,epoch3500!E4,epoch4000!E4,epoch4500!E4,epoch5000!E4)</f>
        <v>1</v>
      </c>
      <c r="F4" s="2">
        <f>AVERAGE(epoch500!F4,epoch1000!F4,epoch1500!F4,epoch2000!F4,epoch2500!F4,epoch3000!F4,epoch3500!F4,epoch4000!F4,epoch4500!F4,epoch5000!F4)</f>
        <v>1</v>
      </c>
      <c r="G4" s="2">
        <f>AVERAGE(epoch500!G4,epoch1000!G4,epoch1500!G4,epoch2000!G4,epoch2500!G4,epoch3000!G4,epoch3500!G4,epoch4000!G4,epoch4500!G4,epoch5000!G4)</f>
        <v>1</v>
      </c>
      <c r="H4" s="2">
        <f>AVERAGE(epoch500!H4,epoch1000!H4,epoch1500!H4,epoch2000!H4,epoch2500!H4,epoch3000!H4,epoch3500!H4,epoch4000!H4,epoch4500!H4,epoch5000!H4)</f>
        <v>0.99583333333333324</v>
      </c>
      <c r="I4" s="2">
        <f>AVERAGE(epoch500!I4,epoch1000!I4,epoch1500!I4,epoch2000!I4,epoch2500!I4,epoch3000!I4,epoch3500!I4,epoch4000!I4,epoch4500!I4,epoch5000!I4)</f>
        <v>1</v>
      </c>
      <c r="J4" s="2">
        <f>AVERAGE(epoch500!J4,epoch1000!J4,epoch1500!J4,epoch2000!J4,epoch2500!J4,epoch3000!J4,epoch3500!J4,epoch4000!J4,epoch4500!J4,epoch5000!J4)</f>
        <v>1</v>
      </c>
      <c r="K4" s="2">
        <f>AVERAGE(epoch500!K4,epoch1000!K4,epoch1500!K4,epoch2000!K4,epoch2500!K4,epoch3000!K4,epoch3500!K4,epoch4000!K4,epoch4500!K4,epoch5000!K4)</f>
        <v>0.99166666666666659</v>
      </c>
      <c r="L4" s="2">
        <f>AVERAGE(epoch500!L4,epoch1000!L4,epoch1500!L4,epoch2000!L4,epoch2500!L4,epoch3000!L4,epoch3500!L4,epoch4000!L4,epoch4500!L4,epoch5000!L4)</f>
        <v>0.99583333333333324</v>
      </c>
      <c r="M4" s="2">
        <f>AVERAGE(epoch500!M4,epoch1000!M4,epoch1500!M4,epoch2000!M4,epoch2500!M4,epoch3000!M4,epoch3500!M4,epoch4000!M4,epoch4500!M4,epoch5000!M4)</f>
        <v>1</v>
      </c>
      <c r="N4" s="2">
        <f>AVERAGE(epoch500!N4,epoch1000!N4,epoch1500!N4,epoch2000!N4,epoch2500!N4,epoch3000!N4,epoch3500!N4,epoch4000!N4,epoch4500!N4,epoch5000!N4)</f>
        <v>1</v>
      </c>
      <c r="O4" s="2">
        <f>AVERAGE(epoch500!O4,epoch1000!O4,epoch1500!O4,epoch2000!O4,epoch2500!O4,epoch3000!O4,epoch3500!O4,epoch4000!O4,epoch4500!O4,epoch5000!O4)</f>
        <v>1</v>
      </c>
      <c r="P4" s="2">
        <f>AVERAGE(epoch500!P4,epoch1000!P4,epoch1500!P4,epoch2000!P4,epoch2500!P4,epoch3000!P4,epoch3500!P4,epoch4000!P4,epoch4500!P4,epoch5000!P4)</f>
        <v>1</v>
      </c>
      <c r="Q4" s="2">
        <f>AVERAGE(epoch500!Q4,epoch1000!Q4,epoch1500!Q4,epoch2000!Q4,epoch2500!Q4,epoch3000!Q4,epoch3500!Q4,epoch4000!Q4,epoch4500!Q4,epoch5000!Q4)</f>
        <v>0.95</v>
      </c>
      <c r="S4" s="3">
        <f t="shared" si="0"/>
        <v>0.99527777777777782</v>
      </c>
      <c r="T4" s="3">
        <f t="shared" si="1"/>
        <v>1.2781227967601106E-2</v>
      </c>
    </row>
    <row r="5" spans="1:21">
      <c r="A5" s="5" t="s">
        <v>20</v>
      </c>
      <c r="B5" s="2" t="s">
        <v>16</v>
      </c>
      <c r="C5" s="2">
        <f>AVERAGE(epoch500!C5,epoch1000!C5,epoch1500!C5,epoch2000!C5,epoch2500!C5,epoch3000!C5,epoch3500!C5,epoch4000!C5,epoch4500!C5,epoch5000!C5)</f>
        <v>0.98750000000000004</v>
      </c>
      <c r="D5" s="2">
        <f>AVERAGE(epoch500!D5,epoch1000!D5,epoch1500!D5,epoch2000!D5,epoch2500!D5,epoch3000!D5,epoch3500!D5,epoch4000!D5,epoch4500!D5,epoch5000!D5)</f>
        <v>0.93749999999999967</v>
      </c>
      <c r="E5" s="2">
        <f>AVERAGE(epoch500!E5,epoch1000!E5,epoch1500!E5,epoch2000!E5,epoch2500!E5,epoch3000!E5,epoch3500!E5,epoch4000!E5,epoch4500!E5,epoch5000!E5)</f>
        <v>0.91249999999999964</v>
      </c>
      <c r="F5" s="2">
        <f>AVERAGE(epoch500!F5,epoch1000!F5,epoch1500!F5,epoch2000!F5,epoch2500!F5,epoch3000!F5,epoch3500!F5,epoch4000!F5,epoch4500!F5,epoch5000!F5)</f>
        <v>0.98333333333333317</v>
      </c>
      <c r="G5" s="2">
        <f>AVERAGE(epoch500!G5,epoch1000!G5,epoch1500!G5,epoch2000!G5,epoch2500!G5,epoch3000!G5,epoch3500!G5,epoch4000!G5,epoch4500!G5,epoch5000!G5)</f>
        <v>0.98750000000000004</v>
      </c>
      <c r="H5" s="2">
        <f>AVERAGE(epoch500!H5,epoch1000!H5,epoch1500!H5,epoch2000!H5,epoch2500!H5,epoch3000!H5,epoch3500!H5,epoch4000!H5,epoch4500!H5,epoch5000!H5)</f>
        <v>0.95833333333333326</v>
      </c>
      <c r="I5" s="2">
        <f>AVERAGE(epoch500!I5,epoch1000!I5,epoch1500!I5,epoch2000!I5,epoch2500!I5,epoch3000!I5,epoch3500!I5,epoch4000!I5,epoch4500!I5,epoch5000!I5)</f>
        <v>0.96250000000000002</v>
      </c>
      <c r="J5" s="2">
        <f>AVERAGE(epoch500!J5,epoch1000!J5,epoch1500!J5,epoch2000!J5,epoch2500!J5,epoch3000!J5,epoch3500!J5,epoch4000!J5,epoch4500!J5,epoch5000!J5)</f>
        <v>1</v>
      </c>
      <c r="K5" s="2">
        <f>AVERAGE(epoch500!K5,epoch1000!K5,epoch1500!K5,epoch2000!K5,epoch2500!K5,epoch3000!K5,epoch3500!K5,epoch4000!K5,epoch4500!K5,epoch5000!K5)</f>
        <v>0.98750000000000004</v>
      </c>
      <c r="L5" s="2">
        <f>AVERAGE(epoch500!L5,epoch1000!L5,epoch1500!L5,epoch2000!L5,epoch2500!L5,epoch3000!L5,epoch3500!L5,epoch4000!L5,epoch4500!L5,epoch5000!L5)</f>
        <v>0.94583333333333319</v>
      </c>
      <c r="M5" s="2">
        <f>AVERAGE(epoch500!M5,epoch1000!M5,epoch1500!M5,epoch2000!M5,epoch2500!M5,epoch3000!M5,epoch3500!M5,epoch4000!M5,epoch4500!M5,epoch5000!M5)</f>
        <v>0.99583333333333324</v>
      </c>
      <c r="N5" s="2">
        <f>AVERAGE(epoch500!N5,epoch1000!N5,epoch1500!N5,epoch2000!N5,epoch2500!N5,epoch3000!N5,epoch3500!N5,epoch4000!N5,epoch4500!N5,epoch5000!N5)</f>
        <v>0.97916666666666663</v>
      </c>
      <c r="O5" s="2">
        <f>AVERAGE(epoch500!O5,epoch1000!O5,epoch1500!O5,epoch2000!O5,epoch2500!O5,epoch3000!O5,epoch3500!O5,epoch4000!O5,epoch4500!O5,epoch5000!O5)</f>
        <v>0.93333333333333324</v>
      </c>
      <c r="P5" s="2">
        <f>AVERAGE(epoch500!P5,epoch1000!P5,epoch1500!P5,epoch2000!P5,epoch2500!P5,epoch3000!P5,epoch3500!P5,epoch4000!P5,epoch4500!P5,epoch5000!P5)</f>
        <v>0.97083333333333321</v>
      </c>
      <c r="Q5" s="2">
        <f>AVERAGE(epoch500!Q5,epoch1000!Q5,epoch1500!Q5,epoch2000!Q5,epoch2500!Q5,epoch3000!Q5,epoch3500!Q5,epoch4000!Q5,epoch4500!Q5,epoch5000!Q5)</f>
        <v>0.67083333333333339</v>
      </c>
      <c r="S5" s="4">
        <f t="shared" si="0"/>
        <v>0.9474999999999999</v>
      </c>
      <c r="T5" s="4">
        <f t="shared" si="1"/>
        <v>8.0684079191131283E-2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0.95833333333333304</v>
      </c>
      <c r="D2">
        <v>1</v>
      </c>
      <c r="E2">
        <v>0.875</v>
      </c>
      <c r="F2">
        <v>0.95833333333333304</v>
      </c>
      <c r="G2">
        <v>1</v>
      </c>
      <c r="H2">
        <v>0.91666666666666696</v>
      </c>
      <c r="I2">
        <v>0.95833333333333304</v>
      </c>
      <c r="J2">
        <v>1</v>
      </c>
      <c r="K2">
        <v>1</v>
      </c>
      <c r="L2">
        <v>1</v>
      </c>
      <c r="M2">
        <v>1</v>
      </c>
      <c r="N2">
        <v>0.91666666666666696</v>
      </c>
      <c r="O2">
        <v>0.875</v>
      </c>
      <c r="P2">
        <v>0.91666666666666696</v>
      </c>
      <c r="Q2">
        <v>0.875</v>
      </c>
      <c r="S2" s="3">
        <f t="shared" ref="S2:S5" si="0">AVERAGE(C2:Q2)</f>
        <v>0.95</v>
      </c>
      <c r="T2" s="3">
        <f t="shared" ref="T2:T5" si="1">STDEV(C2:Q2)</f>
        <v>5.0296738510185873E-2</v>
      </c>
      <c r="U2" s="2">
        <f>TTEST(C2:Q2,C4:Q4,2,1)</f>
        <v>5.1561990527877556E-2</v>
      </c>
    </row>
    <row r="3" spans="1:21" s="2" customFormat="1" ht="15.75">
      <c r="A3" s="5" t="s">
        <v>20</v>
      </c>
      <c r="B3" s="2" t="s">
        <v>15</v>
      </c>
      <c r="C3">
        <v>0.625</v>
      </c>
      <c r="D3">
        <v>0.79166666666666696</v>
      </c>
      <c r="E3">
        <v>0.45833333333333298</v>
      </c>
      <c r="F3">
        <v>0.66666666666666696</v>
      </c>
      <c r="G3">
        <v>0.70833333333333304</v>
      </c>
      <c r="H3">
        <v>0.75</v>
      </c>
      <c r="I3">
        <v>0.54166666666666696</v>
      </c>
      <c r="J3">
        <v>0.625</v>
      </c>
      <c r="K3">
        <v>0.875</v>
      </c>
      <c r="L3">
        <v>0.875</v>
      </c>
      <c r="M3">
        <v>0.54166666666666696</v>
      </c>
      <c r="N3">
        <v>0.75</v>
      </c>
      <c r="O3">
        <v>0.29166666666666702</v>
      </c>
      <c r="P3">
        <v>0.375</v>
      </c>
      <c r="Q3">
        <v>0.20833333333333301</v>
      </c>
      <c r="S3" s="4">
        <f t="shared" si="0"/>
        <v>0.60555555555555562</v>
      </c>
      <c r="T3" s="4">
        <f t="shared" si="1"/>
        <v>0.20282397821156684</v>
      </c>
      <c r="U3" s="2">
        <f>TTEST(C3:Q3,C5:Q5,2,1)</f>
        <v>7.0905589251804232E-4</v>
      </c>
    </row>
    <row r="4" spans="1:21" s="2" customFormat="1" ht="15.75">
      <c r="A4" s="5" t="s">
        <v>19</v>
      </c>
      <c r="B4" s="2" t="s">
        <v>16</v>
      </c>
      <c r="C4">
        <v>1</v>
      </c>
      <c r="D4">
        <v>0.95833333333333304</v>
      </c>
      <c r="E4">
        <v>1</v>
      </c>
      <c r="F4">
        <v>1</v>
      </c>
      <c r="G4">
        <v>1</v>
      </c>
      <c r="H4">
        <v>0.95833333333333304</v>
      </c>
      <c r="I4">
        <v>1</v>
      </c>
      <c r="J4">
        <v>1</v>
      </c>
      <c r="K4">
        <v>0.95833333333333304</v>
      </c>
      <c r="L4">
        <v>0.95833333333333304</v>
      </c>
      <c r="M4">
        <v>1</v>
      </c>
      <c r="N4">
        <v>1</v>
      </c>
      <c r="O4">
        <v>1</v>
      </c>
      <c r="P4">
        <v>1</v>
      </c>
      <c r="Q4">
        <v>0.875</v>
      </c>
      <c r="S4" s="3">
        <f t="shared" si="0"/>
        <v>0.98055555555555551</v>
      </c>
      <c r="T4" s="3">
        <f t="shared" si="1"/>
        <v>3.4742057826365545E-2</v>
      </c>
    </row>
    <row r="5" spans="1:21" s="2" customFormat="1" ht="15.75">
      <c r="A5" s="5" t="s">
        <v>20</v>
      </c>
      <c r="B5" s="2" t="s">
        <v>16</v>
      </c>
      <c r="C5">
        <v>0.91666666666666696</v>
      </c>
      <c r="D5">
        <v>0.75</v>
      </c>
      <c r="E5">
        <v>0.70833333333333304</v>
      </c>
      <c r="F5">
        <v>0.875</v>
      </c>
      <c r="G5">
        <v>0.875</v>
      </c>
      <c r="H5">
        <v>0.83333333333333304</v>
      </c>
      <c r="I5">
        <v>0.79166666666666696</v>
      </c>
      <c r="J5">
        <v>1</v>
      </c>
      <c r="K5">
        <v>0.875</v>
      </c>
      <c r="L5">
        <v>0.75</v>
      </c>
      <c r="M5">
        <v>0.95833333333333304</v>
      </c>
      <c r="N5">
        <v>0.83333333333333304</v>
      </c>
      <c r="O5">
        <v>0.75</v>
      </c>
      <c r="P5">
        <v>0.75</v>
      </c>
      <c r="Q5">
        <v>0.33333333333333298</v>
      </c>
      <c r="S5" s="4">
        <f t="shared" si="0"/>
        <v>0.79999999999999971</v>
      </c>
      <c r="T5" s="4">
        <f t="shared" si="1"/>
        <v>0.15446399899046806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1</v>
      </c>
      <c r="D2">
        <v>1</v>
      </c>
      <c r="E2">
        <v>0.95833333333333304</v>
      </c>
      <c r="F2">
        <v>1</v>
      </c>
      <c r="G2">
        <v>1</v>
      </c>
      <c r="H2">
        <v>0.95833333333333304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0.95833333333333304</v>
      </c>
      <c r="Q2">
        <v>0.91666666666666696</v>
      </c>
      <c r="S2" s="3">
        <f t="shared" ref="S2:S5" si="0">AVERAGE(C2:Q2)</f>
        <v>0.98611111111111116</v>
      </c>
      <c r="T2" s="3">
        <f t="shared" ref="T2:T5" si="1">STDEV(C2:Q2)</f>
        <v>2.5717224993681998E-2</v>
      </c>
      <c r="U2" s="2">
        <f>TTEST(C2:Q2,C4:Q4,2,1)</f>
        <v>0.33428194344069306</v>
      </c>
    </row>
    <row r="3" spans="1:21" s="2" customFormat="1" ht="15.75">
      <c r="A3" s="5" t="s">
        <v>20</v>
      </c>
      <c r="B3" s="2" t="s">
        <v>15</v>
      </c>
      <c r="C3">
        <v>0.875</v>
      </c>
      <c r="D3">
        <v>0.83333333333333304</v>
      </c>
      <c r="E3">
        <v>0.66666666666666696</v>
      </c>
      <c r="F3">
        <v>0.66666666666666696</v>
      </c>
      <c r="G3">
        <v>0.83333333333333304</v>
      </c>
      <c r="H3">
        <v>0.79166666666666696</v>
      </c>
      <c r="I3">
        <v>0.625</v>
      </c>
      <c r="J3">
        <v>0.83333333333333304</v>
      </c>
      <c r="K3">
        <v>0.95833333333333304</v>
      </c>
      <c r="L3">
        <v>0.95833333333333304</v>
      </c>
      <c r="M3">
        <v>0.79166666666666696</v>
      </c>
      <c r="N3">
        <v>0.875</v>
      </c>
      <c r="O3">
        <v>0.625</v>
      </c>
      <c r="P3">
        <v>0.375</v>
      </c>
      <c r="Q3">
        <v>0.29166666666666702</v>
      </c>
      <c r="S3" s="4">
        <f t="shared" si="0"/>
        <v>0.73333333333333328</v>
      </c>
      <c r="T3" s="4">
        <f t="shared" si="1"/>
        <v>0.19530704357457593</v>
      </c>
      <c r="U3" s="2">
        <f>TTEST(C3:Q3,C5:Q5,2,1)</f>
        <v>3.5786538507940507E-4</v>
      </c>
    </row>
    <row r="4" spans="1:21" s="2" customFormat="1" ht="15.75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0.95833333333333304</v>
      </c>
      <c r="L4">
        <v>1</v>
      </c>
      <c r="M4">
        <v>1</v>
      </c>
      <c r="N4">
        <v>1</v>
      </c>
      <c r="O4">
        <v>1</v>
      </c>
      <c r="P4">
        <v>1</v>
      </c>
      <c r="Q4">
        <v>0.91666666666666696</v>
      </c>
      <c r="S4" s="3">
        <f t="shared" si="0"/>
        <v>0.9916666666666667</v>
      </c>
      <c r="T4" s="3">
        <f t="shared" si="1"/>
        <v>2.33588296075578E-2</v>
      </c>
    </row>
    <row r="5" spans="1:21" s="2" customFormat="1" ht="15.75">
      <c r="A5" s="5" t="s">
        <v>20</v>
      </c>
      <c r="B5" s="2" t="s">
        <v>16</v>
      </c>
      <c r="C5">
        <v>0.95833333333333304</v>
      </c>
      <c r="D5">
        <v>0.95833333333333304</v>
      </c>
      <c r="E5">
        <v>0.875</v>
      </c>
      <c r="F5">
        <v>0.95833333333333304</v>
      </c>
      <c r="G5">
        <v>1</v>
      </c>
      <c r="H5">
        <v>0.91666666666666696</v>
      </c>
      <c r="I5">
        <v>0.91666666666666696</v>
      </c>
      <c r="J5">
        <v>1</v>
      </c>
      <c r="K5">
        <v>1</v>
      </c>
      <c r="L5">
        <v>0.875</v>
      </c>
      <c r="M5">
        <v>1</v>
      </c>
      <c r="N5">
        <v>0.95833333333333304</v>
      </c>
      <c r="O5">
        <v>0.83333333333333304</v>
      </c>
      <c r="P5">
        <v>0.95833333333333304</v>
      </c>
      <c r="Q5">
        <v>0.45833333333333298</v>
      </c>
      <c r="S5" s="4">
        <f t="shared" si="0"/>
        <v>0.91111111111111076</v>
      </c>
      <c r="T5" s="4">
        <f t="shared" si="1"/>
        <v>0.13535178543375939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1</v>
      </c>
      <c r="D2">
        <v>1</v>
      </c>
      <c r="E2">
        <v>0.95833333333333304</v>
      </c>
      <c r="F2">
        <v>1</v>
      </c>
      <c r="G2">
        <v>1</v>
      </c>
      <c r="H2">
        <v>0.95833333333333304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0.95833333333333304</v>
      </c>
      <c r="Q2">
        <v>0.95833333333333304</v>
      </c>
      <c r="S2" s="3">
        <f t="shared" ref="S2:S5" si="0">AVERAGE(C2:Q2)</f>
        <v>0.98888888888888882</v>
      </c>
      <c r="T2" s="3">
        <f t="shared" ref="T2:T5" si="1">STDEV(C2:Q2)</f>
        <v>1.907240450904445E-2</v>
      </c>
      <c r="U2" s="2">
        <f>TTEST(C2:Q2,C4:Q4,2,1)</f>
        <v>8.2417876754864158E-2</v>
      </c>
    </row>
    <row r="3" spans="1:21" s="2" customFormat="1" ht="15.75">
      <c r="A3" s="5" t="s">
        <v>20</v>
      </c>
      <c r="B3" s="2" t="s">
        <v>15</v>
      </c>
      <c r="C3">
        <v>0.91666666666666696</v>
      </c>
      <c r="D3">
        <v>0.91666666666666696</v>
      </c>
      <c r="E3">
        <v>0.66666666666666696</v>
      </c>
      <c r="F3">
        <v>0.79166666666666696</v>
      </c>
      <c r="G3">
        <v>0.91666666666666696</v>
      </c>
      <c r="H3">
        <v>0.83333333333333304</v>
      </c>
      <c r="I3">
        <v>0.70833333333333304</v>
      </c>
      <c r="J3">
        <v>0.95833333333333304</v>
      </c>
      <c r="K3">
        <v>1</v>
      </c>
      <c r="L3">
        <v>1</v>
      </c>
      <c r="M3">
        <v>0.875</v>
      </c>
      <c r="N3">
        <v>0.875</v>
      </c>
      <c r="O3">
        <v>0.66666666666666696</v>
      </c>
      <c r="P3">
        <v>0.54166666666666696</v>
      </c>
      <c r="Q3">
        <v>0.5</v>
      </c>
      <c r="S3" s="4">
        <f t="shared" si="0"/>
        <v>0.81111111111111123</v>
      </c>
      <c r="T3" s="4">
        <f t="shared" si="1"/>
        <v>0.15972653548351362</v>
      </c>
      <c r="U3" s="2">
        <f>TTEST(C3:Q3,C5:Q5,2,1)</f>
        <v>8.316645183599579E-4</v>
      </c>
    </row>
    <row r="4" spans="1:21" s="2" customFormat="1" ht="15.75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0.95833333333333304</v>
      </c>
      <c r="S4" s="3">
        <f t="shared" si="0"/>
        <v>0.99722222222222212</v>
      </c>
      <c r="T4" s="3">
        <f t="shared" si="1"/>
        <v>1.0758287072798457E-2</v>
      </c>
    </row>
    <row r="5" spans="1:21" s="2" customFormat="1" ht="15.75">
      <c r="A5" s="5" t="s">
        <v>20</v>
      </c>
      <c r="B5" s="2" t="s">
        <v>16</v>
      </c>
      <c r="C5">
        <v>1</v>
      </c>
      <c r="D5">
        <v>0.95833333333333304</v>
      </c>
      <c r="E5">
        <v>0.875</v>
      </c>
      <c r="F5">
        <v>1</v>
      </c>
      <c r="G5">
        <v>1</v>
      </c>
      <c r="H5">
        <v>0.91666666666666696</v>
      </c>
      <c r="I5">
        <v>0.95833333333333304</v>
      </c>
      <c r="J5">
        <v>1</v>
      </c>
      <c r="K5">
        <v>1</v>
      </c>
      <c r="L5">
        <v>0.95833333333333304</v>
      </c>
      <c r="M5">
        <v>1</v>
      </c>
      <c r="N5">
        <v>1</v>
      </c>
      <c r="O5">
        <v>0.91666666666666696</v>
      </c>
      <c r="P5">
        <v>1</v>
      </c>
      <c r="Q5">
        <v>0.625</v>
      </c>
      <c r="S5" s="4">
        <f t="shared" si="0"/>
        <v>0.94722222222222219</v>
      </c>
      <c r="T5" s="4">
        <f t="shared" si="1"/>
        <v>9.767468410670134E-2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1</v>
      </c>
      <c r="D2">
        <v>1</v>
      </c>
      <c r="E2">
        <v>0.95833333333333304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0.95833333333333304</v>
      </c>
      <c r="Q2">
        <v>0.95833333333333304</v>
      </c>
      <c r="S2" s="3">
        <f t="shared" ref="S2:S5" si="0">AVERAGE(C2:Q2)</f>
        <v>0.99166666666666647</v>
      </c>
      <c r="T2" s="3">
        <f t="shared" ref="T2:T5" si="1">STDEV(C2:Q2)</f>
        <v>1.725163898355898E-2</v>
      </c>
      <c r="U2" s="2">
        <f>TTEST(C2:Q2,C4:Q4,2,1)</f>
        <v>0.16431789843479583</v>
      </c>
    </row>
    <row r="3" spans="1:21" s="2" customFormat="1" ht="15.75">
      <c r="A3" s="5" t="s">
        <v>20</v>
      </c>
      <c r="B3" s="2" t="s">
        <v>15</v>
      </c>
      <c r="C3">
        <v>0.91666666666666696</v>
      </c>
      <c r="D3">
        <v>0.95833333333333304</v>
      </c>
      <c r="E3">
        <v>0.75</v>
      </c>
      <c r="F3">
        <v>0.91666666666666696</v>
      </c>
      <c r="G3">
        <v>1</v>
      </c>
      <c r="H3">
        <v>0.83333333333333304</v>
      </c>
      <c r="I3">
        <v>0.70833333333333304</v>
      </c>
      <c r="J3">
        <v>0.95833333333333304</v>
      </c>
      <c r="K3">
        <v>1</v>
      </c>
      <c r="L3">
        <v>1</v>
      </c>
      <c r="M3">
        <v>0.91666666666666696</v>
      </c>
      <c r="N3">
        <v>0.875</v>
      </c>
      <c r="O3">
        <v>0.75</v>
      </c>
      <c r="P3">
        <v>0.625</v>
      </c>
      <c r="Q3">
        <v>0.54166666666666696</v>
      </c>
      <c r="S3" s="4">
        <f t="shared" si="0"/>
        <v>0.85</v>
      </c>
      <c r="T3" s="4">
        <f t="shared" si="1"/>
        <v>0.14416563445818217</v>
      </c>
      <c r="U3" s="2">
        <f>TTEST(C3:Q3,C5:Q5,2,1)</f>
        <v>1.9823299896226934E-3</v>
      </c>
    </row>
    <row r="4" spans="1:21" s="2" customFormat="1" ht="15.75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0.95833333333333304</v>
      </c>
      <c r="S4" s="3">
        <f t="shared" si="0"/>
        <v>0.99722222222222212</v>
      </c>
      <c r="T4" s="3">
        <f t="shared" si="1"/>
        <v>1.0758287072798457E-2</v>
      </c>
    </row>
    <row r="5" spans="1:21" s="2" customFormat="1" ht="15.75">
      <c r="A5" s="5" t="s">
        <v>20</v>
      </c>
      <c r="B5" s="2" t="s">
        <v>16</v>
      </c>
      <c r="C5">
        <v>1</v>
      </c>
      <c r="D5">
        <v>0.95833333333333304</v>
      </c>
      <c r="E5">
        <v>0.91666666666666696</v>
      </c>
      <c r="F5">
        <v>1</v>
      </c>
      <c r="G5">
        <v>1</v>
      </c>
      <c r="H5">
        <v>0.95833333333333304</v>
      </c>
      <c r="I5">
        <v>0.95833333333333304</v>
      </c>
      <c r="J5">
        <v>1</v>
      </c>
      <c r="K5">
        <v>1</v>
      </c>
      <c r="L5">
        <v>0.95833333333333304</v>
      </c>
      <c r="M5">
        <v>1</v>
      </c>
      <c r="N5">
        <v>1</v>
      </c>
      <c r="O5">
        <v>0.91666666666666696</v>
      </c>
      <c r="P5">
        <v>1</v>
      </c>
      <c r="Q5">
        <v>0.66666666666666696</v>
      </c>
      <c r="S5" s="4">
        <f t="shared" si="0"/>
        <v>0.95555555555555571</v>
      </c>
      <c r="T5" s="4">
        <f t="shared" si="1"/>
        <v>8.5488017044498876E-2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1</v>
      </c>
      <c r="D2">
        <v>1</v>
      </c>
      <c r="E2">
        <v>0.95833333333333304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0.95833333333333304</v>
      </c>
      <c r="Q2">
        <v>1</v>
      </c>
      <c r="S2" s="3">
        <f t="shared" ref="S2:S5" si="0">AVERAGE(C2:Q2)</f>
        <v>0.99444444444444424</v>
      </c>
      <c r="T2" s="3">
        <f t="shared" ref="T2:T5" si="1">STDEV(C2:Q2)</f>
        <v>1.4661073969770871E-2</v>
      </c>
      <c r="U2" s="2">
        <f>TTEST(C2:Q2,C4:Q4,2,1)</f>
        <v>0.58162683698285456</v>
      </c>
    </row>
    <row r="3" spans="1:21" s="2" customFormat="1" ht="15.75">
      <c r="A3" s="5" t="s">
        <v>20</v>
      </c>
      <c r="B3" s="2" t="s">
        <v>15</v>
      </c>
      <c r="C3">
        <v>0.95833333333333304</v>
      </c>
      <c r="D3">
        <v>1</v>
      </c>
      <c r="E3">
        <v>0.75</v>
      </c>
      <c r="F3">
        <v>0.91666666666666696</v>
      </c>
      <c r="G3">
        <v>1</v>
      </c>
      <c r="H3">
        <v>0.91666666666666696</v>
      </c>
      <c r="I3">
        <v>0.75</v>
      </c>
      <c r="J3">
        <v>0.95833333333333304</v>
      </c>
      <c r="K3">
        <v>1</v>
      </c>
      <c r="L3">
        <v>1</v>
      </c>
      <c r="M3">
        <v>0.95833333333333304</v>
      </c>
      <c r="N3">
        <v>0.91666666666666696</v>
      </c>
      <c r="O3">
        <v>0.83333333333333304</v>
      </c>
      <c r="P3">
        <v>0.70833333333333304</v>
      </c>
      <c r="Q3">
        <v>0.45833333333333298</v>
      </c>
      <c r="S3" s="4">
        <f t="shared" si="0"/>
        <v>0.87499999999999978</v>
      </c>
      <c r="T3" s="4">
        <f t="shared" si="1"/>
        <v>0.15187322407349008</v>
      </c>
      <c r="U3" s="2">
        <f>TTEST(C3:Q3,C5:Q5,2,1)</f>
        <v>5.8464959858448148E-3</v>
      </c>
    </row>
    <row r="4" spans="1:21" s="2" customFormat="1" ht="15.75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0.95833333333333304</v>
      </c>
      <c r="S4" s="3">
        <f t="shared" si="0"/>
        <v>0.99722222222222212</v>
      </c>
      <c r="T4" s="3">
        <f t="shared" si="1"/>
        <v>1.0758287072798457E-2</v>
      </c>
    </row>
    <row r="5" spans="1:21" s="2" customFormat="1" ht="15.75">
      <c r="A5" s="5" t="s">
        <v>20</v>
      </c>
      <c r="B5" s="2" t="s">
        <v>16</v>
      </c>
      <c r="C5">
        <v>1</v>
      </c>
      <c r="D5">
        <v>0.95833333333333304</v>
      </c>
      <c r="E5">
        <v>0.95833333333333304</v>
      </c>
      <c r="F5">
        <v>1</v>
      </c>
      <c r="G5">
        <v>1</v>
      </c>
      <c r="H5">
        <v>0.95833333333333304</v>
      </c>
      <c r="I5">
        <v>1</v>
      </c>
      <c r="J5">
        <v>1</v>
      </c>
      <c r="K5">
        <v>1</v>
      </c>
      <c r="L5">
        <v>0.95833333333333304</v>
      </c>
      <c r="M5">
        <v>1</v>
      </c>
      <c r="N5">
        <v>1</v>
      </c>
      <c r="O5">
        <v>0.95833333333333304</v>
      </c>
      <c r="P5">
        <v>1</v>
      </c>
      <c r="Q5">
        <v>0.70833333333333304</v>
      </c>
      <c r="S5" s="4">
        <f t="shared" si="0"/>
        <v>0.96666666666666645</v>
      </c>
      <c r="T5" s="4">
        <f t="shared" si="1"/>
        <v>7.420210496308513E-2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1</v>
      </c>
      <c r="D2">
        <v>1</v>
      </c>
      <c r="E2">
        <v>0.95833333333333304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0.95833333333333304</v>
      </c>
      <c r="Q2">
        <v>1</v>
      </c>
      <c r="S2" s="3">
        <f t="shared" ref="S2:S5" si="0">AVERAGE(C2:Q2)</f>
        <v>0.99444444444444424</v>
      </c>
      <c r="T2" s="3">
        <f t="shared" ref="T2:T5" si="1">STDEV(C2:Q2)</f>
        <v>1.4661073969770871E-2</v>
      </c>
      <c r="U2" s="2">
        <f>TTEST(C2:Q2,C4:Q4,2,1)</f>
        <v>0.16431789843478783</v>
      </c>
    </row>
    <row r="3" spans="1:21">
      <c r="A3" s="5" t="s">
        <v>20</v>
      </c>
      <c r="B3" s="2" t="s">
        <v>15</v>
      </c>
      <c r="C3">
        <v>0.95833333333333304</v>
      </c>
      <c r="D3">
        <v>1</v>
      </c>
      <c r="E3">
        <v>0.83333333333333304</v>
      </c>
      <c r="F3">
        <v>0.91666666666666696</v>
      </c>
      <c r="G3">
        <v>1</v>
      </c>
      <c r="H3">
        <v>0.91666666666666696</v>
      </c>
      <c r="I3">
        <v>1</v>
      </c>
      <c r="J3">
        <v>1</v>
      </c>
      <c r="K3">
        <v>1</v>
      </c>
      <c r="L3">
        <v>1</v>
      </c>
      <c r="M3">
        <v>0.95833333333333304</v>
      </c>
      <c r="N3">
        <v>0.91666666666666696</v>
      </c>
      <c r="O3">
        <v>0.875</v>
      </c>
      <c r="P3">
        <v>0.79166666666666696</v>
      </c>
      <c r="Q3">
        <v>0.625</v>
      </c>
      <c r="S3" s="4">
        <f t="shared" si="0"/>
        <v>0.91944444444444451</v>
      </c>
      <c r="T3" s="4">
        <f t="shared" si="1"/>
        <v>0.10501637564417775</v>
      </c>
      <c r="U3" s="2">
        <f>TTEST(C3:Q3,C5:Q5,2,1)</f>
        <v>1.0859371946099221E-2</v>
      </c>
    </row>
    <row r="4" spans="1:21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3">
        <f t="shared" si="0"/>
        <v>1</v>
      </c>
      <c r="T4" s="3">
        <f t="shared" si="1"/>
        <v>0</v>
      </c>
    </row>
    <row r="5" spans="1:21">
      <c r="A5" s="5" t="s">
        <v>20</v>
      </c>
      <c r="B5" s="2" t="s">
        <v>16</v>
      </c>
      <c r="C5">
        <v>1</v>
      </c>
      <c r="D5">
        <v>0.95833333333333304</v>
      </c>
      <c r="E5">
        <v>0.95833333333333304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0.95833333333333304</v>
      </c>
      <c r="M5">
        <v>1</v>
      </c>
      <c r="N5">
        <v>1</v>
      </c>
      <c r="O5">
        <v>0.95833333333333304</v>
      </c>
      <c r="P5">
        <v>1</v>
      </c>
      <c r="Q5">
        <v>0.79166666666666696</v>
      </c>
      <c r="S5" s="4">
        <f t="shared" si="0"/>
        <v>0.97499999999999998</v>
      </c>
      <c r="T5" s="4">
        <f t="shared" si="1"/>
        <v>5.4097941750005298E-2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1</v>
      </c>
      <c r="D2">
        <v>1</v>
      </c>
      <c r="E2">
        <v>0.95833333333333304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0.95833333333333304</v>
      </c>
      <c r="Q2">
        <v>1</v>
      </c>
      <c r="S2" s="3">
        <f t="shared" ref="S2:S5" si="0">AVERAGE(C2:Q2)</f>
        <v>0.99444444444444424</v>
      </c>
      <c r="T2" s="3">
        <f t="shared" ref="T2:T5" si="1">STDEV(C2:Q2)</f>
        <v>1.4661073969770871E-2</v>
      </c>
      <c r="U2" s="2">
        <f>TTEST(C2:Q2,C4:Q4,2,1)</f>
        <v>0.58162683698285456</v>
      </c>
    </row>
    <row r="3" spans="1:21">
      <c r="A3" s="5" t="s">
        <v>20</v>
      </c>
      <c r="B3" s="2" t="s">
        <v>15</v>
      </c>
      <c r="C3">
        <v>0.95833333333333304</v>
      </c>
      <c r="D3">
        <v>1</v>
      </c>
      <c r="E3">
        <v>0.83333333333333304</v>
      </c>
      <c r="F3">
        <v>0.91666666666666696</v>
      </c>
      <c r="G3">
        <v>1</v>
      </c>
      <c r="H3">
        <v>0.95833333333333304</v>
      </c>
      <c r="I3">
        <v>1</v>
      </c>
      <c r="J3">
        <v>1</v>
      </c>
      <c r="K3">
        <v>1</v>
      </c>
      <c r="L3">
        <v>1</v>
      </c>
      <c r="M3">
        <v>0.95833333333333304</v>
      </c>
      <c r="N3">
        <v>0.91666666666666696</v>
      </c>
      <c r="O3">
        <v>0.875</v>
      </c>
      <c r="P3">
        <v>0.79166666666666696</v>
      </c>
      <c r="Q3">
        <v>0.625</v>
      </c>
      <c r="S3" s="4">
        <f t="shared" si="0"/>
        <v>0.92222222222222239</v>
      </c>
      <c r="T3" s="4">
        <f t="shared" si="1"/>
        <v>0.10548765568845056</v>
      </c>
      <c r="U3" s="2">
        <f>TTEST(C3:Q3,C5:Q5,2,1)</f>
        <v>7.1552177580412749E-3</v>
      </c>
    </row>
    <row r="4" spans="1:21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0.95833333333333304</v>
      </c>
      <c r="S4" s="3">
        <f t="shared" si="0"/>
        <v>0.99722222222222212</v>
      </c>
      <c r="T4" s="3">
        <f t="shared" si="1"/>
        <v>1.0758287072798457E-2</v>
      </c>
    </row>
    <row r="5" spans="1:21">
      <c r="A5" s="5" t="s">
        <v>20</v>
      </c>
      <c r="B5" s="2" t="s">
        <v>16</v>
      </c>
      <c r="C5">
        <v>1</v>
      </c>
      <c r="D5">
        <v>0.95833333333333304</v>
      </c>
      <c r="E5">
        <v>0.95833333333333304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0.79166666666666696</v>
      </c>
      <c r="S5" s="4">
        <f t="shared" si="0"/>
        <v>0.98055555555555551</v>
      </c>
      <c r="T5" s="4">
        <f t="shared" si="1"/>
        <v>5.4250545555982674E-2</v>
      </c>
    </row>
    <row r="6" spans="1:21">
      <c r="A6" s="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1">
      <c r="A7" s="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0.95833333333333304</v>
      </c>
      <c r="Q2">
        <v>1</v>
      </c>
      <c r="S2" s="3">
        <f t="shared" ref="S2:S5" si="0">AVERAGE(C2:Q2)</f>
        <v>0.99722222222222212</v>
      </c>
      <c r="T2" s="3">
        <f t="shared" ref="T2:T5" si="1">STDEV(C2:Q2)</f>
        <v>1.0758287072798457E-2</v>
      </c>
      <c r="U2" s="2">
        <f>TTEST(C2:Q2,C4:Q4,2,1)</f>
        <v>0.33428194344067452</v>
      </c>
    </row>
    <row r="3" spans="1:21">
      <c r="A3" s="5" t="s">
        <v>20</v>
      </c>
      <c r="B3" s="2" t="s">
        <v>15</v>
      </c>
      <c r="C3">
        <v>0.95833333333333304</v>
      </c>
      <c r="D3">
        <v>1</v>
      </c>
      <c r="E3">
        <v>0.875</v>
      </c>
      <c r="F3">
        <v>0.91666666666666696</v>
      </c>
      <c r="G3">
        <v>1</v>
      </c>
      <c r="H3">
        <v>0.95833333333333304</v>
      </c>
      <c r="I3">
        <v>1</v>
      </c>
      <c r="J3">
        <v>1</v>
      </c>
      <c r="K3">
        <v>1</v>
      </c>
      <c r="L3">
        <v>1</v>
      </c>
      <c r="M3">
        <v>0.95833333333333304</v>
      </c>
      <c r="N3">
        <v>0.95833333333333304</v>
      </c>
      <c r="O3">
        <v>1</v>
      </c>
      <c r="P3">
        <v>0.79166666666666696</v>
      </c>
      <c r="Q3">
        <v>0.58333333333333304</v>
      </c>
      <c r="S3" s="4">
        <f t="shared" si="0"/>
        <v>0.93333333333333313</v>
      </c>
      <c r="T3" s="4">
        <f t="shared" si="1"/>
        <v>0.11334558757279625</v>
      </c>
      <c r="U3" s="2">
        <f>TTEST(C3:Q3,C5:Q5,2,1)</f>
        <v>2.6291893263632186E-2</v>
      </c>
    </row>
    <row r="4" spans="1:21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3">
        <f t="shared" si="0"/>
        <v>1</v>
      </c>
      <c r="T4" s="3">
        <f t="shared" si="1"/>
        <v>0</v>
      </c>
    </row>
    <row r="5" spans="1:21">
      <c r="A5" s="5" t="s">
        <v>20</v>
      </c>
      <c r="B5" s="2" t="s">
        <v>16</v>
      </c>
      <c r="C5">
        <v>1</v>
      </c>
      <c r="D5">
        <v>0.95833333333333304</v>
      </c>
      <c r="E5">
        <v>0.95833333333333304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0.79166666666666696</v>
      </c>
      <c r="S5" s="4">
        <f t="shared" si="0"/>
        <v>0.98055555555555551</v>
      </c>
      <c r="T5" s="4">
        <f t="shared" si="1"/>
        <v>5.4250545555982674E-2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epoch0</vt:lpstr>
      <vt:lpstr>epoch500</vt:lpstr>
      <vt:lpstr>epoch1000</vt:lpstr>
      <vt:lpstr>epoch1500</vt:lpstr>
      <vt:lpstr>epoch2000</vt:lpstr>
      <vt:lpstr>epoch2500</vt:lpstr>
      <vt:lpstr>epoch3000</vt:lpstr>
      <vt:lpstr>epoch3500</vt:lpstr>
      <vt:lpstr>epoch4000</vt:lpstr>
      <vt:lpstr>epoch4500</vt:lpstr>
      <vt:lpstr>epoch5000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Honolulu</cp:lastModifiedBy>
  <dcterms:created xsi:type="dcterms:W3CDTF">2013-08-24T05:34:39Z</dcterms:created>
  <dcterms:modified xsi:type="dcterms:W3CDTF">2015-08-21T18:11:25Z</dcterms:modified>
</cp:coreProperties>
</file>