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m_retraining_data\RelearningData\"/>
    </mc:Choice>
  </mc:AlternateContent>
  <bookViews>
    <workbookView xWindow="0" yWindow="30" windowWidth="19155" windowHeight="8505" firstSheet="1" activeTab="10"/>
  </bookViews>
  <sheets>
    <sheet name="epoch0" sheetId="1" r:id="rId1"/>
    <sheet name="epoch500" sheetId="12" r:id="rId2"/>
    <sheet name="epoch1000" sheetId="11" r:id="rId3"/>
    <sheet name="epoch1500" sheetId="10" r:id="rId4"/>
    <sheet name="epoch2000" sheetId="9" r:id="rId5"/>
    <sheet name="epoch2500" sheetId="8" r:id="rId6"/>
    <sheet name="epoch3000" sheetId="2" r:id="rId7"/>
    <sheet name="epoch3500" sheetId="3" r:id="rId8"/>
    <sheet name="epoch4000" sheetId="4" r:id="rId9"/>
    <sheet name="epoch4500" sheetId="5" r:id="rId10"/>
    <sheet name="epoch5000" sheetId="6" r:id="rId11"/>
    <sheet name="Total" sheetId="7" r:id="rId12"/>
  </sheets>
  <calcPr calcId="152511"/>
</workbook>
</file>

<file path=xl/calcChain.xml><?xml version="1.0" encoding="utf-8"?>
<calcChain xmlns="http://schemas.openxmlformats.org/spreadsheetml/2006/main">
  <c r="Q5" i="7" l="1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T5" i="6"/>
  <c r="S5" i="6"/>
  <c r="T4" i="6"/>
  <c r="S4" i="6"/>
  <c r="U3" i="6"/>
  <c r="T3" i="6"/>
  <c r="S3" i="6"/>
  <c r="U2" i="6"/>
  <c r="T2" i="6"/>
  <c r="S2" i="6"/>
  <c r="T5" i="5"/>
  <c r="S5" i="5"/>
  <c r="T4" i="5"/>
  <c r="S4" i="5"/>
  <c r="U3" i="5"/>
  <c r="T3" i="5"/>
  <c r="S3" i="5"/>
  <c r="U2" i="5"/>
  <c r="T2" i="5"/>
  <c r="S2" i="5"/>
  <c r="T5" i="4"/>
  <c r="S5" i="4"/>
  <c r="T4" i="4"/>
  <c r="S4" i="4"/>
  <c r="U3" i="4"/>
  <c r="T3" i="4"/>
  <c r="S3" i="4"/>
  <c r="U2" i="4"/>
  <c r="T2" i="4"/>
  <c r="S2" i="4"/>
  <c r="T5" i="3"/>
  <c r="S5" i="3"/>
  <c r="T4" i="3"/>
  <c r="S4" i="3"/>
  <c r="U3" i="3"/>
  <c r="T3" i="3"/>
  <c r="S3" i="3"/>
  <c r="U2" i="3"/>
  <c r="T2" i="3"/>
  <c r="S2" i="3"/>
  <c r="T5" i="2"/>
  <c r="S5" i="2"/>
  <c r="T4" i="2"/>
  <c r="S4" i="2"/>
  <c r="U3" i="2"/>
  <c r="T3" i="2"/>
  <c r="S3" i="2"/>
  <c r="U2" i="2"/>
  <c r="T2" i="2"/>
  <c r="S2" i="2"/>
  <c r="T5" i="8"/>
  <c r="S5" i="8"/>
  <c r="T4" i="8"/>
  <c r="S4" i="8"/>
  <c r="U3" i="8"/>
  <c r="T3" i="8"/>
  <c r="S3" i="8"/>
  <c r="U2" i="8"/>
  <c r="T2" i="8"/>
  <c r="S2" i="8"/>
  <c r="T5" i="9"/>
  <c r="S5" i="9"/>
  <c r="T4" i="9"/>
  <c r="S4" i="9"/>
  <c r="U3" i="9"/>
  <c r="T3" i="9"/>
  <c r="S3" i="9"/>
  <c r="U2" i="9"/>
  <c r="T2" i="9"/>
  <c r="S2" i="9"/>
  <c r="T5" i="10"/>
  <c r="S5" i="10"/>
  <c r="T4" i="10"/>
  <c r="S4" i="10"/>
  <c r="U3" i="10"/>
  <c r="T3" i="10"/>
  <c r="S3" i="10"/>
  <c r="U2" i="10"/>
  <c r="T2" i="10"/>
  <c r="S2" i="10"/>
  <c r="T5" i="11"/>
  <c r="S5" i="11"/>
  <c r="T4" i="11"/>
  <c r="S4" i="11"/>
  <c r="U3" i="11"/>
  <c r="T3" i="11"/>
  <c r="S3" i="11"/>
  <c r="U2" i="11"/>
  <c r="T2" i="11"/>
  <c r="S2" i="11"/>
  <c r="T5" i="12"/>
  <c r="S5" i="12"/>
  <c r="T4" i="12"/>
  <c r="S4" i="12"/>
  <c r="U3" i="12"/>
  <c r="T3" i="12"/>
  <c r="S3" i="12"/>
  <c r="U2" i="12"/>
  <c r="T2" i="12"/>
  <c r="S2" i="12"/>
  <c r="S4" i="7" l="1"/>
  <c r="T4" i="7"/>
  <c r="U3" i="7"/>
  <c r="U2" i="7"/>
  <c r="T2" i="7"/>
  <c r="S5" i="7"/>
  <c r="T3" i="7"/>
  <c r="T5" i="7"/>
  <c r="S2" i="7"/>
  <c r="S3" i="7"/>
  <c r="U3" i="1"/>
  <c r="U2" i="1"/>
  <c r="S2" i="1"/>
  <c r="T2" i="1"/>
  <c r="S3" i="1"/>
  <c r="T3" i="1"/>
  <c r="S4" i="1"/>
  <c r="T4" i="1"/>
  <c r="S5" i="1"/>
  <c r="T5" i="1"/>
</calcChain>
</file>

<file path=xl/sharedStrings.xml><?xml version="1.0" encoding="utf-8"?>
<sst xmlns="http://schemas.openxmlformats.org/spreadsheetml/2006/main" count="300" uniqueCount="21">
  <si>
    <t>Sub01</t>
    <phoneticPr fontId="3" type="noConversion"/>
  </si>
  <si>
    <t>Sub02</t>
    <phoneticPr fontId="3" type="noConversion"/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</si>
  <si>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</si>
  <si>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</si>
  <si>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</si>
  <si>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</si>
  <si>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</si>
  <si>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</si>
  <si>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</si>
  <si>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</si>
  <si>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</si>
  <si>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</si>
  <si>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</si>
  <si>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</si>
  <si>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</si>
  <si>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Animal</t>
  </si>
  <si>
    <t>Manmade</t>
  </si>
  <si>
    <t>Mean</t>
    <phoneticPr fontId="2" type="noConversion"/>
  </si>
  <si>
    <t>Std</t>
    <phoneticPr fontId="2" type="noConversion"/>
  </si>
  <si>
    <t>Basic</t>
    <phoneticPr fontId="2" type="noConversion"/>
  </si>
  <si>
    <t>Spec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</si>
</sst>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34"/>
      <scheme val="minor"/>
    </font>
    <font>
      <sz val="12"/>
      <color theme="1"/>
      <name val="Times New Roman"/>
      <family val="1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9"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v>0.25</v>
      </c>
      <c r="D2" s="2">
        <v>0</v>
      </c>
      <c r="E2" s="2">
        <v>0</v>
      </c>
      <c r="F2" s="2">
        <v>0.25</v>
      </c>
      <c r="G2" s="2">
        <v>0</v>
      </c>
      <c r="H2" s="2">
        <v>0</v>
      </c>
      <c r="I2" s="2">
        <v>0</v>
      </c>
      <c r="J2" s="2">
        <v>0.25</v>
      </c>
      <c r="K2" s="2">
        <v>0.25</v>
      </c>
      <c r="L2" s="2">
        <v>0.25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S2" s="3">
        <f t="shared" ref="S2:S5" si="0">AVERAGE(C2:Q2)</f>
        <v>8.3333333333333329E-2</v>
      </c>
      <c r="T2" s="3">
        <f t="shared" ref="T2:T5" si="1">STDEV(C2:Q2)</f>
        <v>0.12198750911856665</v>
      </c>
      <c r="U2" s="2">
        <f>TTEST(C2:Q2,C4:Q4,2,1)</f>
        <v>0.18871649233550508</v>
      </c>
    </row>
    <row r="3" spans="1:21">
      <c r="A3" s="5" t="s">
        <v>20</v>
      </c>
      <c r="B3" s="2" t="s">
        <v>15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S3" s="4">
        <f t="shared" si="0"/>
        <v>0</v>
      </c>
      <c r="T3" s="4">
        <f t="shared" si="1"/>
        <v>0</v>
      </c>
      <c r="U3" s="2">
        <f>TTEST(C3:Q3,C5:Q5,2,1)</f>
        <v>0.16431789846960004</v>
      </c>
    </row>
    <row r="4" spans="1:21">
      <c r="A4" s="5" t="s">
        <v>19</v>
      </c>
      <c r="B4" s="2" t="s">
        <v>16</v>
      </c>
      <c r="C4" s="2">
        <v>0</v>
      </c>
      <c r="D4" s="2">
        <v>0</v>
      </c>
      <c r="E4" s="2">
        <v>0</v>
      </c>
      <c r="F4" s="2">
        <v>0.25</v>
      </c>
      <c r="G4" s="2">
        <v>0.25</v>
      </c>
      <c r="H4" s="2">
        <v>0</v>
      </c>
      <c r="I4" s="2">
        <v>0</v>
      </c>
      <c r="J4" s="2">
        <v>0.25</v>
      </c>
      <c r="K4" s="2">
        <v>0.25</v>
      </c>
      <c r="L4" s="2">
        <v>0.25</v>
      </c>
      <c r="M4" s="2">
        <v>0</v>
      </c>
      <c r="N4" s="2">
        <v>0.25</v>
      </c>
      <c r="O4" s="2">
        <v>0.25</v>
      </c>
      <c r="P4" s="2">
        <v>0</v>
      </c>
      <c r="Q4" s="2">
        <v>0.25</v>
      </c>
      <c r="S4" s="3">
        <f t="shared" si="0"/>
        <v>0.13333333333333333</v>
      </c>
      <c r="T4" s="3">
        <f t="shared" si="1"/>
        <v>0.12909944487358055</v>
      </c>
    </row>
    <row r="5" spans="1:21">
      <c r="A5" s="5" t="s">
        <v>20</v>
      </c>
      <c r="B5" s="2" t="s">
        <v>16</v>
      </c>
      <c r="C5" s="2">
        <v>0</v>
      </c>
      <c r="D5" s="2">
        <v>0</v>
      </c>
      <c r="E5" s="2">
        <v>0</v>
      </c>
      <c r="F5" s="2">
        <v>4.1666666666666699E-2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4.1666666666666699E-2</v>
      </c>
      <c r="O5" s="2">
        <v>0</v>
      </c>
      <c r="P5" s="2">
        <v>0</v>
      </c>
      <c r="Q5" s="2">
        <v>0</v>
      </c>
      <c r="S5" s="4">
        <f t="shared" si="0"/>
        <v>5.5555555555555601E-3</v>
      </c>
      <c r="T5" s="4">
        <f t="shared" si="1"/>
        <v>1.4661073969770778E-2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9"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7">
        <v>0.54166666666666696</v>
      </c>
      <c r="D2" s="7">
        <v>0.5</v>
      </c>
      <c r="E2" s="7">
        <v>0.29166666666666702</v>
      </c>
      <c r="F2" s="7">
        <v>0.25</v>
      </c>
      <c r="G2" s="7">
        <v>1</v>
      </c>
      <c r="H2" s="7">
        <v>0</v>
      </c>
      <c r="I2" s="7">
        <v>0.5</v>
      </c>
      <c r="J2" s="7">
        <v>0.79166666666666696</v>
      </c>
      <c r="K2" s="7">
        <v>0.5</v>
      </c>
      <c r="L2" s="7">
        <v>0.41666666666666702</v>
      </c>
      <c r="M2" s="7">
        <v>0.16666666666666699</v>
      </c>
      <c r="N2" s="7">
        <v>0.375</v>
      </c>
      <c r="O2" s="7">
        <v>0.66666666666666696</v>
      </c>
      <c r="P2" s="7">
        <v>0.70833333333333304</v>
      </c>
      <c r="Q2" s="7">
        <v>0.58333333333333304</v>
      </c>
      <c r="S2" s="3">
        <f t="shared" ref="S2:S5" si="0">AVERAGE(C2:Q2)</f>
        <v>0.48611111111111122</v>
      </c>
      <c r="T2" s="3">
        <f t="shared" ref="T2:T5" si="1">STDEV(C2:Q2)</f>
        <v>0.25377441759652425</v>
      </c>
      <c r="U2" s="2">
        <f>TTEST(C2:Q2,C4:Q4,2,1)</f>
        <v>2.7154474888448502E-5</v>
      </c>
    </row>
    <row r="3" spans="1:21">
      <c r="A3" s="5" t="s">
        <v>20</v>
      </c>
      <c r="B3" s="2" t="s">
        <v>15</v>
      </c>
      <c r="C3" s="7">
        <v>0</v>
      </c>
      <c r="D3" s="7">
        <v>0</v>
      </c>
      <c r="E3" s="7">
        <v>0</v>
      </c>
      <c r="F3" s="7">
        <v>0</v>
      </c>
      <c r="G3" s="7">
        <v>8.3333333333333301E-2</v>
      </c>
      <c r="H3" s="7">
        <v>0</v>
      </c>
      <c r="I3" s="7">
        <v>0</v>
      </c>
      <c r="J3" s="7">
        <v>4.1666666666666699E-2</v>
      </c>
      <c r="K3" s="7">
        <v>4.1666666666666699E-2</v>
      </c>
      <c r="L3" s="7">
        <v>0</v>
      </c>
      <c r="M3" s="7">
        <v>4.1666666666666699E-2</v>
      </c>
      <c r="N3" s="7">
        <v>0</v>
      </c>
      <c r="O3" s="7">
        <v>4.1666666666666699E-2</v>
      </c>
      <c r="P3" s="7">
        <v>4.1666666666666699E-2</v>
      </c>
      <c r="Q3" s="7">
        <v>0</v>
      </c>
      <c r="S3" s="4">
        <f t="shared" si="0"/>
        <v>1.9444444444444448E-2</v>
      </c>
      <c r="T3" s="4">
        <f t="shared" si="1"/>
        <v>2.6664186392591025E-2</v>
      </c>
      <c r="U3" s="2">
        <f>TTEST(C3:Q3,C5:Q5,2,1)</f>
        <v>9.6382362542579291E-7</v>
      </c>
    </row>
    <row r="4" spans="1:21">
      <c r="A4" s="5" t="s">
        <v>19</v>
      </c>
      <c r="B4" s="2" t="s">
        <v>16</v>
      </c>
      <c r="C4" s="7">
        <v>0.79166666666666696</v>
      </c>
      <c r="D4" s="7">
        <v>0.95833333333333304</v>
      </c>
      <c r="E4" s="7">
        <v>1</v>
      </c>
      <c r="F4" s="7">
        <v>1</v>
      </c>
      <c r="G4" s="7">
        <v>0.91666666666666696</v>
      </c>
      <c r="H4" s="7">
        <v>0.95833333333333304</v>
      </c>
      <c r="I4" s="7">
        <v>0.95833333333333304</v>
      </c>
      <c r="J4" s="7">
        <v>1</v>
      </c>
      <c r="K4" s="7">
        <v>0.95833333333333304</v>
      </c>
      <c r="L4" s="7">
        <v>0.95833333333333304</v>
      </c>
      <c r="M4" s="7">
        <v>0.91666666666666696</v>
      </c>
      <c r="N4" s="7">
        <v>1</v>
      </c>
      <c r="O4" s="7">
        <v>0.75</v>
      </c>
      <c r="P4" s="7">
        <v>1</v>
      </c>
      <c r="Q4" s="7">
        <v>0.83333333333333304</v>
      </c>
      <c r="S4" s="3">
        <f t="shared" si="0"/>
        <v>0.93333333333333335</v>
      </c>
      <c r="T4" s="3">
        <f t="shared" si="1"/>
        <v>7.9992559177773009E-2</v>
      </c>
    </row>
    <row r="5" spans="1:21">
      <c r="A5" s="5" t="s">
        <v>20</v>
      </c>
      <c r="B5" s="2" t="s">
        <v>16</v>
      </c>
      <c r="C5" s="7">
        <v>0.16666666666666699</v>
      </c>
      <c r="D5" s="7">
        <v>0.41666666666666702</v>
      </c>
      <c r="E5" s="7">
        <v>0.29166666666666702</v>
      </c>
      <c r="F5" s="7">
        <v>0.375</v>
      </c>
      <c r="G5" s="7">
        <v>0.33333333333333298</v>
      </c>
      <c r="H5" s="7">
        <v>0.41666666666666702</v>
      </c>
      <c r="I5" s="7">
        <v>0.125</v>
      </c>
      <c r="J5" s="7">
        <v>0.33333333333333298</v>
      </c>
      <c r="K5" s="7">
        <v>0.45833333333333298</v>
      </c>
      <c r="L5" s="7">
        <v>0.20833333333333301</v>
      </c>
      <c r="M5" s="7">
        <v>0.25</v>
      </c>
      <c r="N5" s="7">
        <v>0.54166666666666696</v>
      </c>
      <c r="O5" s="7">
        <v>0.20833333333333301</v>
      </c>
      <c r="P5" s="7">
        <v>0.25</v>
      </c>
      <c r="Q5" s="7">
        <v>8.3333333333333301E-2</v>
      </c>
      <c r="S5" s="4">
        <f t="shared" si="0"/>
        <v>0.29722222222222222</v>
      </c>
      <c r="T5" s="4">
        <f t="shared" si="1"/>
        <v>0.12973823870397894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9"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7">
        <v>0.83333333333333304</v>
      </c>
      <c r="D2" s="7">
        <v>0.5</v>
      </c>
      <c r="E2" s="7">
        <v>0.33333333333333298</v>
      </c>
      <c r="F2" s="7">
        <v>0.25</v>
      </c>
      <c r="G2" s="7">
        <v>1</v>
      </c>
      <c r="H2" s="7">
        <v>0.20833333333333301</v>
      </c>
      <c r="I2" s="7">
        <v>0.5</v>
      </c>
      <c r="J2" s="7">
        <v>0.95833333333333304</v>
      </c>
      <c r="K2" s="7">
        <v>0.58333333333333304</v>
      </c>
      <c r="L2" s="7">
        <v>0.75</v>
      </c>
      <c r="M2" s="7">
        <v>0.33333333333333298</v>
      </c>
      <c r="N2" s="7">
        <v>0.33333333333333298</v>
      </c>
      <c r="O2" s="7">
        <v>0.75</v>
      </c>
      <c r="P2" s="7">
        <v>0.75</v>
      </c>
      <c r="Q2" s="7">
        <v>0.70833333333333304</v>
      </c>
      <c r="S2" s="3">
        <f t="shared" ref="S2:S5" si="0">AVERAGE(C2:Q2)</f>
        <v>0.58611111111111092</v>
      </c>
      <c r="T2" s="3">
        <f t="shared" ref="T2:T5" si="1">STDEV(C2:Q2)</f>
        <v>0.25755771942611011</v>
      </c>
      <c r="U2" s="2">
        <f>TTEST(C2:Q2,C4:Q4,2,1)</f>
        <v>1.8929614706761591E-4</v>
      </c>
    </row>
    <row r="3" spans="1:21">
      <c r="A3" s="5" t="s">
        <v>20</v>
      </c>
      <c r="B3" s="2" t="s">
        <v>15</v>
      </c>
      <c r="C3" s="7">
        <v>0.20833333333333301</v>
      </c>
      <c r="D3" s="7">
        <v>0</v>
      </c>
      <c r="E3" s="7">
        <v>0</v>
      </c>
      <c r="F3" s="7">
        <v>0</v>
      </c>
      <c r="G3" s="7">
        <v>0.125</v>
      </c>
      <c r="H3" s="7">
        <v>0</v>
      </c>
      <c r="I3" s="7">
        <v>0</v>
      </c>
      <c r="J3" s="7">
        <v>0.125</v>
      </c>
      <c r="K3" s="7">
        <v>4.1666666666666699E-2</v>
      </c>
      <c r="L3" s="7">
        <v>8.3333333333333301E-2</v>
      </c>
      <c r="M3" s="7">
        <v>8.3333333333333301E-2</v>
      </c>
      <c r="N3" s="7">
        <v>0</v>
      </c>
      <c r="O3" s="7">
        <v>0.125</v>
      </c>
      <c r="P3" s="7">
        <v>4.1666666666666699E-2</v>
      </c>
      <c r="Q3" s="7">
        <v>0</v>
      </c>
      <c r="S3" s="4">
        <f t="shared" si="0"/>
        <v>5.5555555555555539E-2</v>
      </c>
      <c r="T3" s="4">
        <f t="shared" si="1"/>
        <v>6.6193759196874064E-2</v>
      </c>
      <c r="U3" s="2">
        <f>TTEST(C3:Q3,C5:Q5,2,1)</f>
        <v>5.8055351795936316E-6</v>
      </c>
    </row>
    <row r="4" spans="1:21">
      <c r="A4" s="5" t="s">
        <v>19</v>
      </c>
      <c r="B4" s="2" t="s">
        <v>16</v>
      </c>
      <c r="C4" s="7">
        <v>0.83333333333333304</v>
      </c>
      <c r="D4" s="7">
        <v>1</v>
      </c>
      <c r="E4" s="7">
        <v>0.95833333333333304</v>
      </c>
      <c r="F4" s="7">
        <v>1</v>
      </c>
      <c r="G4" s="7">
        <v>1</v>
      </c>
      <c r="H4" s="7">
        <v>0.95833333333333304</v>
      </c>
      <c r="I4" s="7">
        <v>1</v>
      </c>
      <c r="J4" s="7">
        <v>1</v>
      </c>
      <c r="K4" s="7">
        <v>0.95833333333333304</v>
      </c>
      <c r="L4" s="7">
        <v>1</v>
      </c>
      <c r="M4" s="7">
        <v>0.95833333333333304</v>
      </c>
      <c r="N4" s="7">
        <v>0.95833333333333304</v>
      </c>
      <c r="O4" s="7">
        <v>0.75</v>
      </c>
      <c r="P4" s="7">
        <v>0.91666666666666696</v>
      </c>
      <c r="Q4" s="7">
        <v>0.95833333333333304</v>
      </c>
      <c r="S4" s="3">
        <f t="shared" si="0"/>
        <v>0.94999999999999973</v>
      </c>
      <c r="T4" s="3">
        <f t="shared" si="1"/>
        <v>7.0780792839022624E-2</v>
      </c>
    </row>
    <row r="5" spans="1:21">
      <c r="A5" s="5" t="s">
        <v>20</v>
      </c>
      <c r="B5" s="2" t="s">
        <v>16</v>
      </c>
      <c r="C5" s="7">
        <v>0.16666666666666699</v>
      </c>
      <c r="D5" s="7">
        <v>0.5</v>
      </c>
      <c r="E5" s="7">
        <v>0.33333333333333298</v>
      </c>
      <c r="F5" s="7">
        <v>0.33333333333333298</v>
      </c>
      <c r="G5" s="7">
        <v>0.5</v>
      </c>
      <c r="H5" s="7">
        <v>0.375</v>
      </c>
      <c r="I5" s="7">
        <v>0.16666666666666699</v>
      </c>
      <c r="J5" s="7">
        <v>0.58333333333333304</v>
      </c>
      <c r="K5" s="7">
        <v>0.54166666666666696</v>
      </c>
      <c r="L5" s="7">
        <v>0.29166666666666702</v>
      </c>
      <c r="M5" s="7">
        <v>0.41666666666666702</v>
      </c>
      <c r="N5" s="7">
        <v>0.66666666666666696</v>
      </c>
      <c r="O5" s="7">
        <v>0.29166666666666702</v>
      </c>
      <c r="P5" s="7">
        <v>0.375</v>
      </c>
      <c r="Q5" s="7">
        <v>0.125</v>
      </c>
      <c r="S5" s="4">
        <f t="shared" si="0"/>
        <v>0.37777777777777788</v>
      </c>
      <c r="T5" s="4">
        <f t="shared" si="1"/>
        <v>0.15941568237899245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9"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f>AVERAGE(epoch500!C2,epoch1000!C2,epoch1500!C2,epoch2000!C2,epoch2500!C2,epoch3000!C2,epoch3500!C2,epoch4000!C2,epoch4500!C2,epoch5000!C2)</f>
        <v>0.40416666666666667</v>
      </c>
      <c r="D2" s="2">
        <f>AVERAGE(epoch500!D2,epoch1000!D2,epoch1500!D2,epoch2000!D2,epoch2500!D2,epoch3000!D2,epoch3500!D2,epoch4000!D2,epoch4500!D2,epoch5000!D2)</f>
        <v>0.3125</v>
      </c>
      <c r="E2" s="2">
        <f>AVERAGE(epoch500!E2,epoch1000!E2,epoch1500!E2,epoch2000!E2,epoch2500!E2,epoch3000!E2,epoch3500!E2,epoch4000!E2,epoch4500!E2,epoch5000!E2)</f>
        <v>0.25833333333333341</v>
      </c>
      <c r="F2" s="2">
        <f>AVERAGE(epoch500!F2,epoch1000!F2,epoch1500!F2,epoch2000!F2,epoch2500!F2,epoch3000!F2,epoch3500!F2,epoch4000!F2,epoch4500!F2,epoch5000!F2)</f>
        <v>0.2208333333333333</v>
      </c>
      <c r="G2" s="2">
        <f>AVERAGE(epoch500!G2,epoch1000!G2,epoch1500!G2,epoch2000!G2,epoch2500!G2,epoch3000!G2,epoch3500!G2,epoch4000!G2,epoch4500!G2,epoch5000!G2)</f>
        <v>0.72500000000000009</v>
      </c>
      <c r="H2" s="2">
        <f>AVERAGE(epoch500!H2,epoch1000!H2,epoch1500!H2,epoch2000!H2,epoch2500!H2,epoch3000!H2,epoch3500!H2,epoch4000!H2,epoch4500!H2,epoch5000!H2)</f>
        <v>2.0833333333333301E-2</v>
      </c>
      <c r="I2" s="2">
        <f>AVERAGE(epoch500!I2,epoch1000!I2,epoch1500!I2,epoch2000!I2,epoch2500!I2,epoch3000!I2,epoch3500!I2,epoch4000!I2,epoch4500!I2,epoch5000!I2)</f>
        <v>0.40833333333333333</v>
      </c>
      <c r="J2" s="2">
        <f>AVERAGE(epoch500!J2,epoch1000!J2,epoch1500!J2,epoch2000!J2,epoch2500!J2,epoch3000!J2,epoch3500!J2,epoch4000!J2,epoch4500!J2,epoch5000!J2)</f>
        <v>0.58333333333333326</v>
      </c>
      <c r="K2" s="2">
        <f>AVERAGE(epoch500!K2,epoch1000!K2,epoch1500!K2,epoch2000!K2,epoch2500!K2,epoch3000!K2,epoch3500!K2,epoch4000!K2,epoch4500!K2,epoch5000!K2)</f>
        <v>0.43333333333333329</v>
      </c>
      <c r="L2" s="2">
        <f>AVERAGE(epoch500!L2,epoch1000!L2,epoch1500!L2,epoch2000!L2,epoch2500!L2,epoch3000!L2,epoch3500!L2,epoch4000!L2,epoch4500!L2,epoch5000!L2)</f>
        <v>0.29166666666666685</v>
      </c>
      <c r="M2" s="2">
        <f>AVERAGE(epoch500!M2,epoch1000!M2,epoch1500!M2,epoch2000!M2,epoch2500!M2,epoch3000!M2,epoch3500!M2,epoch4000!M2,epoch4500!M2,epoch5000!M2)</f>
        <v>0.12916666666666676</v>
      </c>
      <c r="N2" s="2">
        <f>AVERAGE(epoch500!N2,epoch1000!N2,epoch1500!N2,epoch2000!N2,epoch2500!N2,epoch3000!N2,epoch3500!N2,epoch4000!N2,epoch4500!N2,epoch5000!N2)</f>
        <v>0.27916666666666667</v>
      </c>
      <c r="O2" s="2">
        <f>AVERAGE(epoch500!O2,epoch1000!O2,epoch1500!O2,epoch2000!O2,epoch2500!O2,epoch3000!O2,epoch3500!O2,epoch4000!O2,epoch4500!O2,epoch5000!O2)</f>
        <v>0.53333333333333344</v>
      </c>
      <c r="P2" s="2">
        <f>AVERAGE(epoch500!P2,epoch1000!P2,epoch1500!P2,epoch2000!P2,epoch2500!P2,epoch3000!P2,epoch3500!P2,epoch4000!P2,epoch4500!P2,epoch5000!P2)</f>
        <v>0.59583333333333321</v>
      </c>
      <c r="Q2" s="2">
        <f>AVERAGE(epoch500!Q2,epoch1000!Q2,epoch1500!Q2,epoch2000!Q2,epoch2500!Q2,epoch3000!Q2,epoch3500!Q2,epoch4000!Q2,epoch4500!Q2,epoch5000!Q2)</f>
        <v>0.3958333333333332</v>
      </c>
      <c r="S2" s="3">
        <f t="shared" ref="S2:S5" si="0">AVERAGE(C2:Q2)</f>
        <v>0.37277777777777776</v>
      </c>
      <c r="T2" s="3">
        <f t="shared" ref="T2:T5" si="1">STDEV(C2:Q2)</f>
        <v>0.18684320591844814</v>
      </c>
      <c r="U2" s="2">
        <f>TTEST(C2:Q2,C4:Q4,2,1)</f>
        <v>5.8027794937292301E-7</v>
      </c>
    </row>
    <row r="3" spans="1:21">
      <c r="A3" s="5" t="s">
        <v>20</v>
      </c>
      <c r="B3" s="2" t="s">
        <v>15</v>
      </c>
      <c r="C3" s="2">
        <f>AVERAGE(epoch500!C3,epoch1000!C3,epoch1500!C3,epoch2000!C3,epoch2500!C3,epoch3000!C3,epoch3500!C3,epoch4000!C3,epoch4500!C3,epoch5000!C3)</f>
        <v>2.0833333333333301E-2</v>
      </c>
      <c r="D3" s="2">
        <f>AVERAGE(epoch500!D3,epoch1000!D3,epoch1500!D3,epoch2000!D3,epoch2500!D3,epoch3000!D3,epoch3500!D3,epoch4000!D3,epoch4500!D3,epoch5000!D3)</f>
        <v>0</v>
      </c>
      <c r="E3" s="2">
        <f>AVERAGE(epoch500!E3,epoch1000!E3,epoch1500!E3,epoch2000!E3,epoch2500!E3,epoch3000!E3,epoch3500!E3,epoch4000!E3,epoch4500!E3,epoch5000!E3)</f>
        <v>0</v>
      </c>
      <c r="F3" s="2">
        <f>AVERAGE(epoch500!F3,epoch1000!F3,epoch1500!F3,epoch2000!F3,epoch2500!F3,epoch3000!F3,epoch3500!F3,epoch4000!F3,epoch4500!F3,epoch5000!F3)</f>
        <v>0</v>
      </c>
      <c r="G3" s="2">
        <f>AVERAGE(epoch500!G3,epoch1000!G3,epoch1500!G3,epoch2000!G3,epoch2500!G3,epoch3000!G3,epoch3500!G3,epoch4000!G3,epoch4500!G3,epoch5000!G3)</f>
        <v>3.7499999999999999E-2</v>
      </c>
      <c r="H3" s="2">
        <f>AVERAGE(epoch500!H3,epoch1000!H3,epoch1500!H3,epoch2000!H3,epoch2500!H3,epoch3000!H3,epoch3500!H3,epoch4000!H3,epoch4500!H3,epoch5000!H3)</f>
        <v>0</v>
      </c>
      <c r="I3" s="2">
        <f>AVERAGE(epoch500!I3,epoch1000!I3,epoch1500!I3,epoch2000!I3,epoch2500!I3,epoch3000!I3,epoch3500!I3,epoch4000!I3,epoch4500!I3,epoch5000!I3)</f>
        <v>2.5000000000000001E-2</v>
      </c>
      <c r="J3" s="2">
        <f>AVERAGE(epoch500!J3,epoch1000!J3,epoch1500!J3,epoch2000!J3,epoch2500!J3,epoch3000!J3,epoch3500!J3,epoch4000!J3,epoch4500!J3,epoch5000!J3)</f>
        <v>4.5833333333333351E-2</v>
      </c>
      <c r="K3" s="2">
        <f>AVERAGE(epoch500!K3,epoch1000!K3,epoch1500!K3,epoch2000!K3,epoch2500!K3,epoch3000!K3,epoch3500!K3,epoch4000!K3,epoch4500!K3,epoch5000!K3)</f>
        <v>3.7500000000000012E-2</v>
      </c>
      <c r="L3" s="2">
        <f>AVERAGE(epoch500!L3,epoch1000!L3,epoch1500!L3,epoch2000!L3,epoch2500!L3,epoch3000!L3,epoch3500!L3,epoch4000!L3,epoch4500!L3,epoch5000!L3)</f>
        <v>1.2500000000000001E-2</v>
      </c>
      <c r="M3" s="2">
        <f>AVERAGE(epoch500!M3,epoch1000!M3,epoch1500!M3,epoch2000!M3,epoch2500!M3,epoch3000!M3,epoch3500!M3,epoch4000!M3,epoch4500!M3,epoch5000!M3)</f>
        <v>3.3333333333333347E-2</v>
      </c>
      <c r="N3" s="2">
        <f>AVERAGE(epoch500!N3,epoch1000!N3,epoch1500!N3,epoch2000!N3,epoch2500!N3,epoch3000!N3,epoch3500!N3,epoch4000!N3,epoch4500!N3,epoch5000!N3)</f>
        <v>0</v>
      </c>
      <c r="O3" s="2">
        <f>AVERAGE(epoch500!O3,epoch1000!O3,epoch1500!O3,epoch2000!O3,epoch2500!O3,epoch3000!O3,epoch3500!O3,epoch4000!O3,epoch4500!O3,epoch5000!O3)</f>
        <v>3.3333333333333347E-2</v>
      </c>
      <c r="P3" s="2">
        <f>AVERAGE(epoch500!P3,epoch1000!P3,epoch1500!P3,epoch2000!P3,epoch2500!P3,epoch3000!P3,epoch3500!P3,epoch4000!P3,epoch4500!P3,epoch5000!P3)</f>
        <v>3.333333333333334E-2</v>
      </c>
      <c r="Q3" s="2">
        <f>AVERAGE(epoch500!Q3,epoch1000!Q3,epoch1500!Q3,epoch2000!Q3,epoch2500!Q3,epoch3000!Q3,epoch3500!Q3,epoch4000!Q3,epoch4500!Q3,epoch5000!Q3)</f>
        <v>0</v>
      </c>
      <c r="S3" s="4">
        <f t="shared" si="0"/>
        <v>1.8611111111111116E-2</v>
      </c>
      <c r="T3" s="4">
        <f t="shared" si="1"/>
        <v>1.7456484066925852E-2</v>
      </c>
      <c r="U3" s="2">
        <f>TTEST(C3:Q3,C5:Q5,2,1)</f>
        <v>4.8458146462270186E-7</v>
      </c>
    </row>
    <row r="4" spans="1:21">
      <c r="A4" s="5" t="s">
        <v>19</v>
      </c>
      <c r="B4" s="2" t="s">
        <v>16</v>
      </c>
      <c r="C4" s="2">
        <f>AVERAGE(epoch500!C4,epoch1000!C4,epoch1500!C4,epoch2000!C4,epoch2500!C4,epoch3000!C4,epoch3500!C4,epoch4000!C4,epoch4500!C4,epoch5000!C4)</f>
        <v>0.71666666666666667</v>
      </c>
      <c r="D4" s="2">
        <f>AVERAGE(epoch500!D4,epoch1000!D4,epoch1500!D4,epoch2000!D4,epoch2500!D4,epoch3000!D4,epoch3500!D4,epoch4000!D4,epoch4500!D4,epoch5000!D4)</f>
        <v>0.91666666666666641</v>
      </c>
      <c r="E4" s="2">
        <f>AVERAGE(epoch500!E4,epoch1000!E4,epoch1500!E4,epoch2000!E4,epoch2500!E4,epoch3000!E4,epoch3500!E4,epoch4000!E4,epoch4500!E4,epoch5000!E4)</f>
        <v>0.97083333333333321</v>
      </c>
      <c r="F4" s="2">
        <f>AVERAGE(epoch500!F4,epoch1000!F4,epoch1500!F4,epoch2000!F4,epoch2500!F4,epoch3000!F4,epoch3500!F4,epoch4000!F4,epoch4500!F4,epoch5000!F4)</f>
        <v>0.98750000000000004</v>
      </c>
      <c r="G4" s="2">
        <f>AVERAGE(epoch500!G4,epoch1000!G4,epoch1500!G4,epoch2000!G4,epoch2500!G4,epoch3000!G4,epoch3500!G4,epoch4000!G4,epoch4500!G4,epoch5000!G4)</f>
        <v>0.82916666666666683</v>
      </c>
      <c r="H4" s="2">
        <f>AVERAGE(epoch500!H4,epoch1000!H4,epoch1500!H4,epoch2000!H4,epoch2500!H4,epoch3000!H4,epoch3500!H4,epoch4000!H4,epoch4500!H4,epoch5000!H4)</f>
        <v>0.89166666666666661</v>
      </c>
      <c r="I4" s="2">
        <f>AVERAGE(epoch500!I4,epoch1000!I4,epoch1500!I4,epoch2000!I4,epoch2500!I4,epoch3000!I4,epoch3500!I4,epoch4000!I4,epoch4500!I4,epoch5000!I4)</f>
        <v>0.82499999999999996</v>
      </c>
      <c r="J4" s="2">
        <f>AVERAGE(epoch500!J4,epoch1000!J4,epoch1500!J4,epoch2000!J4,epoch2500!J4,epoch3000!J4,epoch3500!J4,epoch4000!J4,epoch4500!J4,epoch5000!J4)</f>
        <v>0.94166666666666665</v>
      </c>
      <c r="K4" s="2">
        <f>AVERAGE(epoch500!K4,epoch1000!K4,epoch1500!K4,epoch2000!K4,epoch2500!K4,epoch3000!K4,epoch3500!K4,epoch4000!K4,epoch4500!K4,epoch5000!K4)</f>
        <v>0.83333333333333326</v>
      </c>
      <c r="L4" s="2">
        <f>AVERAGE(epoch500!L4,epoch1000!L4,epoch1500!L4,epoch2000!L4,epoch2500!L4,epoch3000!L4,epoch3500!L4,epoch4000!L4,epoch4500!L4,epoch5000!L4)</f>
        <v>0.86250000000000004</v>
      </c>
      <c r="M4" s="2">
        <f>AVERAGE(epoch500!M4,epoch1000!M4,epoch1500!M4,epoch2000!M4,epoch2500!M4,epoch3000!M4,epoch3500!M4,epoch4000!M4,epoch4500!M4,epoch5000!M4)</f>
        <v>0.73749999999999993</v>
      </c>
      <c r="N4" s="2">
        <f>AVERAGE(epoch500!N4,epoch1000!N4,epoch1500!N4,epoch2000!N4,epoch2500!N4,epoch3000!N4,epoch3500!N4,epoch4000!N4,epoch4500!N4,epoch5000!N4)</f>
        <v>0.93333333333333324</v>
      </c>
      <c r="O4" s="2">
        <f>AVERAGE(epoch500!O4,epoch1000!O4,epoch1500!O4,epoch2000!O4,epoch2500!O4,epoch3000!O4,epoch3500!O4,epoch4000!O4,epoch4500!O4,epoch5000!O4)</f>
        <v>0.73333333333333328</v>
      </c>
      <c r="P4" s="2">
        <f>AVERAGE(epoch500!P4,epoch1000!P4,epoch1500!P4,epoch2000!P4,epoch2500!P4,epoch3000!P4,epoch3500!P4,epoch4000!P4,epoch4500!P4,epoch5000!P4)</f>
        <v>0.93333333333333357</v>
      </c>
      <c r="Q4" s="2">
        <f>AVERAGE(epoch500!Q4,epoch1000!Q4,epoch1500!Q4,epoch2000!Q4,epoch2500!Q4,epoch3000!Q4,epoch3500!Q4,epoch4000!Q4,epoch4500!Q4,epoch5000!Q4)</f>
        <v>0.75416666666666665</v>
      </c>
      <c r="S4" s="3">
        <f t="shared" si="0"/>
        <v>0.85777777777777764</v>
      </c>
      <c r="T4" s="3">
        <f t="shared" si="1"/>
        <v>9.0945031075089666E-2</v>
      </c>
    </row>
    <row r="5" spans="1:21">
      <c r="A5" s="5" t="s">
        <v>20</v>
      </c>
      <c r="B5" s="2" t="s">
        <v>16</v>
      </c>
      <c r="C5" s="2">
        <f>AVERAGE(epoch500!C5,epoch1000!C5,epoch1500!C5,epoch2000!C5,epoch2500!C5,epoch3000!C5,epoch3500!C5,epoch4000!C5,epoch4500!C5,epoch5000!C5)</f>
        <v>0.12916666666666676</v>
      </c>
      <c r="D5" s="2">
        <f>AVERAGE(epoch500!D5,epoch1000!D5,epoch1500!D5,epoch2000!D5,epoch2500!D5,epoch3000!D5,epoch3500!D5,epoch4000!D5,epoch4500!D5,epoch5000!D5)</f>
        <v>0.28333333333333344</v>
      </c>
      <c r="E5" s="2">
        <f>AVERAGE(epoch500!E5,epoch1000!E5,epoch1500!E5,epoch2000!E5,epoch2500!E5,epoch3000!E5,epoch3500!E5,epoch4000!E5,epoch4500!E5,epoch5000!E5)</f>
        <v>0.25000000000000017</v>
      </c>
      <c r="F5" s="2">
        <f>AVERAGE(epoch500!F5,epoch1000!F5,epoch1500!F5,epoch2000!F5,epoch2500!F5,epoch3000!F5,epoch3500!F5,epoch4000!F5,epoch4500!F5,epoch5000!F5)</f>
        <v>0.27499999999999991</v>
      </c>
      <c r="G5" s="2">
        <f>AVERAGE(epoch500!G5,epoch1000!G5,epoch1500!G5,epoch2000!G5,epoch2500!G5,epoch3000!G5,epoch3500!G5,epoch4000!G5,epoch4500!G5,epoch5000!G5)</f>
        <v>0.26666666666666666</v>
      </c>
      <c r="H5" s="2">
        <f>AVERAGE(epoch500!H5,epoch1000!H5,epoch1500!H5,epoch2000!H5,epoch2500!H5,epoch3000!H5,epoch3500!H5,epoch4000!H5,epoch4500!H5,epoch5000!H5)</f>
        <v>0.25833333333333341</v>
      </c>
      <c r="I5" s="2">
        <f>AVERAGE(epoch500!I5,epoch1000!I5,epoch1500!I5,epoch2000!I5,epoch2500!I5,epoch3000!I5,epoch3500!I5,epoch4000!I5,epoch4500!I5,epoch5000!I5)</f>
        <v>8.333333333333337E-2</v>
      </c>
      <c r="J5" s="2">
        <f>AVERAGE(epoch500!J5,epoch1000!J5,epoch1500!J5,epoch2000!J5,epoch2500!J5,epoch3000!J5,epoch3500!J5,epoch4000!J5,epoch4500!J5,epoch5000!J5)</f>
        <v>0.32499999999999996</v>
      </c>
      <c r="K5" s="2">
        <f>AVERAGE(epoch500!K5,epoch1000!K5,epoch1500!K5,epoch2000!K5,epoch2500!K5,epoch3000!K5,epoch3500!K5,epoch4000!K5,epoch4500!K5,epoch5000!K5)</f>
        <v>0.33333333333333331</v>
      </c>
      <c r="L5" s="2">
        <f>AVERAGE(epoch500!L5,epoch1000!L5,epoch1500!L5,epoch2000!L5,epoch2500!L5,epoch3000!L5,epoch3500!L5,epoch4000!L5,epoch4500!L5,epoch5000!L5)</f>
        <v>0.13749999999999998</v>
      </c>
      <c r="M5" s="2">
        <f>AVERAGE(epoch500!M5,epoch1000!M5,epoch1500!M5,epoch2000!M5,epoch2500!M5,epoch3000!M5,epoch3500!M5,epoch4000!M5,epoch4500!M5,epoch5000!M5)</f>
        <v>0.22083333333333327</v>
      </c>
      <c r="N5" s="2">
        <f>AVERAGE(epoch500!N5,epoch1000!N5,epoch1500!N5,epoch2000!N5,epoch2500!N5,epoch3000!N5,epoch3500!N5,epoch4000!N5,epoch4500!N5,epoch5000!N5)</f>
        <v>0.35833333333333339</v>
      </c>
      <c r="O5" s="2">
        <f>AVERAGE(epoch500!O5,epoch1000!O5,epoch1500!O5,epoch2000!O5,epoch2500!O5,epoch3000!O5,epoch3500!O5,epoch4000!O5,epoch4500!O5,epoch5000!O5)</f>
        <v>0.13750000000000001</v>
      </c>
      <c r="P5" s="2">
        <f>AVERAGE(epoch500!P5,epoch1000!P5,epoch1500!P5,epoch2000!P5,epoch2500!P5,epoch3000!P5,epoch3500!P5,epoch4000!P5,epoch4500!P5,epoch5000!P5)</f>
        <v>0.21249999999999999</v>
      </c>
      <c r="Q5" s="2">
        <f>AVERAGE(epoch500!Q5,epoch1000!Q5,epoch1500!Q5,epoch2000!Q5,epoch2500!Q5,epoch3000!Q5,epoch3500!Q5,epoch4000!Q5,epoch4500!Q5,epoch5000!Q5)</f>
        <v>8.7499999999999981E-2</v>
      </c>
      <c r="S5" s="4">
        <f t="shared" si="0"/>
        <v>0.22388888888888892</v>
      </c>
      <c r="T5" s="4">
        <f t="shared" si="1"/>
        <v>8.964860117771882E-2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7">
        <v>0.29166666666666702</v>
      </c>
      <c r="D2" s="7">
        <v>0</v>
      </c>
      <c r="E2" s="7">
        <v>8.3333333333333301E-2</v>
      </c>
      <c r="F2" s="7">
        <v>0</v>
      </c>
      <c r="G2" s="7">
        <v>0.16666666666666699</v>
      </c>
      <c r="H2" s="7">
        <v>0</v>
      </c>
      <c r="I2" s="7">
        <v>0.20833333333333301</v>
      </c>
      <c r="J2" s="7">
        <v>0.16666666666666699</v>
      </c>
      <c r="K2" s="7">
        <v>0.25</v>
      </c>
      <c r="L2" s="7">
        <v>8.3333333333333301E-2</v>
      </c>
      <c r="M2" s="7">
        <v>0</v>
      </c>
      <c r="N2" s="7">
        <v>0.16666666666666699</v>
      </c>
      <c r="O2" s="7">
        <v>0.125</v>
      </c>
      <c r="P2" s="7">
        <v>0.25</v>
      </c>
      <c r="Q2" s="7">
        <v>0.125</v>
      </c>
      <c r="S2" s="3">
        <f t="shared" ref="S2:S5" si="0">AVERAGE(C2:Q2)</f>
        <v>0.12777777777777785</v>
      </c>
      <c r="T2" s="3">
        <f t="shared" ref="T2:T5" si="1">STDEV(C2:Q2)</f>
        <v>9.8936139950777324E-2</v>
      </c>
      <c r="U2" s="2">
        <f>TTEST(C2:Q2,C4:Q4,2,1)</f>
        <v>1.0672513653552632E-6</v>
      </c>
    </row>
    <row r="3" spans="1:21" s="2" customFormat="1" ht="15.75">
      <c r="A3" s="5" t="s">
        <v>20</v>
      </c>
      <c r="B3" s="2" t="s">
        <v>15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S3" s="4">
        <f t="shared" si="0"/>
        <v>0</v>
      </c>
      <c r="T3" s="4">
        <f t="shared" si="1"/>
        <v>0</v>
      </c>
      <c r="U3" s="2">
        <f>TTEST(C3:Q3,C5:Q5,2,1)</f>
        <v>1.9857097280000073E-4</v>
      </c>
    </row>
    <row r="4" spans="1:21" s="2" customFormat="1" ht="15.75">
      <c r="A4" s="5" t="s">
        <v>19</v>
      </c>
      <c r="B4" s="2" t="s">
        <v>16</v>
      </c>
      <c r="C4" s="7">
        <v>0.29166666666666702</v>
      </c>
      <c r="D4" s="7">
        <v>0.58333333333333304</v>
      </c>
      <c r="E4" s="7">
        <v>0.83333333333333304</v>
      </c>
      <c r="F4" s="7">
        <v>0.91666666666666696</v>
      </c>
      <c r="G4" s="7">
        <v>0.45833333333333298</v>
      </c>
      <c r="H4" s="7">
        <v>0.70833333333333304</v>
      </c>
      <c r="I4" s="7">
        <v>0.625</v>
      </c>
      <c r="J4" s="7">
        <v>0.58333333333333304</v>
      </c>
      <c r="K4" s="7">
        <v>0.5</v>
      </c>
      <c r="L4" s="7">
        <v>0.45833333333333298</v>
      </c>
      <c r="M4" s="7">
        <v>0.45833333333333298</v>
      </c>
      <c r="N4" s="7">
        <v>0.58333333333333304</v>
      </c>
      <c r="O4" s="7">
        <v>0.70833333333333304</v>
      </c>
      <c r="P4" s="7">
        <v>0.66666666666666696</v>
      </c>
      <c r="Q4" s="7">
        <v>0.54166666666666696</v>
      </c>
      <c r="S4" s="3">
        <f t="shared" si="0"/>
        <v>0.59444444444444433</v>
      </c>
      <c r="T4" s="3">
        <f t="shared" si="1"/>
        <v>0.15863588470249751</v>
      </c>
    </row>
    <row r="5" spans="1:21" s="2" customFormat="1" ht="15.75">
      <c r="A5" s="5" t="s">
        <v>20</v>
      </c>
      <c r="B5" s="2" t="s">
        <v>16</v>
      </c>
      <c r="C5" s="7">
        <v>0</v>
      </c>
      <c r="D5" s="7">
        <v>8.3333333333333301E-2</v>
      </c>
      <c r="E5" s="7">
        <v>0.125</v>
      </c>
      <c r="F5" s="7">
        <v>0.16666666666666699</v>
      </c>
      <c r="G5" s="7">
        <v>4.1666666666666699E-2</v>
      </c>
      <c r="H5" s="7">
        <v>4.1666666666666699E-2</v>
      </c>
      <c r="I5" s="7">
        <v>0</v>
      </c>
      <c r="J5" s="7">
        <v>8.3333333333333301E-2</v>
      </c>
      <c r="K5" s="7">
        <v>0.125</v>
      </c>
      <c r="L5" s="7">
        <v>4.1666666666666699E-2</v>
      </c>
      <c r="M5" s="7">
        <v>8.3333333333333301E-2</v>
      </c>
      <c r="N5" s="7">
        <v>4.1666666666666699E-2</v>
      </c>
      <c r="O5" s="7">
        <v>0</v>
      </c>
      <c r="P5" s="7">
        <v>0.125</v>
      </c>
      <c r="Q5" s="7">
        <v>4.1666666666666699E-2</v>
      </c>
      <c r="S5" s="4">
        <f t="shared" si="0"/>
        <v>6.6666666666666693E-2</v>
      </c>
      <c r="T5" s="4">
        <f t="shared" si="1"/>
        <v>5.1754916950676612E-2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7">
        <v>0.375</v>
      </c>
      <c r="D2" s="7">
        <v>0</v>
      </c>
      <c r="E2" s="7">
        <v>0.25</v>
      </c>
      <c r="F2" s="7">
        <v>0.20833333333333301</v>
      </c>
      <c r="G2" s="7">
        <v>0.29166666666666702</v>
      </c>
      <c r="H2" s="7">
        <v>0</v>
      </c>
      <c r="I2" s="7">
        <v>0.20833333333333301</v>
      </c>
      <c r="J2" s="7">
        <v>0.20833333333333301</v>
      </c>
      <c r="K2" s="7">
        <v>0.25</v>
      </c>
      <c r="L2" s="7">
        <v>8.3333333333333301E-2</v>
      </c>
      <c r="M2" s="7">
        <v>0</v>
      </c>
      <c r="N2" s="7">
        <v>0.33333333333333298</v>
      </c>
      <c r="O2" s="7">
        <v>0.375</v>
      </c>
      <c r="P2" s="7">
        <v>0.25</v>
      </c>
      <c r="Q2" s="7">
        <v>0.20833333333333301</v>
      </c>
      <c r="S2" s="3">
        <f t="shared" ref="S2:S5" si="0">AVERAGE(C2:Q2)</f>
        <v>0.20277777777777767</v>
      </c>
      <c r="T2" s="3">
        <f t="shared" ref="T2:T5" si="1">STDEV(C2:Q2)</f>
        <v>0.12781227967601094</v>
      </c>
      <c r="U2" s="2">
        <f>TTEST(C2:Q2,C4:Q4,2,1)</f>
        <v>1.7487815984587877E-7</v>
      </c>
    </row>
    <row r="3" spans="1:21" s="2" customFormat="1" ht="15.75">
      <c r="A3" s="5" t="s">
        <v>20</v>
      </c>
      <c r="B3" s="2" t="s">
        <v>15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4.1666666666666699E-2</v>
      </c>
      <c r="P3" s="7">
        <v>0</v>
      </c>
      <c r="Q3" s="7">
        <v>0</v>
      </c>
      <c r="S3" s="4">
        <f t="shared" si="0"/>
        <v>2.7777777777777801E-3</v>
      </c>
      <c r="T3" s="4">
        <f t="shared" si="1"/>
        <v>1.0758287072798389E-2</v>
      </c>
      <c r="U3" s="2">
        <f>TTEST(C3:Q3,C5:Q5,2,1)</f>
        <v>1.2393690020344887E-4</v>
      </c>
    </row>
    <row r="4" spans="1:21" s="2" customFormat="1" ht="15.75">
      <c r="A4" s="5" t="s">
        <v>19</v>
      </c>
      <c r="B4" s="2" t="s">
        <v>16</v>
      </c>
      <c r="C4" s="7">
        <v>0.45833333333333298</v>
      </c>
      <c r="D4" s="7">
        <v>0.83333333333333304</v>
      </c>
      <c r="E4" s="7">
        <v>1</v>
      </c>
      <c r="F4" s="7">
        <v>1</v>
      </c>
      <c r="G4" s="7">
        <v>0.625</v>
      </c>
      <c r="H4" s="7">
        <v>0.79166666666666696</v>
      </c>
      <c r="I4" s="7">
        <v>0.66666666666666696</v>
      </c>
      <c r="J4" s="7">
        <v>0.91666666666666696</v>
      </c>
      <c r="K4" s="7">
        <v>0.66666666666666696</v>
      </c>
      <c r="L4" s="7">
        <v>0.66666666666666696</v>
      </c>
      <c r="M4" s="7">
        <v>0.625</v>
      </c>
      <c r="N4" s="7">
        <v>0.83333333333333304</v>
      </c>
      <c r="O4" s="7">
        <v>0.66666666666666696</v>
      </c>
      <c r="P4" s="7">
        <v>0.83333333333333304</v>
      </c>
      <c r="Q4" s="7">
        <v>0.54166666666666696</v>
      </c>
      <c r="S4" s="3">
        <f t="shared" si="0"/>
        <v>0.7416666666666667</v>
      </c>
      <c r="T4" s="3">
        <f t="shared" si="1"/>
        <v>0.16075837137845725</v>
      </c>
    </row>
    <row r="5" spans="1:21" s="2" customFormat="1" ht="15.75">
      <c r="A5" s="5" t="s">
        <v>20</v>
      </c>
      <c r="B5" s="2" t="s">
        <v>16</v>
      </c>
      <c r="C5" s="7">
        <v>4.1666666666666699E-2</v>
      </c>
      <c r="D5" s="7">
        <v>0.125</v>
      </c>
      <c r="E5" s="7">
        <v>0.16666666666666699</v>
      </c>
      <c r="F5" s="7">
        <v>0.125</v>
      </c>
      <c r="G5" s="7">
        <v>4.1666666666666699E-2</v>
      </c>
      <c r="H5" s="7">
        <v>8.3333333333333301E-2</v>
      </c>
      <c r="I5" s="7">
        <v>4.1666666666666699E-2</v>
      </c>
      <c r="J5" s="7">
        <v>0.25</v>
      </c>
      <c r="K5" s="7">
        <v>0.25</v>
      </c>
      <c r="L5" s="7">
        <v>4.1666666666666699E-2</v>
      </c>
      <c r="M5" s="7">
        <v>0.125</v>
      </c>
      <c r="N5" s="7">
        <v>0.125</v>
      </c>
      <c r="O5" s="7">
        <v>0</v>
      </c>
      <c r="P5" s="7">
        <v>0.16666666666666699</v>
      </c>
      <c r="Q5" s="7">
        <v>8.3333333333333301E-2</v>
      </c>
      <c r="S5" s="4">
        <f t="shared" si="0"/>
        <v>0.11111111111111116</v>
      </c>
      <c r="T5" s="4">
        <f t="shared" si="1"/>
        <v>7.4977950903536469E-2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7">
        <v>0.20833333333333301</v>
      </c>
      <c r="D2" s="7">
        <v>0.25</v>
      </c>
      <c r="E2" s="7">
        <v>0.29166666666666702</v>
      </c>
      <c r="F2" s="7">
        <v>0.25</v>
      </c>
      <c r="G2" s="7">
        <v>0.58333333333333304</v>
      </c>
      <c r="H2" s="7">
        <v>0</v>
      </c>
      <c r="I2" s="7">
        <v>0.29166666666666702</v>
      </c>
      <c r="J2" s="7">
        <v>0.20833333333333301</v>
      </c>
      <c r="K2" s="7">
        <v>0.45833333333333298</v>
      </c>
      <c r="L2" s="7">
        <v>0.125</v>
      </c>
      <c r="M2" s="7">
        <v>4.1666666666666699E-2</v>
      </c>
      <c r="N2" s="7">
        <v>0.375</v>
      </c>
      <c r="O2" s="7">
        <v>0.41666666666666702</v>
      </c>
      <c r="P2" s="7">
        <v>0.45833333333333298</v>
      </c>
      <c r="Q2" s="7">
        <v>0.33333333333333298</v>
      </c>
      <c r="S2" s="3">
        <f t="shared" ref="S2:S5" si="0">AVERAGE(C2:Q2)</f>
        <v>0.28611111111111104</v>
      </c>
      <c r="T2" s="3">
        <f t="shared" ref="T2:T5" si="1">STDEV(C2:Q2)</f>
        <v>0.15972653548351368</v>
      </c>
      <c r="U2" s="2">
        <f>TTEST(C2:Q2,C4:Q4,2,1)</f>
        <v>5.6520698680919612E-8</v>
      </c>
    </row>
    <row r="3" spans="1:21" s="2" customFormat="1" ht="15.75">
      <c r="A3" s="5" t="s">
        <v>20</v>
      </c>
      <c r="B3" s="2" t="s">
        <v>15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8.3333333333333301E-2</v>
      </c>
      <c r="J3" s="7">
        <v>4.1666666666666699E-2</v>
      </c>
      <c r="K3" s="7">
        <v>4.1666666666666699E-2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S3" s="4">
        <f t="shared" si="0"/>
        <v>1.1111111111111112E-2</v>
      </c>
      <c r="T3" s="4">
        <f t="shared" si="1"/>
        <v>2.4734034987694317E-2</v>
      </c>
      <c r="U3" s="2">
        <f>TTEST(C3:Q3,C5:Q5,2,1)</f>
        <v>2.6420085444375196E-5</v>
      </c>
    </row>
    <row r="4" spans="1:21" s="2" customFormat="1" ht="15.75">
      <c r="A4" s="5" t="s">
        <v>19</v>
      </c>
      <c r="B4" s="2" t="s">
        <v>16</v>
      </c>
      <c r="C4" s="7">
        <v>0.66666666666666696</v>
      </c>
      <c r="D4" s="7">
        <v>1</v>
      </c>
      <c r="E4" s="7">
        <v>0.95833333333333304</v>
      </c>
      <c r="F4" s="7">
        <v>1</v>
      </c>
      <c r="G4" s="7">
        <v>0.75</v>
      </c>
      <c r="H4" s="7">
        <v>0.875</v>
      </c>
      <c r="I4" s="7">
        <v>0.75</v>
      </c>
      <c r="J4" s="7">
        <v>0.95833333333333304</v>
      </c>
      <c r="K4" s="7">
        <v>0.79166666666666696</v>
      </c>
      <c r="L4" s="7">
        <v>0.83333333333333304</v>
      </c>
      <c r="M4" s="7">
        <v>0.70833333333333304</v>
      </c>
      <c r="N4" s="7">
        <v>0.95833333333333304</v>
      </c>
      <c r="O4" s="7">
        <v>0.75</v>
      </c>
      <c r="P4" s="7">
        <v>0.91666666666666696</v>
      </c>
      <c r="Q4" s="7">
        <v>0.66666666666666696</v>
      </c>
      <c r="S4" s="3">
        <f t="shared" si="0"/>
        <v>0.8388888888888888</v>
      </c>
      <c r="T4" s="3">
        <f t="shared" si="1"/>
        <v>0.12082991237631432</v>
      </c>
    </row>
    <row r="5" spans="1:21" s="2" customFormat="1" ht="15.75">
      <c r="A5" s="5" t="s">
        <v>20</v>
      </c>
      <c r="B5" s="2" t="s">
        <v>16</v>
      </c>
      <c r="C5" s="7">
        <v>4.1666666666666699E-2</v>
      </c>
      <c r="D5" s="7">
        <v>0.125</v>
      </c>
      <c r="E5" s="7">
        <v>0.125</v>
      </c>
      <c r="F5" s="7">
        <v>0.25</v>
      </c>
      <c r="G5" s="7">
        <v>0.25</v>
      </c>
      <c r="H5" s="7">
        <v>8.3333333333333301E-2</v>
      </c>
      <c r="I5" s="7">
        <v>4.1666666666666699E-2</v>
      </c>
      <c r="J5" s="7">
        <v>0.33333333333333298</v>
      </c>
      <c r="K5" s="7">
        <v>0.33333333333333298</v>
      </c>
      <c r="L5" s="7">
        <v>8.3333333333333301E-2</v>
      </c>
      <c r="M5" s="7">
        <v>0.20833333333333301</v>
      </c>
      <c r="N5" s="7">
        <v>0.20833333333333301</v>
      </c>
      <c r="O5" s="7">
        <v>0.125</v>
      </c>
      <c r="P5" s="7">
        <v>0.16666666666666699</v>
      </c>
      <c r="Q5" s="7">
        <v>8.3333333333333301E-2</v>
      </c>
      <c r="S5" s="4">
        <f t="shared" si="0"/>
        <v>0.16388888888888883</v>
      </c>
      <c r="T5" s="4">
        <f t="shared" si="1"/>
        <v>9.6396722155517339E-2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7">
        <v>0.125</v>
      </c>
      <c r="D2" s="7">
        <v>0.25</v>
      </c>
      <c r="E2" s="7">
        <v>0.20833333333333301</v>
      </c>
      <c r="F2" s="7">
        <v>0.25</v>
      </c>
      <c r="G2" s="7">
        <v>0.66666666666666696</v>
      </c>
      <c r="H2" s="7">
        <v>0</v>
      </c>
      <c r="I2" s="7">
        <v>0.41666666666666702</v>
      </c>
      <c r="J2" s="7">
        <v>0.45833333333333298</v>
      </c>
      <c r="K2" s="7">
        <v>0.45833333333333298</v>
      </c>
      <c r="L2" s="7">
        <v>0.16666666666666699</v>
      </c>
      <c r="M2" s="7">
        <v>0.125</v>
      </c>
      <c r="N2" s="7">
        <v>0.25</v>
      </c>
      <c r="O2" s="7">
        <v>0.54166666666666696</v>
      </c>
      <c r="P2" s="7">
        <v>0.625</v>
      </c>
      <c r="Q2" s="7">
        <v>0.41666666666666702</v>
      </c>
      <c r="S2" s="3">
        <f t="shared" ref="S2:S5" si="0">AVERAGE(C2:Q2)</f>
        <v>0.3305555555555556</v>
      </c>
      <c r="T2" s="3">
        <f t="shared" ref="T2:T5" si="1">STDEV(C2:Q2)</f>
        <v>0.19762143811902816</v>
      </c>
      <c r="U2" s="2">
        <f>TTEST(C2:Q2,C4:Q4,2,1)</f>
        <v>3.3814717555048387E-7</v>
      </c>
    </row>
    <row r="3" spans="1:21" s="2" customFormat="1" ht="15.75">
      <c r="A3" s="5" t="s">
        <v>20</v>
      </c>
      <c r="B3" s="2" t="s">
        <v>15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8.3333333333333301E-2</v>
      </c>
      <c r="J3" s="7">
        <v>0</v>
      </c>
      <c r="K3" s="7">
        <v>8.3333333333333301E-2</v>
      </c>
      <c r="L3" s="7">
        <v>0</v>
      </c>
      <c r="M3" s="7">
        <v>4.1666666666666699E-2</v>
      </c>
      <c r="N3" s="7">
        <v>0</v>
      </c>
      <c r="O3" s="7">
        <v>0</v>
      </c>
      <c r="P3" s="7">
        <v>0</v>
      </c>
      <c r="Q3" s="7">
        <v>0</v>
      </c>
      <c r="S3" s="4">
        <f t="shared" si="0"/>
        <v>1.3888888888888888E-2</v>
      </c>
      <c r="T3" s="4">
        <f t="shared" si="1"/>
        <v>3.0156119352322736E-2</v>
      </c>
      <c r="U3" s="2">
        <f>TTEST(C3:Q3,C5:Q5,2,1)</f>
        <v>1.1772718208790523E-6</v>
      </c>
    </row>
    <row r="4" spans="1:21" s="2" customFormat="1" ht="15.75">
      <c r="A4" s="5" t="s">
        <v>19</v>
      </c>
      <c r="B4" s="2" t="s">
        <v>16</v>
      </c>
      <c r="C4" s="7">
        <v>0.83333333333333304</v>
      </c>
      <c r="D4" s="7">
        <v>0.95833333333333304</v>
      </c>
      <c r="E4" s="7">
        <v>1</v>
      </c>
      <c r="F4" s="7">
        <v>1</v>
      </c>
      <c r="G4" s="7">
        <v>0.875</v>
      </c>
      <c r="H4" s="7">
        <v>0.875</v>
      </c>
      <c r="I4" s="7">
        <v>0.75</v>
      </c>
      <c r="J4" s="7">
        <v>0.95833333333333304</v>
      </c>
      <c r="K4" s="7">
        <v>0.91666666666666696</v>
      </c>
      <c r="L4" s="7">
        <v>0.875</v>
      </c>
      <c r="M4" s="7">
        <v>0.66666666666666696</v>
      </c>
      <c r="N4" s="7">
        <v>1</v>
      </c>
      <c r="O4" s="7">
        <v>0.70833333333333304</v>
      </c>
      <c r="P4" s="7">
        <v>1</v>
      </c>
      <c r="Q4" s="7">
        <v>0.66666666666666696</v>
      </c>
      <c r="S4" s="3">
        <f t="shared" si="0"/>
        <v>0.87222222222222212</v>
      </c>
      <c r="T4" s="3">
        <f t="shared" si="1"/>
        <v>0.12246098612085862</v>
      </c>
    </row>
    <row r="5" spans="1:21" s="2" customFormat="1" ht="15.75">
      <c r="A5" s="5" t="s">
        <v>20</v>
      </c>
      <c r="B5" s="2" t="s">
        <v>16</v>
      </c>
      <c r="C5" s="7">
        <v>8.3333333333333301E-2</v>
      </c>
      <c r="D5" s="7">
        <v>0.16666666666666699</v>
      </c>
      <c r="E5" s="7">
        <v>0.29166666666666702</v>
      </c>
      <c r="F5" s="7">
        <v>0.20833333333333301</v>
      </c>
      <c r="G5" s="7">
        <v>0.25</v>
      </c>
      <c r="H5" s="7">
        <v>0.25</v>
      </c>
      <c r="I5" s="7">
        <v>0.125</v>
      </c>
      <c r="J5" s="7">
        <v>0.25</v>
      </c>
      <c r="K5" s="7">
        <v>0.25</v>
      </c>
      <c r="L5" s="7">
        <v>0.16666666666666699</v>
      </c>
      <c r="M5" s="7">
        <v>0.20833333333333301</v>
      </c>
      <c r="N5" s="7">
        <v>0.29166666666666702</v>
      </c>
      <c r="O5" s="7">
        <v>8.3333333333333301E-2</v>
      </c>
      <c r="P5" s="7">
        <v>0.16666666666666699</v>
      </c>
      <c r="Q5" s="7">
        <v>4.1666666666666699E-2</v>
      </c>
      <c r="S5" s="4">
        <f t="shared" si="0"/>
        <v>0.18888888888888897</v>
      </c>
      <c r="T5" s="4">
        <f t="shared" si="1"/>
        <v>7.853233755802802E-2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7">
        <v>0.29166666666666702</v>
      </c>
      <c r="D2" s="7">
        <v>0.45833333333333298</v>
      </c>
      <c r="E2" s="7">
        <v>0.29166666666666702</v>
      </c>
      <c r="F2" s="7">
        <v>0.25</v>
      </c>
      <c r="G2" s="7">
        <v>0.79166666666666696</v>
      </c>
      <c r="H2" s="7">
        <v>0</v>
      </c>
      <c r="I2" s="7">
        <v>0.45833333333333298</v>
      </c>
      <c r="J2" s="7">
        <v>0.70833333333333304</v>
      </c>
      <c r="K2" s="7">
        <v>0.41666666666666702</v>
      </c>
      <c r="L2" s="7">
        <v>0.16666666666666699</v>
      </c>
      <c r="M2" s="7">
        <v>0.125</v>
      </c>
      <c r="N2" s="7">
        <v>0.125</v>
      </c>
      <c r="O2" s="7">
        <v>0.58333333333333304</v>
      </c>
      <c r="P2" s="7">
        <v>0.70833333333333304</v>
      </c>
      <c r="Q2" s="7">
        <v>0.20833333333333301</v>
      </c>
      <c r="S2" s="3">
        <f t="shared" ref="S2:S5" si="0">AVERAGE(C2:Q2)</f>
        <v>0.37222222222222218</v>
      </c>
      <c r="T2" s="3">
        <f t="shared" ref="T2:T5" si="1">STDEV(C2:Q2)</f>
        <v>0.24217243190026147</v>
      </c>
      <c r="U2" s="2">
        <f>TTEST(C2:Q2,C4:Q4,2,1)</f>
        <v>1.4293841958829505E-6</v>
      </c>
    </row>
    <row r="3" spans="1:21" s="2" customFormat="1" ht="15.75">
      <c r="A3" s="5" t="s">
        <v>20</v>
      </c>
      <c r="B3" s="2" t="s">
        <v>15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4.1666666666666699E-2</v>
      </c>
      <c r="J3" s="7">
        <v>4.1666666666666699E-2</v>
      </c>
      <c r="K3" s="7">
        <v>4.1666666666666699E-2</v>
      </c>
      <c r="L3" s="7">
        <v>0</v>
      </c>
      <c r="M3" s="7">
        <v>4.1666666666666699E-2</v>
      </c>
      <c r="N3" s="7">
        <v>0</v>
      </c>
      <c r="O3" s="7">
        <v>0</v>
      </c>
      <c r="P3" s="7">
        <v>4.1666666666666699E-2</v>
      </c>
      <c r="Q3" s="7">
        <v>0</v>
      </c>
      <c r="S3" s="4">
        <f t="shared" si="0"/>
        <v>1.3888888888888899E-2</v>
      </c>
      <c r="T3" s="4">
        <f t="shared" si="1"/>
        <v>2.0331251519761125E-2</v>
      </c>
      <c r="U3" s="2">
        <f>TTEST(C3:Q3,C5:Q5,2,1)</f>
        <v>8.0978719750644544E-7</v>
      </c>
    </row>
    <row r="4" spans="1:21" s="2" customFormat="1" ht="15.75">
      <c r="A4" s="5" t="s">
        <v>19</v>
      </c>
      <c r="B4" s="2" t="s">
        <v>16</v>
      </c>
      <c r="C4" s="7">
        <v>0.875</v>
      </c>
      <c r="D4" s="7">
        <v>0.95833333333333304</v>
      </c>
      <c r="E4" s="7">
        <v>1</v>
      </c>
      <c r="F4" s="7">
        <v>1</v>
      </c>
      <c r="G4" s="7">
        <v>0.91666666666666696</v>
      </c>
      <c r="H4" s="7">
        <v>0.91666666666666696</v>
      </c>
      <c r="I4" s="7">
        <v>0.79166666666666696</v>
      </c>
      <c r="J4" s="7">
        <v>1</v>
      </c>
      <c r="K4" s="7">
        <v>0.75</v>
      </c>
      <c r="L4" s="7">
        <v>0.91666666666666696</v>
      </c>
      <c r="M4" s="7">
        <v>0.70833333333333304</v>
      </c>
      <c r="N4" s="7">
        <v>1</v>
      </c>
      <c r="O4" s="7">
        <v>0.75</v>
      </c>
      <c r="P4" s="7">
        <v>1</v>
      </c>
      <c r="Q4" s="7">
        <v>0.79166666666666696</v>
      </c>
      <c r="S4" s="3">
        <f t="shared" si="0"/>
        <v>0.89166666666666672</v>
      </c>
      <c r="T4" s="3">
        <f t="shared" si="1"/>
        <v>0.10657920521437163</v>
      </c>
    </row>
    <row r="5" spans="1:21" s="2" customFormat="1" ht="15.75">
      <c r="A5" s="5" t="s">
        <v>20</v>
      </c>
      <c r="B5" s="2" t="s">
        <v>16</v>
      </c>
      <c r="C5" s="7">
        <v>0.16666666666666699</v>
      </c>
      <c r="D5" s="7">
        <v>0.25</v>
      </c>
      <c r="E5" s="7">
        <v>0.29166666666666702</v>
      </c>
      <c r="F5" s="7">
        <v>0.25</v>
      </c>
      <c r="G5" s="7">
        <v>0.29166666666666702</v>
      </c>
      <c r="H5" s="7">
        <v>0.20833333333333301</v>
      </c>
      <c r="I5" s="7">
        <v>8.3333333333333301E-2</v>
      </c>
      <c r="J5" s="7">
        <v>0.29166666666666702</v>
      </c>
      <c r="K5" s="7">
        <v>0.25</v>
      </c>
      <c r="L5" s="7">
        <v>4.1666666666666699E-2</v>
      </c>
      <c r="M5" s="7">
        <v>0.25</v>
      </c>
      <c r="N5" s="7">
        <v>0.33333333333333298</v>
      </c>
      <c r="O5" s="7">
        <v>0.125</v>
      </c>
      <c r="P5" s="7">
        <v>0.20833333333333301</v>
      </c>
      <c r="Q5" s="7">
        <v>8.3333333333333301E-2</v>
      </c>
      <c r="S5" s="4">
        <f t="shared" si="0"/>
        <v>0.20833333333333334</v>
      </c>
      <c r="T5" s="4">
        <f t="shared" si="1"/>
        <v>8.9087080637474947E-2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9"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7">
        <v>0.375</v>
      </c>
      <c r="D2" s="7">
        <v>0.375</v>
      </c>
      <c r="E2" s="7">
        <v>0.25</v>
      </c>
      <c r="F2" s="7">
        <v>0.25</v>
      </c>
      <c r="G2" s="7">
        <v>0.83333333333333304</v>
      </c>
      <c r="H2" s="7">
        <v>0</v>
      </c>
      <c r="I2" s="7">
        <v>0.5</v>
      </c>
      <c r="J2" s="7">
        <v>0.79166666666666696</v>
      </c>
      <c r="K2" s="7">
        <v>0.41666666666666702</v>
      </c>
      <c r="L2" s="7">
        <v>0.29166666666666702</v>
      </c>
      <c r="M2" s="7">
        <v>0.16666666666666699</v>
      </c>
      <c r="N2" s="7">
        <v>0.16666666666666699</v>
      </c>
      <c r="O2" s="7">
        <v>0.58333333333333304</v>
      </c>
      <c r="P2" s="7">
        <v>0.75</v>
      </c>
      <c r="Q2" s="7">
        <v>0.375</v>
      </c>
      <c r="S2" s="3">
        <f t="shared" ref="S2:S5" si="0">AVERAGE(C2:Q2)</f>
        <v>0.40833333333333338</v>
      </c>
      <c r="T2" s="3">
        <f t="shared" ref="T2:T5" si="1">STDEV(C2:Q2)</f>
        <v>0.24407665332516473</v>
      </c>
      <c r="U2" s="2">
        <f>TTEST(C2:Q2,C4:Q4,2,1)</f>
        <v>2.2434156376915222E-6</v>
      </c>
    </row>
    <row r="3" spans="1:21">
      <c r="A3" s="5" t="s">
        <v>20</v>
      </c>
      <c r="B3" s="2" t="s">
        <v>15</v>
      </c>
      <c r="C3" s="7">
        <v>0</v>
      </c>
      <c r="D3" s="7">
        <v>0</v>
      </c>
      <c r="E3" s="7">
        <v>0</v>
      </c>
      <c r="F3" s="7">
        <v>0</v>
      </c>
      <c r="G3" s="7">
        <v>4.1666666666666699E-2</v>
      </c>
      <c r="H3" s="7">
        <v>0</v>
      </c>
      <c r="I3" s="7">
        <v>0</v>
      </c>
      <c r="J3" s="7">
        <v>0.125</v>
      </c>
      <c r="K3" s="7">
        <v>4.1666666666666699E-2</v>
      </c>
      <c r="L3" s="7">
        <v>0</v>
      </c>
      <c r="M3" s="7">
        <v>4.1666666666666699E-2</v>
      </c>
      <c r="N3" s="7">
        <v>0</v>
      </c>
      <c r="O3" s="7">
        <v>4.1666666666666699E-2</v>
      </c>
      <c r="P3" s="7">
        <v>8.3333333333333301E-2</v>
      </c>
      <c r="Q3" s="7">
        <v>0</v>
      </c>
      <c r="S3" s="4">
        <f t="shared" si="0"/>
        <v>2.5000000000000005E-2</v>
      </c>
      <c r="T3" s="4">
        <f t="shared" si="1"/>
        <v>3.7927457909699987E-2</v>
      </c>
      <c r="U3" s="2">
        <f>TTEST(C3:Q3,C5:Q5,2,1)</f>
        <v>6.0925967558405937E-7</v>
      </c>
    </row>
    <row r="4" spans="1:21">
      <c r="A4" s="5" t="s">
        <v>19</v>
      </c>
      <c r="B4" s="2" t="s">
        <v>16</v>
      </c>
      <c r="C4" s="7">
        <v>0.79166666666666696</v>
      </c>
      <c r="D4" s="7">
        <v>0.95833333333333304</v>
      </c>
      <c r="E4" s="7">
        <v>0.95833333333333304</v>
      </c>
      <c r="F4" s="7">
        <v>1</v>
      </c>
      <c r="G4" s="7">
        <v>0.91666666666666696</v>
      </c>
      <c r="H4" s="7">
        <v>0.91666666666666696</v>
      </c>
      <c r="I4" s="7">
        <v>0.875</v>
      </c>
      <c r="J4" s="7">
        <v>1</v>
      </c>
      <c r="K4" s="7">
        <v>0.875</v>
      </c>
      <c r="L4" s="7">
        <v>0.95833333333333304</v>
      </c>
      <c r="M4" s="7">
        <v>0.70833333333333304</v>
      </c>
      <c r="N4" s="7">
        <v>1</v>
      </c>
      <c r="O4" s="7">
        <v>0.75</v>
      </c>
      <c r="P4" s="7">
        <v>1</v>
      </c>
      <c r="Q4" s="7">
        <v>0.875</v>
      </c>
      <c r="S4" s="3">
        <f t="shared" si="0"/>
        <v>0.90555555555555545</v>
      </c>
      <c r="T4" s="3">
        <f t="shared" si="1"/>
        <v>9.3788572311856278E-2</v>
      </c>
    </row>
    <row r="5" spans="1:21">
      <c r="A5" s="5" t="s">
        <v>20</v>
      </c>
      <c r="B5" s="2" t="s">
        <v>16</v>
      </c>
      <c r="C5" s="7">
        <v>0.25</v>
      </c>
      <c r="D5" s="7">
        <v>0.375</v>
      </c>
      <c r="E5" s="7">
        <v>0.29166666666666702</v>
      </c>
      <c r="F5" s="7">
        <v>0.33333333333333298</v>
      </c>
      <c r="G5" s="7">
        <v>0.29166666666666702</v>
      </c>
      <c r="H5" s="7">
        <v>0.29166666666666702</v>
      </c>
      <c r="I5" s="7">
        <v>8.3333333333333301E-2</v>
      </c>
      <c r="J5" s="7">
        <v>0.375</v>
      </c>
      <c r="K5" s="7">
        <v>0.25</v>
      </c>
      <c r="L5" s="7">
        <v>8.3333333333333301E-2</v>
      </c>
      <c r="M5" s="7">
        <v>0.20833333333333301</v>
      </c>
      <c r="N5" s="7">
        <v>0.375</v>
      </c>
      <c r="O5" s="7">
        <v>0.16666666666666699</v>
      </c>
      <c r="P5" s="7">
        <v>0.20833333333333301</v>
      </c>
      <c r="Q5" s="7">
        <v>0.125</v>
      </c>
      <c r="S5" s="4">
        <f t="shared" si="0"/>
        <v>0.24722222222222223</v>
      </c>
      <c r="T5" s="4">
        <f t="shared" si="1"/>
        <v>0.10018171320842781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9"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7">
        <v>0.45833333333333298</v>
      </c>
      <c r="D2" s="7">
        <v>0.29166666666666702</v>
      </c>
      <c r="E2" s="7">
        <v>0.29166666666666702</v>
      </c>
      <c r="F2" s="7">
        <v>0.25</v>
      </c>
      <c r="G2" s="7">
        <v>0.91666666666666696</v>
      </c>
      <c r="H2" s="7">
        <v>0</v>
      </c>
      <c r="I2" s="7">
        <v>0.5</v>
      </c>
      <c r="J2" s="7">
        <v>0.75</v>
      </c>
      <c r="K2" s="7">
        <v>0.5</v>
      </c>
      <c r="L2" s="7">
        <v>0.41666666666666702</v>
      </c>
      <c r="M2" s="7">
        <v>0.16666666666666699</v>
      </c>
      <c r="N2" s="7">
        <v>0.29166666666666702</v>
      </c>
      <c r="O2" s="7">
        <v>0.625</v>
      </c>
      <c r="P2" s="7">
        <v>0.75</v>
      </c>
      <c r="Q2" s="7">
        <v>0.41666666666666702</v>
      </c>
      <c r="S2" s="3">
        <f t="shared" ref="S2:S5" si="0">AVERAGE(C2:Q2)</f>
        <v>0.44166666666666676</v>
      </c>
      <c r="T2" s="3">
        <f t="shared" ref="T2:T5" si="1">STDEV(C2:Q2)</f>
        <v>0.24387334079231857</v>
      </c>
      <c r="U2" s="2">
        <f>TTEST(C2:Q2,C4:Q4,2,1)</f>
        <v>4.8200611186938407E-6</v>
      </c>
    </row>
    <row r="3" spans="1:21">
      <c r="A3" s="5" t="s">
        <v>20</v>
      </c>
      <c r="B3" s="2" t="s">
        <v>15</v>
      </c>
      <c r="C3" s="7">
        <v>0</v>
      </c>
      <c r="D3" s="7">
        <v>0</v>
      </c>
      <c r="E3" s="7">
        <v>0</v>
      </c>
      <c r="F3" s="7">
        <v>0</v>
      </c>
      <c r="G3" s="7">
        <v>4.1666666666666699E-2</v>
      </c>
      <c r="H3" s="7">
        <v>0</v>
      </c>
      <c r="I3" s="7">
        <v>4.1666666666666699E-2</v>
      </c>
      <c r="J3" s="7">
        <v>4.1666666666666699E-2</v>
      </c>
      <c r="K3" s="7">
        <v>4.1666666666666699E-2</v>
      </c>
      <c r="L3" s="7">
        <v>4.1666666666666699E-2</v>
      </c>
      <c r="M3" s="7">
        <v>4.1666666666666699E-2</v>
      </c>
      <c r="N3" s="7">
        <v>0</v>
      </c>
      <c r="O3" s="7">
        <v>4.1666666666666699E-2</v>
      </c>
      <c r="P3" s="7">
        <v>8.3333333333333301E-2</v>
      </c>
      <c r="Q3" s="7">
        <v>0</v>
      </c>
      <c r="S3" s="4">
        <f t="shared" si="0"/>
        <v>2.5000000000000012E-2</v>
      </c>
      <c r="T3" s="4">
        <f t="shared" si="1"/>
        <v>2.6352313834736508E-2</v>
      </c>
      <c r="U3" s="2">
        <f>TTEST(C3:Q3,C5:Q5,2,1)</f>
        <v>3.5509039905205115E-6</v>
      </c>
    </row>
    <row r="4" spans="1:21">
      <c r="A4" s="5" t="s">
        <v>19</v>
      </c>
      <c r="B4" s="2" t="s">
        <v>16</v>
      </c>
      <c r="C4" s="7">
        <v>0.83333333333333304</v>
      </c>
      <c r="D4" s="7">
        <v>0.95833333333333304</v>
      </c>
      <c r="E4" s="7">
        <v>1</v>
      </c>
      <c r="F4" s="7">
        <v>0.95833333333333304</v>
      </c>
      <c r="G4" s="7">
        <v>0.91666666666666696</v>
      </c>
      <c r="H4" s="7">
        <v>0.95833333333333304</v>
      </c>
      <c r="I4" s="7">
        <v>0.875</v>
      </c>
      <c r="J4" s="7">
        <v>1</v>
      </c>
      <c r="K4" s="7">
        <v>0.95833333333333304</v>
      </c>
      <c r="L4" s="7">
        <v>1</v>
      </c>
      <c r="M4" s="7">
        <v>0.70833333333333304</v>
      </c>
      <c r="N4" s="7">
        <v>1</v>
      </c>
      <c r="O4" s="7">
        <v>0.75</v>
      </c>
      <c r="P4" s="7">
        <v>1</v>
      </c>
      <c r="Q4" s="7">
        <v>0.83333333333333304</v>
      </c>
      <c r="S4" s="3">
        <f t="shared" si="0"/>
        <v>0.91666666666666641</v>
      </c>
      <c r="T4" s="3">
        <f t="shared" si="1"/>
        <v>9.5794505591852708E-2</v>
      </c>
    </row>
    <row r="5" spans="1:21">
      <c r="A5" s="5" t="s">
        <v>20</v>
      </c>
      <c r="B5" s="2" t="s">
        <v>16</v>
      </c>
      <c r="C5" s="7">
        <v>0.20833333333333301</v>
      </c>
      <c r="D5" s="7">
        <v>0.375</v>
      </c>
      <c r="E5" s="7">
        <v>0.29166666666666702</v>
      </c>
      <c r="F5" s="7">
        <v>0.33333333333333298</v>
      </c>
      <c r="G5" s="7">
        <v>0.33333333333333298</v>
      </c>
      <c r="H5" s="7">
        <v>0.41666666666666702</v>
      </c>
      <c r="I5" s="7">
        <v>4.1666666666666699E-2</v>
      </c>
      <c r="J5" s="7">
        <v>0.41666666666666702</v>
      </c>
      <c r="K5" s="7">
        <v>0.41666666666666702</v>
      </c>
      <c r="L5" s="7">
        <v>0.20833333333333301</v>
      </c>
      <c r="M5" s="7">
        <v>0.20833333333333301</v>
      </c>
      <c r="N5" s="7">
        <v>0.45833333333333298</v>
      </c>
      <c r="O5" s="7">
        <v>0.16666666666666699</v>
      </c>
      <c r="P5" s="7">
        <v>0.20833333333333301</v>
      </c>
      <c r="Q5" s="7">
        <v>0.125</v>
      </c>
      <c r="S5" s="4">
        <f t="shared" si="0"/>
        <v>0.28055555555555556</v>
      </c>
      <c r="T5" s="4">
        <f t="shared" si="1"/>
        <v>0.1244697749163422</v>
      </c>
    </row>
    <row r="6" spans="1:21">
      <c r="A6" s="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1">
      <c r="A7" s="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9"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7">
        <v>0.54166666666666696</v>
      </c>
      <c r="D2" s="7">
        <v>0.5</v>
      </c>
      <c r="E2" s="7">
        <v>0.29166666666666702</v>
      </c>
      <c r="F2" s="7">
        <v>0.25</v>
      </c>
      <c r="G2" s="7">
        <v>1</v>
      </c>
      <c r="H2" s="7">
        <v>0</v>
      </c>
      <c r="I2" s="7">
        <v>0.5</v>
      </c>
      <c r="J2" s="7">
        <v>0.79166666666666696</v>
      </c>
      <c r="K2" s="7">
        <v>0.5</v>
      </c>
      <c r="L2" s="7">
        <v>0.41666666666666702</v>
      </c>
      <c r="M2" s="7">
        <v>0.16666666666666699</v>
      </c>
      <c r="N2" s="7">
        <v>0.375</v>
      </c>
      <c r="O2" s="7">
        <v>0.66666666666666696</v>
      </c>
      <c r="P2" s="7">
        <v>0.70833333333333304</v>
      </c>
      <c r="Q2" s="7">
        <v>0.58333333333333304</v>
      </c>
      <c r="S2" s="3">
        <f t="shared" ref="S2:S5" si="0">AVERAGE(C2:Q2)</f>
        <v>0.48611111111111122</v>
      </c>
      <c r="T2" s="3">
        <f t="shared" ref="T2:T5" si="1">STDEV(C2:Q2)</f>
        <v>0.25377441759652425</v>
      </c>
      <c r="U2" s="2">
        <f>TTEST(C2:Q2,C4:Q4,2,1)</f>
        <v>2.7154474888448502E-5</v>
      </c>
    </row>
    <row r="3" spans="1:21">
      <c r="A3" s="5" t="s">
        <v>20</v>
      </c>
      <c r="B3" s="2" t="s">
        <v>15</v>
      </c>
      <c r="C3" s="7">
        <v>0</v>
      </c>
      <c r="D3" s="7">
        <v>0</v>
      </c>
      <c r="E3" s="7">
        <v>0</v>
      </c>
      <c r="F3" s="7">
        <v>0</v>
      </c>
      <c r="G3" s="7">
        <v>8.3333333333333301E-2</v>
      </c>
      <c r="H3" s="7">
        <v>0</v>
      </c>
      <c r="I3" s="7">
        <v>0</v>
      </c>
      <c r="J3" s="7">
        <v>4.1666666666666699E-2</v>
      </c>
      <c r="K3" s="7">
        <v>4.1666666666666699E-2</v>
      </c>
      <c r="L3" s="7">
        <v>0</v>
      </c>
      <c r="M3" s="7">
        <v>4.1666666666666699E-2</v>
      </c>
      <c r="N3" s="7">
        <v>0</v>
      </c>
      <c r="O3" s="7">
        <v>4.1666666666666699E-2</v>
      </c>
      <c r="P3" s="7">
        <v>4.1666666666666699E-2</v>
      </c>
      <c r="Q3" s="7">
        <v>0</v>
      </c>
      <c r="S3" s="4">
        <f t="shared" si="0"/>
        <v>1.9444444444444448E-2</v>
      </c>
      <c r="T3" s="4">
        <f t="shared" si="1"/>
        <v>2.6664186392591025E-2</v>
      </c>
      <c r="U3" s="2">
        <f>TTEST(C3:Q3,C5:Q5,2,1)</f>
        <v>9.6382362542579291E-7</v>
      </c>
    </row>
    <row r="4" spans="1:21">
      <c r="A4" s="5" t="s">
        <v>19</v>
      </c>
      <c r="B4" s="2" t="s">
        <v>16</v>
      </c>
      <c r="C4" s="7">
        <v>0.79166666666666696</v>
      </c>
      <c r="D4" s="7">
        <v>0.95833333333333304</v>
      </c>
      <c r="E4" s="7">
        <v>1</v>
      </c>
      <c r="F4" s="7">
        <v>1</v>
      </c>
      <c r="G4" s="7">
        <v>0.91666666666666696</v>
      </c>
      <c r="H4" s="7">
        <v>0.95833333333333304</v>
      </c>
      <c r="I4" s="7">
        <v>0.95833333333333304</v>
      </c>
      <c r="J4" s="7">
        <v>1</v>
      </c>
      <c r="K4" s="7">
        <v>0.95833333333333304</v>
      </c>
      <c r="L4" s="7">
        <v>0.95833333333333304</v>
      </c>
      <c r="M4" s="7">
        <v>0.91666666666666696</v>
      </c>
      <c r="N4" s="7">
        <v>1</v>
      </c>
      <c r="O4" s="7">
        <v>0.75</v>
      </c>
      <c r="P4" s="7">
        <v>1</v>
      </c>
      <c r="Q4" s="7">
        <v>0.83333333333333304</v>
      </c>
      <c r="S4" s="3">
        <f t="shared" si="0"/>
        <v>0.93333333333333335</v>
      </c>
      <c r="T4" s="3">
        <f t="shared" si="1"/>
        <v>7.9992559177773009E-2</v>
      </c>
    </row>
    <row r="5" spans="1:21">
      <c r="A5" s="5" t="s">
        <v>20</v>
      </c>
      <c r="B5" s="2" t="s">
        <v>16</v>
      </c>
      <c r="C5" s="7">
        <v>0.16666666666666699</v>
      </c>
      <c r="D5" s="7">
        <v>0.41666666666666702</v>
      </c>
      <c r="E5" s="7">
        <v>0.29166666666666702</v>
      </c>
      <c r="F5" s="7">
        <v>0.375</v>
      </c>
      <c r="G5" s="7">
        <v>0.33333333333333298</v>
      </c>
      <c r="H5" s="7">
        <v>0.41666666666666702</v>
      </c>
      <c r="I5" s="7">
        <v>0.125</v>
      </c>
      <c r="J5" s="7">
        <v>0.33333333333333298</v>
      </c>
      <c r="K5" s="7">
        <v>0.45833333333333298</v>
      </c>
      <c r="L5" s="7">
        <v>0.20833333333333301</v>
      </c>
      <c r="M5" s="7">
        <v>0.25</v>
      </c>
      <c r="N5" s="7">
        <v>0.54166666666666696</v>
      </c>
      <c r="O5" s="7">
        <v>0.20833333333333301</v>
      </c>
      <c r="P5" s="7">
        <v>0.25</v>
      </c>
      <c r="Q5" s="7">
        <v>8.3333333333333301E-2</v>
      </c>
      <c r="S5" s="4">
        <f t="shared" si="0"/>
        <v>0.29722222222222222</v>
      </c>
      <c r="T5" s="4">
        <f t="shared" si="1"/>
        <v>0.12973823870397894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epoch0</vt:lpstr>
      <vt:lpstr>epoch500</vt:lpstr>
      <vt:lpstr>epoch1000</vt:lpstr>
      <vt:lpstr>epoch1500</vt:lpstr>
      <vt:lpstr>epoch2000</vt:lpstr>
      <vt:lpstr>epoch2500</vt:lpstr>
      <vt:lpstr>epoch3000</vt:lpstr>
      <vt:lpstr>epoch3500</vt:lpstr>
      <vt:lpstr>epoch4000</vt:lpstr>
      <vt:lpstr>epoch4500</vt:lpstr>
      <vt:lpstr>epoch5000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Chen, Lang</cp:lastModifiedBy>
  <dcterms:created xsi:type="dcterms:W3CDTF">2013-08-24T05:34:39Z</dcterms:created>
  <dcterms:modified xsi:type="dcterms:W3CDTF">2015-12-03T16:55:06Z</dcterms:modified>
</cp:coreProperties>
</file>