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firstSheet="1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4" i="12"/>
  <c r="D149"/>
  <c r="AC3" l="1"/>
  <c r="AC12"/>
  <c r="AC17"/>
  <c r="AC18"/>
  <c r="AC20"/>
  <c r="AC5"/>
  <c r="AC11"/>
  <c r="AC28"/>
  <c r="AC7"/>
  <c r="AC29"/>
  <c r="AC13"/>
  <c r="AC4"/>
  <c r="AC19"/>
  <c r="AC21"/>
  <c r="AC22"/>
  <c r="AC23"/>
  <c r="AC24"/>
  <c r="AC25"/>
  <c r="AC26"/>
  <c r="AC27"/>
  <c r="AC30"/>
  <c r="AC31"/>
  <c r="AC14"/>
  <c r="AC15"/>
  <c r="AC2"/>
  <c r="AE17" s="1"/>
  <c r="AD22"/>
  <c r="AD25"/>
  <c r="AD17"/>
  <c r="AD18"/>
  <c r="AD19"/>
  <c r="AD3"/>
  <c r="AD20"/>
  <c r="AD5"/>
  <c r="AD27"/>
  <c r="AD11"/>
  <c r="AD7"/>
  <c r="AD13"/>
  <c r="AD12"/>
  <c r="AD21"/>
  <c r="AD23"/>
  <c r="AD24"/>
  <c r="AD26"/>
  <c r="AD28"/>
  <c r="AF28" s="1"/>
  <c r="AD29"/>
  <c r="AD30"/>
  <c r="AD31"/>
  <c r="AD14"/>
  <c r="AD4"/>
  <c r="AD15"/>
  <c r="AD2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Z30" s="1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E13" i="16"/>
  <c r="G13"/>
  <c r="I13"/>
  <c r="K13"/>
  <c r="M13"/>
  <c r="O13"/>
  <c r="Q13"/>
  <c r="S13"/>
  <c r="U13"/>
  <c r="C28" i="12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E12" i="16"/>
  <c r="G12"/>
  <c r="I12"/>
  <c r="K12"/>
  <c r="M12"/>
  <c r="O12"/>
  <c r="Q12"/>
  <c r="S12"/>
  <c r="U12"/>
  <c r="C27" i="12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E11" i="16"/>
  <c r="G11"/>
  <c r="I11"/>
  <c r="K11"/>
  <c r="M11"/>
  <c r="O11"/>
  <c r="Q11"/>
  <c r="S11"/>
  <c r="U11"/>
  <c r="C26" i="12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U9" i="16"/>
  <c r="C24" i="12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C23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E7" i="16"/>
  <c r="G7"/>
  <c r="I7"/>
  <c r="K7"/>
  <c r="M7"/>
  <c r="O7"/>
  <c r="Q7"/>
  <c r="S7"/>
  <c r="U7"/>
  <c r="C22" i="12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E4" i="16"/>
  <c r="G4"/>
  <c r="I4"/>
  <c r="K4"/>
  <c r="M4"/>
  <c r="O4"/>
  <c r="Q4"/>
  <c r="S4"/>
  <c r="U4"/>
  <c r="C19" i="12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E3" i="16"/>
  <c r="G3"/>
  <c r="I3"/>
  <c r="K3"/>
  <c r="M3"/>
  <c r="O3"/>
  <c r="Q3"/>
  <c r="S3"/>
  <c r="U3"/>
  <c r="C18" i="12"/>
  <c r="E16" i="16"/>
  <c r="G16"/>
  <c r="I16"/>
  <c r="K16"/>
  <c r="M16"/>
  <c r="O16"/>
  <c r="Q16"/>
  <c r="S16"/>
  <c r="U16"/>
  <c r="AE18" i="12" l="1"/>
  <c r="AE19"/>
  <c r="AE30"/>
  <c r="AE20"/>
  <c r="H8" i="16"/>
  <c r="AC8" i="12"/>
  <c r="H9" i="16"/>
  <c r="AC9" i="12"/>
  <c r="H6" i="16"/>
  <c r="AC6" i="12"/>
  <c r="H10" i="16"/>
  <c r="AC10" i="12"/>
  <c r="AC16"/>
  <c r="AF26"/>
  <c r="AE31"/>
  <c r="AF22"/>
  <c r="AE29"/>
  <c r="AE28"/>
  <c r="AE22"/>
  <c r="AE27"/>
  <c r="AF20"/>
  <c r="AF19"/>
  <c r="AF18"/>
  <c r="AE26"/>
  <c r="AF30"/>
  <c r="AF29"/>
  <c r="AF27"/>
  <c r="AF17"/>
  <c r="G8" i="16"/>
  <c r="AE23" i="12"/>
  <c r="AD10"/>
  <c r="AF25" s="1"/>
  <c r="AD16"/>
  <c r="AF31" s="1"/>
  <c r="G6" i="16"/>
  <c r="AE21" i="12"/>
  <c r="G9" i="16"/>
  <c r="AE24" i="12"/>
  <c r="G10" i="16"/>
  <c r="AE25" i="12"/>
  <c r="AD6"/>
  <c r="AF21" s="1"/>
  <c r="AD8"/>
  <c r="AF23" s="1"/>
  <c r="AD9"/>
  <c r="AF24" s="1"/>
  <c r="I6" i="1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D44" i="12"/>
  <c r="AD40"/>
  <c r="AA8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H39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H35" i="16" l="1"/>
  <c r="H37"/>
  <c r="P37"/>
  <c r="P39"/>
  <c r="AH33" i="12"/>
  <c r="I39" i="16"/>
  <c r="AG33" i="12"/>
  <c r="P35" i="16"/>
  <c r="G39"/>
  <c r="G35"/>
  <c r="AC26"/>
  <c r="Q35"/>
  <c r="AD43" i="12"/>
  <c r="U39" i="16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AC41"/>
  <c r="Z24" i="16"/>
  <c r="AC23"/>
  <c r="AC39" i="12"/>
  <c r="AC43"/>
  <c r="AD41"/>
  <c r="AA39"/>
  <c r="AA43"/>
  <c r="AD39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D139" i="12"/>
  <c r="P99"/>
  <c r="N103"/>
  <c r="T143"/>
  <c r="O98"/>
  <c r="R108"/>
  <c r="P141"/>
  <c r="E150"/>
  <c r="N95"/>
  <c r="L141"/>
  <c r="H148"/>
  <c r="V150"/>
  <c r="N108"/>
  <c r="J144"/>
  <c r="I94"/>
  <c r="G136"/>
  <c r="V105"/>
  <c r="J107"/>
  <c r="T140"/>
  <c r="I100"/>
  <c r="C101"/>
  <c r="L144"/>
  <c r="J99"/>
  <c r="G146"/>
  <c r="I140"/>
  <c r="K149"/>
  <c r="U142"/>
  <c r="P147"/>
  <c r="L140"/>
  <c r="E104"/>
  <c r="E136"/>
  <c r="S143"/>
  <c r="V98"/>
  <c r="R103"/>
  <c r="F140"/>
  <c r="J138"/>
  <c r="C103"/>
  <c r="U97"/>
  <c r="V108"/>
  <c r="C136"/>
  <c r="F96"/>
  <c r="S96"/>
  <c r="Q105"/>
  <c r="Q96"/>
  <c r="E141"/>
  <c r="K142"/>
  <c r="S141"/>
  <c r="R142"/>
  <c r="S138"/>
  <c r="L147"/>
  <c r="D137"/>
  <c r="J146"/>
  <c r="E102"/>
  <c r="C146"/>
  <c r="C139"/>
  <c r="M95"/>
  <c r="K148"/>
  <c r="T98"/>
  <c r="U104"/>
  <c r="P145"/>
  <c r="M103"/>
  <c r="E98"/>
  <c r="G102"/>
  <c r="E100"/>
  <c r="I104"/>
  <c r="R139"/>
  <c r="G98"/>
  <c r="P102"/>
  <c r="E147"/>
  <c r="L106"/>
  <c r="T142"/>
  <c r="V136"/>
  <c r="S98"/>
  <c r="O105"/>
  <c r="D103"/>
  <c r="O149"/>
  <c r="N143"/>
  <c r="R106"/>
  <c r="V140"/>
  <c r="L104"/>
  <c r="Q147"/>
  <c r="U147"/>
  <c r="P108"/>
  <c r="H98"/>
  <c r="K105"/>
  <c r="H99"/>
  <c r="Q103"/>
  <c r="U103"/>
  <c r="G145"/>
  <c r="G94"/>
  <c r="N100"/>
  <c r="Q106"/>
  <c r="N97"/>
  <c r="G103"/>
  <c r="V106"/>
  <c r="L148"/>
  <c r="J149"/>
  <c r="V94"/>
  <c r="M150"/>
  <c r="U95"/>
  <c r="M100"/>
  <c r="U99"/>
  <c r="E145"/>
  <c r="J139"/>
  <c r="U108"/>
  <c r="O108"/>
  <c r="H145"/>
  <c r="V99"/>
  <c r="L100"/>
  <c r="N149"/>
  <c r="R105"/>
  <c r="T149"/>
  <c r="E94"/>
  <c r="J108"/>
  <c r="U98"/>
  <c r="S142"/>
  <c r="K147"/>
  <c r="K136"/>
  <c r="M139"/>
  <c r="J145"/>
  <c r="R147"/>
  <c r="U143"/>
  <c r="P97"/>
  <c r="G96"/>
  <c r="S100"/>
  <c r="S145"/>
  <c r="O100"/>
  <c r="U102"/>
  <c r="Q138"/>
  <c r="H136"/>
  <c r="O144"/>
  <c r="G143"/>
  <c r="O139"/>
  <c r="F107"/>
  <c r="E143"/>
  <c r="V104"/>
  <c r="C149"/>
  <c r="J140"/>
  <c r="D106"/>
  <c r="I149"/>
  <c r="U107"/>
  <c r="E108"/>
  <c r="K107"/>
  <c r="D143"/>
  <c r="N94"/>
  <c r="I96"/>
  <c r="U106"/>
  <c r="M136"/>
  <c r="H144"/>
  <c r="Q137"/>
  <c r="J101"/>
  <c r="Q146"/>
  <c r="F149"/>
  <c r="L94"/>
  <c r="F145"/>
  <c r="O103"/>
  <c r="R148"/>
  <c r="L150"/>
  <c r="F95"/>
  <c r="V107"/>
  <c r="T141"/>
  <c r="T95"/>
  <c r="T144"/>
  <c r="S99"/>
  <c r="V139"/>
  <c r="V95"/>
  <c r="I102"/>
  <c r="F103"/>
  <c r="L149"/>
  <c r="U138"/>
  <c r="N106"/>
  <c r="O148"/>
  <c r="H103"/>
  <c r="N107"/>
  <c r="S108"/>
  <c r="M147"/>
  <c r="Q149"/>
  <c r="R94"/>
  <c r="O142"/>
  <c r="V144"/>
  <c r="P98"/>
  <c r="N98"/>
  <c r="M102"/>
  <c r="K96"/>
  <c r="S146"/>
  <c r="S105"/>
  <c r="S104"/>
  <c r="S147"/>
  <c r="K139"/>
  <c r="I139"/>
  <c r="N137"/>
  <c r="L138"/>
  <c r="C99"/>
  <c r="L98"/>
  <c r="C148"/>
  <c r="O147"/>
  <c r="M140"/>
  <c r="I99"/>
  <c r="C140"/>
  <c r="F144"/>
  <c r="L137"/>
  <c r="U150"/>
  <c r="I148"/>
  <c r="T138"/>
  <c r="D147"/>
  <c r="I98"/>
  <c r="P137"/>
  <c r="C97"/>
  <c r="N105"/>
  <c r="F136"/>
  <c r="Q140"/>
  <c r="T137"/>
  <c r="T106"/>
  <c r="S94"/>
  <c r="I137"/>
  <c r="K138"/>
  <c r="F108"/>
  <c r="N147"/>
  <c r="T150"/>
  <c r="U146"/>
  <c r="P143"/>
  <c r="H143"/>
  <c r="F98"/>
  <c r="H95"/>
  <c r="T108"/>
  <c r="M143"/>
  <c r="H141"/>
  <c r="I105"/>
  <c r="H104"/>
  <c r="Q150"/>
  <c r="N140"/>
  <c r="P148"/>
  <c r="J96"/>
  <c r="Q145"/>
  <c r="G147"/>
  <c r="I136"/>
  <c r="Q98"/>
  <c r="V103"/>
  <c r="T148"/>
  <c r="Q139"/>
  <c r="H139"/>
  <c r="R100"/>
  <c r="T100"/>
  <c r="F105"/>
  <c r="G105"/>
  <c r="R96"/>
  <c r="C107"/>
  <c r="R143"/>
  <c r="U94"/>
  <c r="S150"/>
  <c r="C105"/>
  <c r="G142"/>
  <c r="Q108"/>
  <c r="O96"/>
  <c r="F141"/>
  <c r="H102"/>
  <c r="T136"/>
  <c r="M149"/>
  <c r="Q95"/>
  <c r="H94"/>
  <c r="Q99"/>
  <c r="E106"/>
  <c r="K144"/>
  <c r="K146"/>
  <c r="H100"/>
  <c r="S144"/>
  <c r="L143"/>
  <c r="J136"/>
  <c r="M99"/>
  <c r="P138"/>
  <c r="E140"/>
  <c r="P140"/>
  <c r="R104"/>
  <c r="T147"/>
  <c r="K150"/>
  <c r="P136"/>
  <c r="H101"/>
  <c r="S106"/>
  <c r="F142"/>
  <c r="C145"/>
  <c r="K99"/>
  <c r="R144"/>
  <c r="P142"/>
  <c r="D148"/>
  <c r="G139"/>
  <c r="P101"/>
  <c r="N150"/>
  <c r="E95"/>
  <c r="I145"/>
  <c r="M96"/>
  <c r="I103"/>
  <c r="N96"/>
  <c r="M98"/>
  <c r="R137"/>
  <c r="C138"/>
  <c r="N139"/>
  <c r="N146"/>
  <c r="K137"/>
  <c r="G104"/>
  <c r="P106"/>
  <c r="M107"/>
  <c r="H108"/>
  <c r="L95"/>
  <c r="N141"/>
  <c r="I106"/>
  <c r="R107"/>
  <c r="R98"/>
  <c r="I143"/>
  <c r="V145"/>
  <c r="V96"/>
  <c r="S140"/>
  <c r="O146"/>
  <c r="H106"/>
  <c r="G140"/>
  <c r="O150"/>
  <c r="D98"/>
  <c r="J137"/>
  <c r="C95"/>
  <c r="U148"/>
  <c r="J100"/>
  <c r="H149"/>
  <c r="S149"/>
  <c r="L96"/>
  <c r="U144"/>
  <c r="K143"/>
  <c r="F104"/>
  <c r="T103"/>
  <c r="O99"/>
  <c r="Q104"/>
  <c r="O95"/>
  <c r="N99"/>
  <c r="T96"/>
  <c r="M104"/>
  <c r="R102"/>
  <c r="E107"/>
  <c r="Q148"/>
  <c r="O94"/>
  <c r="D96"/>
  <c r="V97"/>
  <c r="D100"/>
  <c r="J94"/>
  <c r="I101"/>
  <c r="S148"/>
  <c r="R150"/>
  <c r="J143"/>
  <c r="V146"/>
  <c r="P100"/>
  <c r="H138"/>
  <c r="M108"/>
  <c r="G138"/>
  <c r="J142"/>
  <c r="O143"/>
  <c r="C102"/>
  <c r="U100"/>
  <c r="T99"/>
  <c r="L136"/>
  <c r="C142"/>
  <c r="J141"/>
  <c r="U101"/>
  <c r="O104"/>
  <c r="L105"/>
  <c r="V143"/>
  <c r="P150"/>
  <c r="N138"/>
  <c r="C141"/>
  <c r="U141"/>
  <c r="Q143"/>
  <c r="O107"/>
  <c r="L97"/>
  <c r="V149"/>
  <c r="E142"/>
  <c r="C94"/>
  <c r="E96"/>
  <c r="G150"/>
  <c r="P146"/>
  <c r="L146"/>
  <c r="K104"/>
  <c r="R101"/>
  <c r="K95"/>
  <c r="G107"/>
  <c r="P149"/>
  <c r="K98"/>
  <c r="F94"/>
  <c r="J104"/>
  <c r="J98"/>
  <c r="E148"/>
  <c r="G141"/>
  <c r="O101"/>
  <c r="N145"/>
  <c r="D107"/>
  <c r="Q142"/>
  <c r="M145"/>
  <c r="C137"/>
  <c r="J147"/>
  <c r="I144"/>
  <c r="R138"/>
  <c r="D102"/>
  <c r="O106"/>
  <c r="O145"/>
  <c r="C150"/>
  <c r="P96"/>
  <c r="C143"/>
  <c r="Q141"/>
  <c r="L107"/>
  <c r="K106"/>
  <c r="M97"/>
  <c r="C147"/>
  <c r="R145"/>
  <c r="C108"/>
  <c r="T107"/>
  <c r="F137"/>
  <c r="K102"/>
  <c r="T145"/>
  <c r="C100"/>
  <c r="U149"/>
  <c r="V102"/>
  <c r="R141"/>
  <c r="E144"/>
  <c r="M137"/>
  <c r="H140"/>
  <c r="T105"/>
  <c r="N104"/>
  <c r="D97"/>
  <c r="V141"/>
  <c r="J105"/>
  <c r="F147"/>
  <c r="T104"/>
  <c r="R140"/>
  <c r="V100"/>
  <c r="G149"/>
  <c r="S107"/>
  <c r="L99"/>
  <c r="J102"/>
  <c r="J150"/>
  <c r="U96"/>
  <c r="P103"/>
  <c r="K94"/>
  <c r="L145"/>
  <c r="M144"/>
  <c r="M146"/>
  <c r="Q97"/>
  <c r="I150"/>
  <c r="R136"/>
  <c r="I107"/>
  <c r="D105"/>
  <c r="S137"/>
  <c r="D145"/>
  <c r="L108"/>
  <c r="D99"/>
  <c r="P139"/>
  <c r="O140"/>
  <c r="K103"/>
  <c r="F101"/>
  <c r="H137"/>
  <c r="F148"/>
  <c r="E146"/>
  <c r="E103"/>
  <c r="H105"/>
  <c r="S101"/>
  <c r="S139"/>
  <c r="I95"/>
  <c r="C104"/>
  <c r="H150"/>
  <c r="U139"/>
  <c r="V148"/>
  <c r="V101"/>
  <c r="V142"/>
  <c r="E101"/>
  <c r="V138"/>
  <c r="J103"/>
  <c r="O137"/>
  <c r="F138"/>
  <c r="Q102"/>
  <c r="J97"/>
  <c r="D94"/>
  <c r="P107"/>
  <c r="G101"/>
  <c r="I146"/>
  <c r="M106"/>
  <c r="H142"/>
  <c r="T146"/>
  <c r="Q94"/>
  <c r="I147"/>
  <c r="L101"/>
  <c r="H97"/>
  <c r="O136"/>
  <c r="F139"/>
  <c r="G95"/>
  <c r="G108"/>
  <c r="T102"/>
  <c r="I97"/>
  <c r="H107"/>
  <c r="N136"/>
  <c r="R95"/>
  <c r="M105"/>
  <c r="O97"/>
  <c r="R97"/>
  <c r="U137"/>
  <c r="Q101"/>
  <c r="Q136"/>
  <c r="P94"/>
  <c r="I108"/>
  <c r="P144"/>
  <c r="F106"/>
  <c r="K140"/>
  <c r="S95"/>
  <c r="U140"/>
  <c r="T97"/>
  <c r="M138"/>
  <c r="S97"/>
  <c r="T139"/>
  <c r="M141"/>
  <c r="E149"/>
  <c r="D108"/>
  <c r="G97"/>
  <c r="G137"/>
  <c r="K97"/>
  <c r="G106"/>
  <c r="M142"/>
  <c r="E137"/>
  <c r="R149"/>
  <c r="R99"/>
  <c r="D146"/>
  <c r="G100"/>
  <c r="J95"/>
  <c r="P95"/>
  <c r="H146"/>
  <c r="Q100"/>
  <c r="G99"/>
  <c r="R146"/>
  <c r="D150"/>
  <c r="M148"/>
  <c r="K141"/>
  <c r="F146"/>
  <c r="G144"/>
  <c r="D95"/>
  <c r="G148"/>
  <c r="L139"/>
  <c r="D141"/>
  <c r="O138"/>
  <c r="V137"/>
  <c r="P105"/>
  <c r="L103"/>
  <c r="J148"/>
  <c r="L142"/>
  <c r="Q107"/>
  <c r="T94"/>
  <c r="N142"/>
  <c r="U105"/>
  <c r="D138"/>
  <c r="V147"/>
  <c r="S136"/>
  <c r="C106"/>
  <c r="D140"/>
  <c r="F143"/>
  <c r="C144"/>
  <c r="I141"/>
  <c r="C96"/>
  <c r="M101"/>
  <c r="P104"/>
  <c r="F100"/>
  <c r="N144"/>
  <c r="H147"/>
  <c r="D104"/>
  <c r="H96"/>
  <c r="F102"/>
  <c r="E99"/>
  <c r="I138"/>
  <c r="O102"/>
  <c r="D136"/>
  <c r="K101"/>
  <c r="E138"/>
  <c r="J106"/>
  <c r="E139"/>
  <c r="E105"/>
  <c r="C98"/>
  <c r="L102"/>
  <c r="N102"/>
  <c r="N148"/>
  <c r="S102"/>
  <c r="F97"/>
  <c r="K108"/>
  <c r="E97"/>
  <c r="K145"/>
  <c r="U136"/>
  <c r="U145"/>
  <c r="F99"/>
  <c r="S103"/>
  <c r="O141"/>
  <c r="D142"/>
  <c r="Q144"/>
  <c r="I142"/>
  <c r="K100"/>
  <c r="F150"/>
  <c r="N101"/>
  <c r="T101"/>
  <c r="M94"/>
  <c r="D101"/>
  <c r="J42" i="16" l="1"/>
  <c r="G42"/>
  <c r="C153" i="12"/>
  <c r="C152"/>
  <c r="V153"/>
  <c r="V152"/>
  <c r="M111"/>
  <c r="M110"/>
  <c r="U111"/>
  <c r="U110"/>
  <c r="M153"/>
  <c r="M152"/>
  <c r="K152"/>
  <c r="K153"/>
  <c r="E110"/>
  <c r="E111"/>
  <c r="L153"/>
  <c r="L152"/>
  <c r="G111"/>
  <c r="G110"/>
  <c r="H111"/>
  <c r="H110"/>
  <c r="E152"/>
  <c r="E153"/>
  <c r="I111"/>
  <c r="I110"/>
  <c r="J153"/>
  <c r="J152"/>
  <c r="P153"/>
  <c r="P152"/>
  <c r="Q111"/>
  <c r="Q110"/>
  <c r="C110"/>
  <c r="C111"/>
  <c r="V111"/>
  <c r="V110"/>
  <c r="R153"/>
  <c r="R152"/>
  <c r="F153"/>
  <c r="F152"/>
  <c r="L111"/>
  <c r="L110"/>
  <c r="O111"/>
  <c r="O110"/>
  <c r="J111"/>
  <c r="J110"/>
  <c r="O153"/>
  <c r="O152"/>
  <c r="D153"/>
  <c r="D152"/>
  <c r="H153"/>
  <c r="H152"/>
  <c r="Q152"/>
  <c r="Q153"/>
  <c r="K111"/>
  <c r="K110"/>
  <c r="P111"/>
  <c r="P110"/>
  <c r="N111"/>
  <c r="N110"/>
  <c r="N153"/>
  <c r="N152"/>
  <c r="D111"/>
  <c r="D110"/>
  <c r="T111"/>
  <c r="T110"/>
  <c r="S153"/>
  <c r="S152"/>
  <c r="F111"/>
  <c r="F110"/>
  <c r="T153"/>
  <c r="T152"/>
  <c r="R111"/>
  <c r="R110"/>
  <c r="I153"/>
  <c r="I152"/>
  <c r="U153"/>
  <c r="U152"/>
  <c r="S110"/>
  <c r="S111"/>
  <c r="G152"/>
  <c r="G153"/>
  <c r="N42" i="16"/>
  <c r="Z41" i="12"/>
  <c r="Z44"/>
  <c r="AC40"/>
  <c r="AC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J44" i="16" l="1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Q43"/>
  <c r="V39"/>
  <c r="I49"/>
  <c r="O49"/>
  <c r="U43"/>
  <c r="Z35"/>
  <c r="V37"/>
  <c r="V35"/>
  <c r="T42" s="1"/>
  <c r="C43"/>
  <c r="C44" s="1"/>
  <c r="D43"/>
  <c r="D44" s="1"/>
  <c r="F49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<sst xmlns="http://schemas.openxmlformats.org/spreadsheetml/2006/main" count="4360" uniqueCount="238">
  <si>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</si>
  <si>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</si>
  <si>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</si>
  <si>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</si>
  <si>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</si>
  <si>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</si>
  <si>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</si>
  <si>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</si>
  <si>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</si>
  <si>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</si>
  <si>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</si>
  <si>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</si>
  <si>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</si>
  <si>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</si>
  <si>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</si>
  <si>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</si>
  <si>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</si>
  <si>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</si>
  <si>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</si>
  <si>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</si>
  <si>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</si>
  <si>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</si>
  <si>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</si>
  <si>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</si>
  <si>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</si>
  <si>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</si>
  <si>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</si>
  <si>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</si>
  <si>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</si>
  <si>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</si>
  <si>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</si>
  <si>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</si>
  <si>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</si>
  <si>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</si>
  <si>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</si>
  <si>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</si>
  <si>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</si>
  <si>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</si>
  <si>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</si>
  <si>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</si>
  <si>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</si>
  <si>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</si>
  <si>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</si>
  <si>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</si>
  <si>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</si>
  <si>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</si>
  <si>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</si>
  <si>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</si>
  <si>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</si>
  <si>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</si>
  <si>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</si>
  <si>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</si>
  <si>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</si>
  <si>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</si>
  <si>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</si>
  <si>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</si>
  <si>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</si>
  <si>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</si>
  <si>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</si>
  <si>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</si>
  <si>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</si>
  <si>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</si>
  <si>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</si>
  <si>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</si>
  <si>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</si>
  <si>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</si>
  <si>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</si>
  <si>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</si>
  <si>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</si>
  <si>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</si>
  <si>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</si>
  <si>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</si>
  <si>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</si>
  <si>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</si>
  <si>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</si>
  <si>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</si>
  <si>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</si>
  <si>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</si>
  <si>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</si>
  <si>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</si>
  <si>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</si>
  <si>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</si>
  <si>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</si>
  <si>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</si>
  <si>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</si>
  <si>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</si>
  <si>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</si>
  <si>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</si>
  <si>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</si>
  <si>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</si>
  <si>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</si>
  <si>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</si>
  <si>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</si>
  <si>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</si>
  <si>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</si>
  <si>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</si>
  <si>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</si>
  <si>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</si>
  <si>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</si>
  <si>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</si>
  <si>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</si>
  <si>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</si>
  <si>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</si>
  <si>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</si>
  <si>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</si>
  <si>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</si>
  <si>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</si>
  <si>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</si>
  <si>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</si>
  <si>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</si>
  <si>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</si>
  <si>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</si>
  <si>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</si>
  <si>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</si>
  <si>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</si>
  <si>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</si>
  <si>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</si>
  <si>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</si>
  <si>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</si>
  <si>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</si>
  <si>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</si>
  <si>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</si>
  <si>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</si>
  <si>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</si>
  <si>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</si>
  <si>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</si>
  <si>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</si>
  <si>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</si>
  <si>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</si>
  <si>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</si>
  <si>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</si>
  <si>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</si>
  <si>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</si>
  <si>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</si>
  <si>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</si>
  <si>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</si>
  <si>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</si>
  <si>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</si>
  <si>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</si>
  <si>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</si>
  <si>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</si>
  <si>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</si>
  <si>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</si>
  <si>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</si>
  <si>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</si>
  <si>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</si>
  <si>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</si>
  <si>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</si>
  <si>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</si>
  <si>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</si>
  <si>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</si>
  <si>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</si>
  <si>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</si>
  <si>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</si>
  <si>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</si>
  <si>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</si>
  <si>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</si>
  <si>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</si>
  <si>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</si>
  <si>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</si>
  <si>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</si>
  <si>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</si>
  <si>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</si>
  <si>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</si>
  <si>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</si>
  <si>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</si>
  <si>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</si>
  <si>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</si>
  <si>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</si>
  <si>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</si>
  <si>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</si>
  <si>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</si>
  <si>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</si>
  <si>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</si>
  <si>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</si>
  <si>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</si>
  <si>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</si>
  <si>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</si>
  <si>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</si>
  <si>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</si>
  <si>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</si>
  <si>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</si>
  <si>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</si>
  <si>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</si>
  <si>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</si>
  <si>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</si>
  <si>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</si>
  <si>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</si>
  <si>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</si>
  <si>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</si>
  <si>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</si>
  <si>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</si>
  <si>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</si>
  <si>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</si>
  <si>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</si>
  <si>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</si>
  <si>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</si>
  <si>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</si>
  <si>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</si>
  <si>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</si>
  <si>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</si>
  <si>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</si>
  <si>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</si>
  <si>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</si>
  <si>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</si>
  <si>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</si>
  <si>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</si>
  <si>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</si>
  <si>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</si>
  <si>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</si>
  <si>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</si>
  <si>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</si>
  <si>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</si>
  <si>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</si>
  <si>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</si>
  <si>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</si>
  <si>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</si>
  <si>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</si>
  <si>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</si>
  <si>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</si>
  <si>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</si>
  <si>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</si>
  <si>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</si>
  <si>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</si>
  <si>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</si>
  <si>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</si>
  <si>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</si>
  <si>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</si>
  <si>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</si>
  <si>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</si>
  <si>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</si>
  <si>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</si>
  <si>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animals</t>
    <phoneticPr fontId="1" type="noConversion"/>
  </si>
  <si>
    <t>artifacts</t>
    <phoneticPr fontId="1" type="noConversion"/>
  </si>
  <si>
    <t>AnimalEffect</t>
    <phoneticPr fontId="1" type="noConversion"/>
  </si>
  <si>
    <t>ToolEffect</t>
    <phoneticPr fontId="1" type="noConversion"/>
  </si>
  <si>
    <t>Lateral</t>
    <phoneticPr fontId="1" type="noConversion"/>
  </si>
  <si>
    <t>Medial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</si>
</sst>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65E-2"/>
          <c:w val="0.85179153094463123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0.2090973015873015</c:v>
                </c:pt>
                <c:pt idx="1">
                  <c:v>0.18932878250591018</c:v>
                </c:pt>
                <c:pt idx="2">
                  <c:v>0.17711483333333333</c:v>
                </c:pt>
                <c:pt idx="3">
                  <c:v>0.17713383333333338</c:v>
                </c:pt>
                <c:pt idx="4">
                  <c:v>0.19994722222222211</c:v>
                </c:pt>
                <c:pt idx="5">
                  <c:v>0.25866638888888893</c:v>
                </c:pt>
                <c:pt idx="6">
                  <c:v>0.29675355555555549</c:v>
                </c:pt>
                <c:pt idx="7">
                  <c:v>0.31935866666666657</c:v>
                </c:pt>
                <c:pt idx="8">
                  <c:v>0.28734249999999995</c:v>
                </c:pt>
                <c:pt idx="9">
                  <c:v>0.20759716666666672</c:v>
                </c:pt>
                <c:pt idx="10">
                  <c:v>0.14881761111111125</c:v>
                </c:pt>
                <c:pt idx="11">
                  <c:v>8.9143611111111132E-2</c:v>
                </c:pt>
                <c:pt idx="12">
                  <c:v>-3.2752499999999907E-2</c:v>
                </c:pt>
                <c:pt idx="13">
                  <c:v>-0.12066877777777779</c:v>
                </c:pt>
                <c:pt idx="14">
                  <c:v>-0.18898933333333334</c:v>
                </c:pt>
                <c:pt idx="15">
                  <c:v>-0.24196722222222222</c:v>
                </c:pt>
                <c:pt idx="16">
                  <c:v>-0.22284355555555552</c:v>
                </c:pt>
                <c:pt idx="17">
                  <c:v>-0.18634100000000003</c:v>
                </c:pt>
                <c:pt idx="18">
                  <c:v>-0.13017109929078002</c:v>
                </c:pt>
                <c:pt idx="19">
                  <c:v>-0.10136436507936503</c:v>
                </c:pt>
              </c:numCache>
            </c:numRef>
          </c:val>
        </c:ser>
        <c:marker val="1"/>
        <c:axId val="40219392"/>
        <c:axId val="40400384"/>
      </c:lineChart>
      <c:catAx>
        <c:axId val="4021939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40400384"/>
        <c:crossesAt val="0"/>
        <c:auto val="1"/>
        <c:lblAlgn val="ctr"/>
        <c:lblOffset val="100"/>
        <c:tickLblSkip val="1"/>
        <c:tickMarkSkip val="1"/>
      </c:catAx>
      <c:valAx>
        <c:axId val="40400384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021939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22" r="0.750000000000005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4"/>
          <c:y val="8.754237538923039E-2"/>
          <c:w val="0.82736156351791457"/>
          <c:h val="0.77104630631282955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1.7363486752371482E-2</c:v>
                  </c:pt>
                  <c:pt idx="1">
                    <c:v>9.3097253370150769E-3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1.7363486752371482E-2</c:v>
                  </c:pt>
                  <c:pt idx="1">
                    <c:v>9.3097253370150769E-3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0.22107478366012265</c:v>
                </c:pt>
                <c:pt idx="1">
                  <c:v>9.5276699077544658E-2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8.1043840820485356E-3</c:v>
                  </c:pt>
                  <c:pt idx="1">
                    <c:v>1.2287582916682634E-2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8.1043840820485356E-3</c:v>
                  </c:pt>
                  <c:pt idx="1">
                    <c:v>1.2287582916682634E-2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8.181735035556513E-2</c:v>
                </c:pt>
                <c:pt idx="1">
                  <c:v>0.15672054393019513</c:v>
                </c:pt>
              </c:numCache>
            </c:numRef>
          </c:val>
        </c:ser>
        <c:axId val="135339392"/>
        <c:axId val="136930432"/>
      </c:barChart>
      <c:catAx>
        <c:axId val="13533939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6930432"/>
        <c:crosses val="autoZero"/>
        <c:auto val="1"/>
        <c:lblAlgn val="ctr"/>
        <c:lblOffset val="100"/>
        <c:tickLblSkip val="1"/>
        <c:tickMarkSkip val="1"/>
      </c:catAx>
      <c:valAx>
        <c:axId val="136930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12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533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82"/>
        </c:manualLayout>
      </c:layout>
    </c:legend>
    <c:plotVisOnly val="1"/>
    <c:dispBlanksAs val="gap"/>
  </c:chart>
  <c:printSettings>
    <c:headerFooter alignWithMargins="0"/>
    <c:pageMargins b="1" l="0.750000000000006" r="0.75000000000000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2"/>
          <c:y val="8.7542375389230459E-2"/>
          <c:w val="0.82736156351791457"/>
          <c:h val="0.77104630631282978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2.2469720315619956E-2</c:v>
                  </c:pt>
                  <c:pt idx="1">
                    <c:v>2.067887146808917E-2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2.2469720315619956E-2</c:v>
                  </c:pt>
                  <c:pt idx="1">
                    <c:v>2.067887146808917E-2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0.17883950289986381</c:v>
                </c:pt>
                <c:pt idx="1">
                  <c:v>6.5210787545303975E-2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2.2469720315619956E-2</c:v>
                  </c:pt>
                  <c:pt idx="1">
                    <c:v>2.067887146808917E-2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2.2469720315619956E-2</c:v>
                  </c:pt>
                  <c:pt idx="1">
                    <c:v>2.067887146808917E-2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6.7913448905734669E-2</c:v>
                </c:pt>
                <c:pt idx="1">
                  <c:v>0.20437660199779623</c:v>
                </c:pt>
              </c:numCache>
            </c:numRef>
          </c:val>
        </c:ser>
        <c:axId val="138236672"/>
        <c:axId val="138238208"/>
      </c:barChart>
      <c:catAx>
        <c:axId val="13823667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8238208"/>
        <c:crosses val="autoZero"/>
        <c:auto val="1"/>
        <c:lblAlgn val="ctr"/>
        <c:lblOffset val="100"/>
        <c:tickLblSkip val="1"/>
        <c:tickMarkSkip val="1"/>
      </c:catAx>
      <c:valAx>
        <c:axId val="138238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23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823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3"/>
        </c:manualLayout>
      </c:layout>
    </c:legend>
    <c:plotVisOnly val="1"/>
    <c:dispBlanksAs val="gap"/>
  </c:chart>
  <c:printSettings>
    <c:headerFooter alignWithMargins="0"/>
    <c:pageMargins b="1" l="0.75000000000000622" r="0.750000000000006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0.98783333333333312</c:v>
                </c:pt>
                <c:pt idx="1">
                  <c:v>0.46633333333333332</c:v>
                </c:pt>
                <c:pt idx="2">
                  <c:v>0.25008333333333338</c:v>
                </c:pt>
                <c:pt idx="3">
                  <c:v>0.49083333333333329</c:v>
                </c:pt>
                <c:pt idx="4">
                  <c:v>0.37341666666666667</c:v>
                </c:pt>
                <c:pt idx="5">
                  <c:v>0.53729166666666661</c:v>
                </c:pt>
                <c:pt idx="6">
                  <c:v>0.23195833333333329</c:v>
                </c:pt>
                <c:pt idx="7">
                  <c:v>0.6519583333333332</c:v>
                </c:pt>
                <c:pt idx="8">
                  <c:v>0.49545833333333333</c:v>
                </c:pt>
                <c:pt idx="9">
                  <c:v>0.64712500000000006</c:v>
                </c:pt>
                <c:pt idx="10">
                  <c:v>0.37845833333333317</c:v>
                </c:pt>
                <c:pt idx="11">
                  <c:v>0.92462500000000014</c:v>
                </c:pt>
                <c:pt idx="12">
                  <c:v>1.1250000000000003E-3</c:v>
                </c:pt>
                <c:pt idx="13">
                  <c:v>0.20429166666666665</c:v>
                </c:pt>
                <c:pt idx="14">
                  <c:v>0.38208333333333305</c:v>
                </c:pt>
                <c:pt idx="15">
                  <c:v>0.19345833333333329</c:v>
                </c:pt>
                <c:pt idx="16">
                  <c:v>0.82995833333333324</c:v>
                </c:pt>
                <c:pt idx="17">
                  <c:v>5.0416666666666674E-3</c:v>
                </c:pt>
                <c:pt idx="18">
                  <c:v>0.34208333333333329</c:v>
                </c:pt>
                <c:pt idx="19">
                  <c:v>0.19141666666666671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5.458333333333335E-3</c:v>
                </c:pt>
                <c:pt idx="1">
                  <c:v>0.17875000000000008</c:v>
                </c:pt>
                <c:pt idx="2">
                  <c:v>0.24716666666666665</c:v>
                </c:pt>
                <c:pt idx="3">
                  <c:v>0.36345833333333327</c:v>
                </c:pt>
                <c:pt idx="4">
                  <c:v>0.37454166666666655</c:v>
                </c:pt>
                <c:pt idx="5">
                  <c:v>0.48112500000000002</c:v>
                </c:pt>
                <c:pt idx="6">
                  <c:v>0.325625</c:v>
                </c:pt>
                <c:pt idx="7">
                  <c:v>0.31116666666666659</c:v>
                </c:pt>
                <c:pt idx="8">
                  <c:v>0.65362500000000001</c:v>
                </c:pt>
                <c:pt idx="9">
                  <c:v>0.36849999999999999</c:v>
                </c:pt>
                <c:pt idx="10">
                  <c:v>0.40633333333333327</c:v>
                </c:pt>
                <c:pt idx="11">
                  <c:v>0.21187499999999995</c:v>
                </c:pt>
                <c:pt idx="12">
                  <c:v>0.50466666666666671</c:v>
                </c:pt>
                <c:pt idx="13">
                  <c:v>0.38058333333333322</c:v>
                </c:pt>
                <c:pt idx="14">
                  <c:v>0.29125000000000001</c:v>
                </c:pt>
                <c:pt idx="15">
                  <c:v>0.995</c:v>
                </c:pt>
                <c:pt idx="16">
                  <c:v>0.74995833333333317</c:v>
                </c:pt>
                <c:pt idx="17">
                  <c:v>0.48741666666666661</c:v>
                </c:pt>
                <c:pt idx="18">
                  <c:v>0.25233333333333335</c:v>
                </c:pt>
                <c:pt idx="19">
                  <c:v>0.19549999999999998</c:v>
                </c:pt>
              </c:numCache>
            </c:numRef>
          </c:val>
        </c:ser>
        <c:marker val="1"/>
        <c:axId val="143602432"/>
        <c:axId val="39897344"/>
      </c:lineChart>
      <c:catAx>
        <c:axId val="143602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97344"/>
        <c:crosses val="autoZero"/>
        <c:auto val="1"/>
        <c:lblAlgn val="ctr"/>
        <c:lblOffset val="100"/>
        <c:tickLblSkip val="1"/>
        <c:tickMarkSkip val="1"/>
      </c:catAx>
      <c:valAx>
        <c:axId val="3989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3602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8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66" r="0.75000000000000366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0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39927168"/>
        <c:axId val="39928960"/>
      </c:barChart>
      <c:catAx>
        <c:axId val="399271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28960"/>
        <c:crosses val="autoZero"/>
        <c:auto val="1"/>
        <c:lblAlgn val="ctr"/>
        <c:lblOffset val="100"/>
        <c:tickLblSkip val="1"/>
        <c:tickMarkSkip val="1"/>
      </c:catAx>
      <c:valAx>
        <c:axId val="399289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271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6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66" r="0.75000000000000366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0.74975965279044876</c:v>
                </c:pt>
                <c:pt idx="1">
                  <c:v>0.55332962447260814</c:v>
                </c:pt>
                <c:pt idx="2">
                  <c:v>0.41627637587145289</c:v>
                </c:pt>
                <c:pt idx="3">
                  <c:v>0.40599060493609934</c:v>
                </c:pt>
                <c:pt idx="4">
                  <c:v>0.43137488366057392</c:v>
                </c:pt>
                <c:pt idx="5">
                  <c:v>0.44768209546288507</c:v>
                </c:pt>
                <c:pt idx="6">
                  <c:v>0.44433131140746518</c:v>
                </c:pt>
                <c:pt idx="7">
                  <c:v>0.50566222800528604</c:v>
                </c:pt>
                <c:pt idx="8">
                  <c:v>0.54288673100187212</c:v>
                </c:pt>
                <c:pt idx="9">
                  <c:v>0.5684639041670253</c:v>
                </c:pt>
                <c:pt idx="10">
                  <c:v>0.56262751710149483</c:v>
                </c:pt>
                <c:pt idx="11">
                  <c:v>0.5182779607530944</c:v>
                </c:pt>
                <c:pt idx="12">
                  <c:v>0.33526403397242771</c:v>
                </c:pt>
                <c:pt idx="13">
                  <c:v>0.25674601882856057</c:v>
                </c:pt>
                <c:pt idx="14">
                  <c:v>0.30321893760641316</c:v>
                </c:pt>
                <c:pt idx="15">
                  <c:v>0.37846726967941852</c:v>
                </c:pt>
                <c:pt idx="16">
                  <c:v>0.41950819114838622</c:v>
                </c:pt>
                <c:pt idx="17">
                  <c:v>0.30153161292152336</c:v>
                </c:pt>
                <c:pt idx="18">
                  <c:v>0.25209703747806717</c:v>
                </c:pt>
                <c:pt idx="19">
                  <c:v>0.23686769062581725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7.7984602894262706E-2</c:v>
                </c:pt>
                <c:pt idx="1">
                  <c:v>0.15194735537831447</c:v>
                </c:pt>
                <c:pt idx="2">
                  <c:v>0.23645951543752522</c:v>
                </c:pt>
                <c:pt idx="3">
                  <c:v>0.33607989642256114</c:v>
                </c:pt>
                <c:pt idx="4">
                  <c:v>0.41181058559231803</c:v>
                </c:pt>
                <c:pt idx="5">
                  <c:v>0.42013959868862671</c:v>
                </c:pt>
                <c:pt idx="6">
                  <c:v>0.38807396627191126</c:v>
                </c:pt>
                <c:pt idx="7">
                  <c:v>0.41009824082795138</c:v>
                </c:pt>
                <c:pt idx="8">
                  <c:v>0.46335772118505097</c:v>
                </c:pt>
                <c:pt idx="9">
                  <c:v>0.42182262719494606</c:v>
                </c:pt>
                <c:pt idx="10">
                  <c:v>0.36609483183129349</c:v>
                </c:pt>
                <c:pt idx="11">
                  <c:v>0.36071490418570734</c:v>
                </c:pt>
                <c:pt idx="12">
                  <c:v>0.40014675276658768</c:v>
                </c:pt>
                <c:pt idx="13">
                  <c:v>0.41598555492435169</c:v>
                </c:pt>
                <c:pt idx="14">
                  <c:v>0.51241046580141647</c:v>
                </c:pt>
                <c:pt idx="15">
                  <c:v>0.68502965663237048</c:v>
                </c:pt>
                <c:pt idx="16">
                  <c:v>0.67441349057110767</c:v>
                </c:pt>
                <c:pt idx="17">
                  <c:v>0.48716949374578949</c:v>
                </c:pt>
                <c:pt idx="18">
                  <c:v>0.30589554300898009</c:v>
                </c:pt>
                <c:pt idx="19">
                  <c:v>0.22796651274314819</c:v>
                </c:pt>
              </c:numCache>
            </c:numRef>
          </c:val>
        </c:ser>
        <c:marker val="1"/>
        <c:axId val="39953920"/>
        <c:axId val="39955456"/>
      </c:lineChart>
      <c:catAx>
        <c:axId val="39953920"/>
        <c:scaling>
          <c:orientation val="minMax"/>
        </c:scaling>
        <c:axPos val="b"/>
        <c:numFmt formatCode="General" sourceLinked="1"/>
        <c:tickLblPos val="nextTo"/>
        <c:crossAx val="39955456"/>
        <c:crosses val="autoZero"/>
        <c:auto val="1"/>
        <c:lblAlgn val="ctr"/>
        <c:lblOffset val="100"/>
      </c:catAx>
      <c:valAx>
        <c:axId val="39955456"/>
        <c:scaling>
          <c:orientation val="minMax"/>
        </c:scaling>
        <c:axPos val="l"/>
        <c:majorGridlines/>
        <c:numFmt formatCode="0.00000_ " sourceLinked="1"/>
        <c:tickLblPos val="nextTo"/>
        <c:crossAx val="3995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69"/>
          <c:y val="8.475199528630442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39969920"/>
        <c:axId val="39971456"/>
      </c:barChart>
      <c:catAx>
        <c:axId val="39969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71456"/>
        <c:crosses val="autoZero"/>
        <c:auto val="1"/>
        <c:lblAlgn val="ctr"/>
        <c:lblOffset val="100"/>
        <c:tickLblSkip val="1"/>
        <c:tickMarkSkip val="1"/>
      </c:catAx>
      <c:valAx>
        <c:axId val="399714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99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7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44" r="0.75000000000000444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0.42741666666666661</c:v>
                </c:pt>
                <c:pt idx="1">
                  <c:v>0.44387499999999996</c:v>
                </c:pt>
                <c:pt idx="2">
                  <c:v>0.77162499999999978</c:v>
                </c:pt>
                <c:pt idx="3">
                  <c:v>0.57262500000000005</c:v>
                </c:pt>
                <c:pt idx="4">
                  <c:v>0.54345833333333327</c:v>
                </c:pt>
                <c:pt idx="5">
                  <c:v>0.59804166666666669</c:v>
                </c:pt>
                <c:pt idx="6">
                  <c:v>0.49991666666666662</c:v>
                </c:pt>
                <c:pt idx="7">
                  <c:v>0.50008333333333332</c:v>
                </c:pt>
                <c:pt idx="8">
                  <c:v>0.98520833333333313</c:v>
                </c:pt>
                <c:pt idx="9">
                  <c:v>0.34766666666666679</c:v>
                </c:pt>
                <c:pt idx="10">
                  <c:v>0.99570833333333331</c:v>
                </c:pt>
                <c:pt idx="11">
                  <c:v>0.6459583333333333</c:v>
                </c:pt>
                <c:pt idx="12">
                  <c:v>0.42775000000000002</c:v>
                </c:pt>
                <c:pt idx="13">
                  <c:v>0.58566666666666656</c:v>
                </c:pt>
                <c:pt idx="14">
                  <c:v>0.35850000000000004</c:v>
                </c:pt>
                <c:pt idx="15">
                  <c:v>1.4875000000000005E-2</c:v>
                </c:pt>
                <c:pt idx="16">
                  <c:v>6.1499999999999992E-2</c:v>
                </c:pt>
                <c:pt idx="17">
                  <c:v>1.1875000000000002E-2</c:v>
                </c:pt>
                <c:pt idx="18">
                  <c:v>0.46750000000000003</c:v>
                </c:pt>
                <c:pt idx="19">
                  <c:v>0.32504166666666662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9.5958333333333312E-2</c:v>
                </c:pt>
                <c:pt idx="1">
                  <c:v>6.7458333333333328E-2</c:v>
                </c:pt>
                <c:pt idx="2">
                  <c:v>0.27637499999999993</c:v>
                </c:pt>
                <c:pt idx="3">
                  <c:v>0.61191666666666655</c:v>
                </c:pt>
                <c:pt idx="4">
                  <c:v>0.35212499999999997</c:v>
                </c:pt>
                <c:pt idx="5">
                  <c:v>0.56020833333333331</c:v>
                </c:pt>
                <c:pt idx="6">
                  <c:v>0.49950000000000006</c:v>
                </c:pt>
                <c:pt idx="7">
                  <c:v>3.9958333333333339E-2</c:v>
                </c:pt>
                <c:pt idx="8">
                  <c:v>9.1666666666666687E-4</c:v>
                </c:pt>
                <c:pt idx="9">
                  <c:v>0.5136666666666666</c:v>
                </c:pt>
                <c:pt idx="10">
                  <c:v>2.5416666666666678E-3</c:v>
                </c:pt>
                <c:pt idx="11">
                  <c:v>0.41625000000000001</c:v>
                </c:pt>
                <c:pt idx="12">
                  <c:v>0.51916666666666667</c:v>
                </c:pt>
                <c:pt idx="13">
                  <c:v>0.29608333333333337</c:v>
                </c:pt>
                <c:pt idx="14">
                  <c:v>0.30604166666666666</c:v>
                </c:pt>
                <c:pt idx="15">
                  <c:v>0.8397916666666666</c:v>
                </c:pt>
                <c:pt idx="16">
                  <c:v>0.45804166666666674</c:v>
                </c:pt>
                <c:pt idx="17">
                  <c:v>0.50149999999999995</c:v>
                </c:pt>
                <c:pt idx="18">
                  <c:v>0.31641666666666668</c:v>
                </c:pt>
                <c:pt idx="19">
                  <c:v>0.30920833333333336</c:v>
                </c:pt>
              </c:numCache>
            </c:numRef>
          </c:val>
        </c:ser>
        <c:marker val="1"/>
        <c:axId val="40080128"/>
        <c:axId val="40081280"/>
      </c:lineChart>
      <c:catAx>
        <c:axId val="40080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81280"/>
        <c:crosses val="autoZero"/>
        <c:auto val="1"/>
        <c:lblAlgn val="ctr"/>
        <c:lblOffset val="100"/>
        <c:tickLblSkip val="1"/>
        <c:tickMarkSkip val="1"/>
      </c:catAx>
      <c:valAx>
        <c:axId val="40081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80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0.56899166666666667</c:v>
                </c:pt>
                <c:pt idx="1">
                  <c:v>0.38943749999999994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0.3018083333333334</c:v>
                </c:pt>
                <c:pt idx="1">
                  <c:v>0.39650416666666671</c:v>
                </c:pt>
              </c:numCache>
            </c:numRef>
          </c:val>
        </c:ser>
        <c:axId val="40098816"/>
        <c:axId val="40100608"/>
      </c:barChart>
      <c:catAx>
        <c:axId val="400988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00608"/>
        <c:crosses val="autoZero"/>
        <c:auto val="1"/>
        <c:lblAlgn val="ctr"/>
        <c:lblOffset val="100"/>
        <c:tickLblSkip val="1"/>
        <c:tickMarkSkip val="1"/>
      </c:catAx>
      <c:valAx>
        <c:axId val="401006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988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0.46903986759194405</c:v>
                </c:pt>
                <c:pt idx="1">
                  <c:v>0.53219047754266058</c:v>
                </c:pt>
                <c:pt idx="2">
                  <c:v>0.60436194655230813</c:v>
                </c:pt>
                <c:pt idx="3">
                  <c:v>0.59286881173118722</c:v>
                </c:pt>
                <c:pt idx="4">
                  <c:v>0.56058521336264588</c:v>
                </c:pt>
                <c:pt idx="5">
                  <c:v>0.54945179835069791</c:v>
                </c:pt>
                <c:pt idx="6">
                  <c:v>0.55546613634183661</c:v>
                </c:pt>
                <c:pt idx="7">
                  <c:v>0.61955939126923654</c:v>
                </c:pt>
                <c:pt idx="8">
                  <c:v>0.69978747443199696</c:v>
                </c:pt>
                <c:pt idx="9">
                  <c:v>0.6986589469054435</c:v>
                </c:pt>
                <c:pt idx="10">
                  <c:v>0.74302675216497927</c:v>
                </c:pt>
                <c:pt idx="11">
                  <c:v>0.67545396731416385</c:v>
                </c:pt>
                <c:pt idx="12">
                  <c:v>0.55714757393870662</c:v>
                </c:pt>
                <c:pt idx="13">
                  <c:v>0.46252735321188526</c:v>
                </c:pt>
                <c:pt idx="14">
                  <c:v>0.32124629540817473</c:v>
                </c:pt>
                <c:pt idx="15">
                  <c:v>0.15735598221554467</c:v>
                </c:pt>
                <c:pt idx="16">
                  <c:v>0.10486535510478183</c:v>
                </c:pt>
                <c:pt idx="17">
                  <c:v>0.17328585575727051</c:v>
                </c:pt>
                <c:pt idx="18">
                  <c:v>0.30047420773323902</c:v>
                </c:pt>
                <c:pt idx="19">
                  <c:v>0.35176395910522951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0.10197074105487967</c:v>
                </c:pt>
                <c:pt idx="1">
                  <c:v>0.15995551482806386</c:v>
                </c:pt>
                <c:pt idx="2">
                  <c:v>0.30001224837385165</c:v>
                </c:pt>
                <c:pt idx="3">
                  <c:v>0.43576868094424032</c:v>
                </c:pt>
                <c:pt idx="4">
                  <c:v>0.47134973585097195</c:v>
                </c:pt>
                <c:pt idx="5">
                  <c:v>0.46552313987365462</c:v>
                </c:pt>
                <c:pt idx="6">
                  <c:v>0.36262745992642587</c:v>
                </c:pt>
                <c:pt idx="7">
                  <c:v>0.20261340468059888</c:v>
                </c:pt>
                <c:pt idx="8">
                  <c:v>0.16271797539865895</c:v>
                </c:pt>
                <c:pt idx="9">
                  <c:v>0.22680785027684469</c:v>
                </c:pt>
                <c:pt idx="10">
                  <c:v>0.24516127074268071</c:v>
                </c:pt>
                <c:pt idx="11">
                  <c:v>0.32370909707100648</c:v>
                </c:pt>
                <c:pt idx="12">
                  <c:v>0.38114747066268834</c:v>
                </c:pt>
                <c:pt idx="13">
                  <c:v>0.39626033247743714</c:v>
                </c:pt>
                <c:pt idx="14">
                  <c:v>0.47490710166478628</c:v>
                </c:pt>
                <c:pt idx="15">
                  <c:v>0.59418057659300982</c:v>
                </c:pt>
                <c:pt idx="16">
                  <c:v>0.55412489578161539</c:v>
                </c:pt>
                <c:pt idx="17">
                  <c:v>0.45168084194339864</c:v>
                </c:pt>
                <c:pt idx="18">
                  <c:v>0.36316599632497631</c:v>
                </c:pt>
                <c:pt idx="19">
                  <c:v>0.32400989656606949</c:v>
                </c:pt>
              </c:numCache>
            </c:numRef>
          </c:val>
        </c:ser>
        <c:marker val="1"/>
        <c:axId val="40129664"/>
        <c:axId val="40131200"/>
      </c:lineChart>
      <c:catAx>
        <c:axId val="40129664"/>
        <c:scaling>
          <c:orientation val="minMax"/>
        </c:scaling>
        <c:axPos val="b"/>
        <c:numFmt formatCode="General" sourceLinked="1"/>
        <c:tickLblPos val="nextTo"/>
        <c:crossAx val="40131200"/>
        <c:crosses val="autoZero"/>
        <c:auto val="1"/>
        <c:lblAlgn val="ctr"/>
        <c:lblOffset val="100"/>
      </c:catAx>
      <c:valAx>
        <c:axId val="40131200"/>
        <c:scaling>
          <c:orientation val="minMax"/>
        </c:scaling>
        <c:axPos val="l"/>
        <c:majorGridlines/>
        <c:numFmt formatCode="0.00000_ " sourceLinked="1"/>
        <c:tickLblPos val="nextTo"/>
        <c:crossAx val="4012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40162048"/>
        <c:axId val="40163584"/>
      </c:barChart>
      <c:catAx>
        <c:axId val="401620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63584"/>
        <c:crosses val="autoZero"/>
        <c:auto val="1"/>
        <c:lblAlgn val="ctr"/>
        <c:lblOffset val="100"/>
        <c:tickLblSkip val="1"/>
        <c:tickMarkSkip val="1"/>
      </c:catAx>
      <c:valAx>
        <c:axId val="401635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620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17"/>
          <c:y val="8.7542375389230265E-2"/>
          <c:w val="0.82736156351791457"/>
          <c:h val="0.771046306312829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1.7702672499886218E-2</c:v>
                  </c:pt>
                  <c:pt idx="1">
                    <c:v>1.5358191717334544E-2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1.7702672499886218E-2</c:v>
                  </c:pt>
                  <c:pt idx="1">
                    <c:v>1.5358191717334544E-2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0.50676570512820507</c:v>
                </c:pt>
                <c:pt idx="1">
                  <c:v>0.31588910256410252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1.5607795232012707E-2</c:v>
                  </c:pt>
                  <c:pt idx="1">
                    <c:v>1.6494183406192825E-2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1.5607795232012707E-2</c:v>
                  </c:pt>
                  <c:pt idx="1">
                    <c:v>1.6494183406192825E-2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0.2992967261904762</c:v>
                </c:pt>
                <c:pt idx="1">
                  <c:v>0.43339230769230769</c:v>
                </c:pt>
              </c:numCache>
            </c:numRef>
          </c:val>
        </c:ser>
        <c:axId val="51151232"/>
        <c:axId val="51153536"/>
      </c:barChart>
      <c:catAx>
        <c:axId val="5115123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1153536"/>
        <c:crosses val="autoZero"/>
        <c:auto val="1"/>
        <c:lblAlgn val="ctr"/>
        <c:lblOffset val="100"/>
        <c:tickLblSkip val="1"/>
        <c:tickMarkSkip val="1"/>
      </c:catAx>
      <c:valAx>
        <c:axId val="51153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8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115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2"/>
        </c:manualLayout>
      </c:layout>
    </c:legend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189952"/>
        <c:axId val="40191488"/>
      </c:barChart>
      <c:catAx>
        <c:axId val="40189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91488"/>
        <c:crosses val="autoZero"/>
        <c:auto val="1"/>
        <c:lblAlgn val="ctr"/>
        <c:lblOffset val="100"/>
        <c:tickLblSkip val="1"/>
        <c:tickMarkSkip val="1"/>
      </c:catAx>
      <c:valAx>
        <c:axId val="401914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899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0.26383333333333336</c:v>
                </c:pt>
                <c:pt idx="1">
                  <c:v>0.25120833333333331</c:v>
                </c:pt>
                <c:pt idx="2">
                  <c:v>0.34220833333333345</c:v>
                </c:pt>
                <c:pt idx="3">
                  <c:v>0.31541666666666657</c:v>
                </c:pt>
                <c:pt idx="4">
                  <c:v>0.84662499999999996</c:v>
                </c:pt>
                <c:pt idx="5">
                  <c:v>0.68308333333333338</c:v>
                </c:pt>
                <c:pt idx="6">
                  <c:v>0.38162500000000005</c:v>
                </c:pt>
                <c:pt idx="7">
                  <c:v>0.96070833333333328</c:v>
                </c:pt>
                <c:pt idx="8">
                  <c:v>0.49866666666666654</c:v>
                </c:pt>
                <c:pt idx="9">
                  <c:v>0.67162500000000003</c:v>
                </c:pt>
                <c:pt idx="10">
                  <c:v>1.5416666666666671E-3</c:v>
                </c:pt>
                <c:pt idx="11">
                  <c:v>0.99383333333333335</c:v>
                </c:pt>
                <c:pt idx="12">
                  <c:v>5.2666666666666639E-2</c:v>
                </c:pt>
                <c:pt idx="13">
                  <c:v>4.1666666666666675E-4</c:v>
                </c:pt>
                <c:pt idx="14">
                  <c:v>5.0833333333333338E-3</c:v>
                </c:pt>
                <c:pt idx="15">
                  <c:v>0.16174999999999995</c:v>
                </c:pt>
                <c:pt idx="16">
                  <c:v>0.15995833333333329</c:v>
                </c:pt>
                <c:pt idx="17">
                  <c:v>0.45150000000000007</c:v>
                </c:pt>
                <c:pt idx="18">
                  <c:v>0.2414583333333333</c:v>
                </c:pt>
                <c:pt idx="19">
                  <c:v>0.32670833333333332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0.40583333333333327</c:v>
                </c:pt>
                <c:pt idx="1">
                  <c:v>9.7541666666666679E-2</c:v>
                </c:pt>
                <c:pt idx="2">
                  <c:v>0.25204166666666666</c:v>
                </c:pt>
                <c:pt idx="3">
                  <c:v>0.22641666666666663</c:v>
                </c:pt>
                <c:pt idx="4">
                  <c:v>0.97258333333333324</c:v>
                </c:pt>
                <c:pt idx="5">
                  <c:v>2.4166666666666677E-3</c:v>
                </c:pt>
                <c:pt idx="6">
                  <c:v>0.36241666666666661</c:v>
                </c:pt>
                <c:pt idx="7">
                  <c:v>3.333333333333334E-3</c:v>
                </c:pt>
                <c:pt idx="8">
                  <c:v>2.5416666666666673E-3</c:v>
                </c:pt>
                <c:pt idx="9">
                  <c:v>0.17437499999999997</c:v>
                </c:pt>
                <c:pt idx="10">
                  <c:v>0.54179166666666656</c:v>
                </c:pt>
                <c:pt idx="11">
                  <c:v>0.28200000000000003</c:v>
                </c:pt>
                <c:pt idx="12">
                  <c:v>0.64883333333333326</c:v>
                </c:pt>
                <c:pt idx="13">
                  <c:v>0.68983333333333341</c:v>
                </c:pt>
                <c:pt idx="14">
                  <c:v>0.29208333333333336</c:v>
                </c:pt>
                <c:pt idx="15">
                  <c:v>0.49858333333333321</c:v>
                </c:pt>
                <c:pt idx="16">
                  <c:v>0.52404166666666663</c:v>
                </c:pt>
                <c:pt idx="17">
                  <c:v>0.41449999999999987</c:v>
                </c:pt>
                <c:pt idx="18">
                  <c:v>0.3173333333333333</c:v>
                </c:pt>
                <c:pt idx="19">
                  <c:v>0.40058333333333329</c:v>
                </c:pt>
              </c:numCache>
            </c:numRef>
          </c:val>
        </c:ser>
        <c:marker val="1"/>
        <c:axId val="40455552"/>
        <c:axId val="40457344"/>
      </c:lineChart>
      <c:catAx>
        <c:axId val="40455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57344"/>
        <c:crosses val="autoZero"/>
        <c:auto val="1"/>
        <c:lblAlgn val="ctr"/>
        <c:lblOffset val="100"/>
        <c:tickLblSkip val="1"/>
        <c:tickMarkSkip val="1"/>
      </c:catAx>
      <c:valAx>
        <c:axId val="4045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55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0.52149999999999996</c:v>
                </c:pt>
                <c:pt idx="1">
                  <c:v>0.23949166666666663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0.24995000000000001</c:v>
                </c:pt>
                <c:pt idx="1">
                  <c:v>0.4609583333333333</c:v>
                </c:pt>
              </c:numCache>
            </c:numRef>
          </c:val>
        </c:ser>
        <c:axId val="40507648"/>
        <c:axId val="40517632"/>
      </c:barChart>
      <c:catAx>
        <c:axId val="40507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17632"/>
        <c:crosses val="autoZero"/>
        <c:auto val="1"/>
        <c:lblAlgn val="ctr"/>
        <c:lblOffset val="100"/>
        <c:tickLblSkip val="1"/>
        <c:tickMarkSkip val="1"/>
      </c:catAx>
      <c:valAx>
        <c:axId val="405176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076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0.26110184397415903</c:v>
                </c:pt>
                <c:pt idx="1">
                  <c:v>0.28045439189080268</c:v>
                </c:pt>
                <c:pt idx="2">
                  <c:v>0.33926799789550516</c:v>
                </c:pt>
                <c:pt idx="3">
                  <c:v>0.46139067420336377</c:v>
                </c:pt>
                <c:pt idx="4">
                  <c:v>0.61270660068358074</c:v>
                </c:pt>
                <c:pt idx="5">
                  <c:v>0.64519918792011788</c:v>
                </c:pt>
                <c:pt idx="6">
                  <c:v>0.63512137629144338</c:v>
                </c:pt>
                <c:pt idx="7">
                  <c:v>0.68327730015445409</c:v>
                </c:pt>
                <c:pt idx="8">
                  <c:v>0.62149400388033549</c:v>
                </c:pt>
                <c:pt idx="9">
                  <c:v>0.5192288098215726</c:v>
                </c:pt>
                <c:pt idx="10">
                  <c:v>0.45353152351733045</c:v>
                </c:pt>
                <c:pt idx="11">
                  <c:v>0.47143781632216381</c:v>
                </c:pt>
                <c:pt idx="12">
                  <c:v>0.27048906449336541</c:v>
                </c:pt>
                <c:pt idx="13">
                  <c:v>8.369368232139901E-2</c:v>
                </c:pt>
                <c:pt idx="14">
                  <c:v>4.532043260583677E-2</c:v>
                </c:pt>
                <c:pt idx="15">
                  <c:v>0.11872732881318458</c:v>
                </c:pt>
                <c:pt idx="16">
                  <c:v>0.20937666194861074</c:v>
                </c:pt>
                <c:pt idx="17">
                  <c:v>0.29386994320809839</c:v>
                </c:pt>
                <c:pt idx="18">
                  <c:v>0.30777993745095794</c:v>
                </c:pt>
                <c:pt idx="19">
                  <c:v>0.30649568017040446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0.31427087465224651</c:v>
                </c:pt>
                <c:pt idx="1">
                  <c:v>0.2460248873045883</c:v>
                </c:pt>
                <c:pt idx="2">
                  <c:v>0.28373195745367646</c:v>
                </c:pt>
                <c:pt idx="3">
                  <c:v>0.41235292855594324</c:v>
                </c:pt>
                <c:pt idx="4">
                  <c:v>0.50159942117800604</c:v>
                </c:pt>
                <c:pt idx="5">
                  <c:v>0.35042900372767205</c:v>
                </c:pt>
                <c:pt idx="6">
                  <c:v>0.20958851047457663</c:v>
                </c:pt>
                <c:pt idx="7">
                  <c:v>9.635807355890641E-2</c:v>
                </c:pt>
                <c:pt idx="8">
                  <c:v>9.5301663424980573E-2</c:v>
                </c:pt>
                <c:pt idx="9">
                  <c:v>0.22106627998283132</c:v>
                </c:pt>
                <c:pt idx="10">
                  <c:v>0.36966059295499915</c:v>
                </c:pt>
                <c:pt idx="11">
                  <c:v>0.45859934623700899</c:v>
                </c:pt>
                <c:pt idx="12">
                  <c:v>0.54931878892782582</c:v>
                </c:pt>
                <c:pt idx="13">
                  <c:v>0.55046057232302559</c:v>
                </c:pt>
                <c:pt idx="14">
                  <c:v>0.47789366144243978</c:v>
                </c:pt>
                <c:pt idx="15">
                  <c:v>0.46537689483378841</c:v>
                </c:pt>
                <c:pt idx="16">
                  <c:v>0.46389946966235757</c:v>
                </c:pt>
                <c:pt idx="17">
                  <c:v>0.41585709532232712</c:v>
                </c:pt>
                <c:pt idx="18">
                  <c:v>0.37549417438427568</c:v>
                </c:pt>
                <c:pt idx="19">
                  <c:v>0.37577570083769979</c:v>
                </c:pt>
              </c:numCache>
            </c:numRef>
          </c:val>
        </c:ser>
        <c:marker val="1"/>
        <c:axId val="40534400"/>
        <c:axId val="40535936"/>
      </c:lineChart>
      <c:catAx>
        <c:axId val="40534400"/>
        <c:scaling>
          <c:orientation val="minMax"/>
        </c:scaling>
        <c:axPos val="b"/>
        <c:numFmt formatCode="General" sourceLinked="1"/>
        <c:tickLblPos val="nextTo"/>
        <c:crossAx val="40535936"/>
        <c:crosses val="autoZero"/>
        <c:auto val="1"/>
        <c:lblAlgn val="ctr"/>
        <c:lblOffset val="100"/>
      </c:catAx>
      <c:valAx>
        <c:axId val="40535936"/>
        <c:scaling>
          <c:orientation val="minMax"/>
        </c:scaling>
        <c:axPos val="l"/>
        <c:majorGridlines/>
        <c:numFmt formatCode="0.00000_ " sourceLinked="1"/>
        <c:tickLblPos val="nextTo"/>
        <c:crossAx val="4053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40562688"/>
        <c:axId val="40564224"/>
      </c:barChart>
      <c:catAx>
        <c:axId val="40562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64224"/>
        <c:crosses val="autoZero"/>
        <c:auto val="1"/>
        <c:lblAlgn val="ctr"/>
        <c:lblOffset val="100"/>
        <c:tickLblSkip val="1"/>
        <c:tickMarkSkip val="1"/>
      </c:catAx>
      <c:valAx>
        <c:axId val="405642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626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655872"/>
        <c:axId val="40661760"/>
      </c:barChart>
      <c:catAx>
        <c:axId val="40655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661760"/>
        <c:crosses val="autoZero"/>
        <c:auto val="1"/>
        <c:lblAlgn val="ctr"/>
        <c:lblOffset val="100"/>
        <c:tickLblSkip val="1"/>
        <c:tickMarkSkip val="1"/>
      </c:catAx>
      <c:valAx>
        <c:axId val="406617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6558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0.26470833333333332</c:v>
                </c:pt>
                <c:pt idx="1">
                  <c:v>0.74770833333333331</c:v>
                </c:pt>
                <c:pt idx="2">
                  <c:v>0.28370833333333328</c:v>
                </c:pt>
                <c:pt idx="3">
                  <c:v>0.38141666666666668</c:v>
                </c:pt>
                <c:pt idx="4">
                  <c:v>0.50112499999999993</c:v>
                </c:pt>
                <c:pt idx="5">
                  <c:v>0.49449999999999994</c:v>
                </c:pt>
                <c:pt idx="6">
                  <c:v>0.37987499999999991</c:v>
                </c:pt>
                <c:pt idx="7">
                  <c:v>0.98387499999999983</c:v>
                </c:pt>
                <c:pt idx="8">
                  <c:v>0.40087500000000004</c:v>
                </c:pt>
                <c:pt idx="9">
                  <c:v>0.25566666666666665</c:v>
                </c:pt>
                <c:pt idx="10">
                  <c:v>0.49933333333333335</c:v>
                </c:pt>
                <c:pt idx="11">
                  <c:v>0.99195833333333328</c:v>
                </c:pt>
                <c:pt idx="12">
                  <c:v>2.1666666666666674E-3</c:v>
                </c:pt>
                <c:pt idx="13">
                  <c:v>0.15904166666666661</c:v>
                </c:pt>
                <c:pt idx="14">
                  <c:v>0.26391666666666663</c:v>
                </c:pt>
                <c:pt idx="15">
                  <c:v>0.33604166666666663</c:v>
                </c:pt>
                <c:pt idx="16">
                  <c:v>4.2791666666666651E-2</c:v>
                </c:pt>
                <c:pt idx="17">
                  <c:v>0.42899999999999983</c:v>
                </c:pt>
                <c:pt idx="18">
                  <c:v>0.89920833333333328</c:v>
                </c:pt>
                <c:pt idx="19">
                  <c:v>1.0416666666666671E-3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0.41399999999999998</c:v>
                </c:pt>
                <c:pt idx="1">
                  <c:v>0.40641666666666648</c:v>
                </c:pt>
                <c:pt idx="2">
                  <c:v>0.43466666666666659</c:v>
                </c:pt>
                <c:pt idx="3">
                  <c:v>0.58383333333333343</c:v>
                </c:pt>
                <c:pt idx="4">
                  <c:v>0.21049999999999999</c:v>
                </c:pt>
                <c:pt idx="5">
                  <c:v>0.3193333333333333</c:v>
                </c:pt>
                <c:pt idx="6">
                  <c:v>0.29395833333333332</c:v>
                </c:pt>
                <c:pt idx="7">
                  <c:v>5.7083333333333335E-3</c:v>
                </c:pt>
                <c:pt idx="8">
                  <c:v>0.17308333333333337</c:v>
                </c:pt>
                <c:pt idx="9">
                  <c:v>0.37358333333333338</c:v>
                </c:pt>
                <c:pt idx="10">
                  <c:v>0.51320833333333338</c:v>
                </c:pt>
                <c:pt idx="11">
                  <c:v>1.2500000000000005E-3</c:v>
                </c:pt>
                <c:pt idx="12">
                  <c:v>0.49662499999999993</c:v>
                </c:pt>
                <c:pt idx="13">
                  <c:v>0.39054166666666673</c:v>
                </c:pt>
                <c:pt idx="14">
                  <c:v>0.71554166666666674</c:v>
                </c:pt>
                <c:pt idx="15">
                  <c:v>0.39645833333333319</c:v>
                </c:pt>
                <c:pt idx="16">
                  <c:v>0.44316666666666671</c:v>
                </c:pt>
                <c:pt idx="17">
                  <c:v>0.25112500000000004</c:v>
                </c:pt>
                <c:pt idx="18">
                  <c:v>0.3881666666666666</c:v>
                </c:pt>
                <c:pt idx="19">
                  <c:v>0.3007083333333333</c:v>
                </c:pt>
              </c:numCache>
            </c:numRef>
          </c:val>
        </c:ser>
        <c:marker val="1"/>
        <c:axId val="54676096"/>
        <c:axId val="54681984"/>
      </c:lineChart>
      <c:catAx>
        <c:axId val="54676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81984"/>
        <c:crosses val="autoZero"/>
        <c:auto val="1"/>
        <c:lblAlgn val="ctr"/>
        <c:lblOffset val="100"/>
        <c:tickLblSkip val="1"/>
        <c:tickMarkSkip val="1"/>
      </c:catAx>
      <c:valAx>
        <c:axId val="54681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76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0.46934583333333335</c:v>
                </c:pt>
                <c:pt idx="1">
                  <c:v>0.36244999999999999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0.32150833333333334</c:v>
                </c:pt>
                <c:pt idx="1">
                  <c:v>0.38967916666666663</c:v>
                </c:pt>
              </c:numCache>
            </c:numRef>
          </c:val>
        </c:ser>
        <c:axId val="54704000"/>
        <c:axId val="54705536"/>
      </c:barChart>
      <c:catAx>
        <c:axId val="54704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05536"/>
        <c:crosses val="autoZero"/>
        <c:auto val="1"/>
        <c:lblAlgn val="ctr"/>
        <c:lblOffset val="100"/>
        <c:tickLblSkip val="1"/>
        <c:tickMarkSkip val="1"/>
      </c:catAx>
      <c:valAx>
        <c:axId val="547055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040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0.41341817403160158</c:v>
                </c:pt>
                <c:pt idx="1">
                  <c:v>0.47454404451326709</c:v>
                </c:pt>
                <c:pt idx="2">
                  <c:v>0.42688568577309577</c:v>
                </c:pt>
                <c:pt idx="3">
                  <c:v>0.4112764376237153</c:v>
                </c:pt>
                <c:pt idx="4">
                  <c:v>0.44923436549616341</c:v>
                </c:pt>
                <c:pt idx="5">
                  <c:v>0.4940380156602262</c:v>
                </c:pt>
                <c:pt idx="6">
                  <c:v>0.56169556107443586</c:v>
                </c:pt>
                <c:pt idx="7">
                  <c:v>0.61872928463957677</c:v>
                </c:pt>
                <c:pt idx="8">
                  <c:v>0.49524118796734212</c:v>
                </c:pt>
                <c:pt idx="9">
                  <c:v>0.41012030532033666</c:v>
                </c:pt>
                <c:pt idx="10">
                  <c:v>0.50276677533497771</c:v>
                </c:pt>
                <c:pt idx="11">
                  <c:v>0.536041635905675</c:v>
                </c:pt>
                <c:pt idx="12">
                  <c:v>0.32297522998170841</c:v>
                </c:pt>
                <c:pt idx="13">
                  <c:v>0.21107284963225922</c:v>
                </c:pt>
                <c:pt idx="14">
                  <c:v>0.23013512676503725</c:v>
                </c:pt>
                <c:pt idx="15">
                  <c:v>0.24172233993102035</c:v>
                </c:pt>
                <c:pt idx="16">
                  <c:v>0.26949867218186463</c:v>
                </c:pt>
                <c:pt idx="17">
                  <c:v>0.4234801617446482</c:v>
                </c:pt>
                <c:pt idx="18">
                  <c:v>0.51080350689774401</c:v>
                </c:pt>
                <c:pt idx="19">
                  <c:v>0.36279346408416074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0.38815355917688227</c:v>
                </c:pt>
                <c:pt idx="1">
                  <c:v>0.4118047444113217</c:v>
                </c:pt>
                <c:pt idx="2">
                  <c:v>0.44313655253036299</c:v>
                </c:pt>
                <c:pt idx="3">
                  <c:v>0.42228752612538994</c:v>
                </c:pt>
                <c:pt idx="4">
                  <c:v>0.33254589201146634</c:v>
                </c:pt>
                <c:pt idx="5">
                  <c:v>0.2819367293413409</c:v>
                </c:pt>
                <c:pt idx="6">
                  <c:v>0.22528292215337986</c:v>
                </c:pt>
                <c:pt idx="7">
                  <c:v>0.16060516125078747</c:v>
                </c:pt>
                <c:pt idx="8">
                  <c:v>0.20754832255286249</c:v>
                </c:pt>
                <c:pt idx="9">
                  <c:v>0.31068517678825708</c:v>
                </c:pt>
                <c:pt idx="10">
                  <c:v>0.32957297728982377</c:v>
                </c:pt>
                <c:pt idx="11">
                  <c:v>0.28560614023154435</c:v>
                </c:pt>
                <c:pt idx="12">
                  <c:v>0.37147949658369434</c:v>
                </c:pt>
                <c:pt idx="13">
                  <c:v>0.46777688978591053</c:v>
                </c:pt>
                <c:pt idx="14">
                  <c:v>0.51853672203617862</c:v>
                </c:pt>
                <c:pt idx="15">
                  <c:v>0.45838117962462155</c:v>
                </c:pt>
                <c:pt idx="16">
                  <c:v>0.38691721559108977</c:v>
                </c:pt>
                <c:pt idx="17">
                  <c:v>0.34150912414270068</c:v>
                </c:pt>
                <c:pt idx="18">
                  <c:v>0.34296145264434325</c:v>
                </c:pt>
                <c:pt idx="19">
                  <c:v>0.33310062022740761</c:v>
                </c:pt>
              </c:numCache>
            </c:numRef>
          </c:val>
        </c:ser>
        <c:marker val="1"/>
        <c:axId val="54730752"/>
        <c:axId val="54732288"/>
      </c:lineChart>
      <c:catAx>
        <c:axId val="54730752"/>
        <c:scaling>
          <c:orientation val="minMax"/>
        </c:scaling>
        <c:axPos val="b"/>
        <c:numFmt formatCode="General" sourceLinked="1"/>
        <c:tickLblPos val="nextTo"/>
        <c:crossAx val="54732288"/>
        <c:crosses val="autoZero"/>
        <c:auto val="1"/>
        <c:lblAlgn val="ctr"/>
        <c:lblOffset val="100"/>
      </c:catAx>
      <c:valAx>
        <c:axId val="54732288"/>
        <c:scaling>
          <c:orientation val="minMax"/>
        </c:scaling>
        <c:axPos val="l"/>
        <c:majorGridlines/>
        <c:numFmt formatCode="0.00000_ " sourceLinked="1"/>
        <c:tickLblPos val="nextTo"/>
        <c:crossAx val="54730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54758784"/>
        <c:axId val="54760576"/>
      </c:barChart>
      <c:catAx>
        <c:axId val="54758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60576"/>
        <c:crosses val="autoZero"/>
        <c:auto val="1"/>
        <c:lblAlgn val="ctr"/>
        <c:lblOffset val="100"/>
        <c:tickLblSkip val="1"/>
        <c:tickMarkSkip val="1"/>
      </c:catAx>
      <c:valAx>
        <c:axId val="547605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587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6"/>
          <c:y val="8.754237538923032E-2"/>
          <c:w val="0.82736156351791457"/>
          <c:h val="0.77104630631282922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3.0508728422299767E-2</c:v>
                  </c:pt>
                  <c:pt idx="1">
                    <c:v>4.9082878767931042E-2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3.0508728422299767E-2</c:v>
                  </c:pt>
                  <c:pt idx="1">
                    <c:v>4.9082878767931042E-2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0.45652884615384609</c:v>
                </c:pt>
                <c:pt idx="1">
                  <c:v>0.24921474358974363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2.7829603920476512E-2</c:v>
                  </c:pt>
                  <c:pt idx="1">
                    <c:v>3.7750912450590417E-2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2.7829603920476512E-2</c:v>
                  </c:pt>
                  <c:pt idx="1">
                    <c:v>3.7750912450590417E-2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0.2712599206349206</c:v>
                </c:pt>
                <c:pt idx="1">
                  <c:v>0.52278098290598285</c:v>
                </c:pt>
              </c:numCache>
            </c:numRef>
          </c:val>
        </c:ser>
        <c:axId val="55700864"/>
        <c:axId val="56099968"/>
      </c:barChart>
      <c:catAx>
        <c:axId val="5570086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6099968"/>
        <c:crosses val="autoZero"/>
        <c:auto val="1"/>
        <c:lblAlgn val="ctr"/>
        <c:lblOffset val="100"/>
        <c:tickLblSkip val="1"/>
        <c:tickMarkSkip val="1"/>
      </c:catAx>
      <c:valAx>
        <c:axId val="56099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570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4"/>
        </c:manualLayout>
      </c:layout>
    </c:legend>
    <c:plotVisOnly val="1"/>
    <c:dispBlanksAs val="gap"/>
  </c:chart>
  <c:printSettings>
    <c:headerFooter alignWithMargins="0"/>
    <c:pageMargins b="1" l="0.75000000000000566" r="0.75000000000000566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4787072"/>
        <c:axId val="54813440"/>
      </c:barChart>
      <c:catAx>
        <c:axId val="54787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13440"/>
        <c:crosses val="autoZero"/>
        <c:auto val="1"/>
        <c:lblAlgn val="ctr"/>
        <c:lblOffset val="100"/>
        <c:tickLblSkip val="1"/>
        <c:tickMarkSkip val="1"/>
      </c:catAx>
      <c:valAx>
        <c:axId val="548134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870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0.44204166666666661</c:v>
                </c:pt>
                <c:pt idx="1">
                  <c:v>0.40054166666666657</c:v>
                </c:pt>
                <c:pt idx="2">
                  <c:v>0.47079166666666666</c:v>
                </c:pt>
                <c:pt idx="3">
                  <c:v>0.38966666666666661</c:v>
                </c:pt>
                <c:pt idx="4">
                  <c:v>0.33920833333333333</c:v>
                </c:pt>
                <c:pt idx="5">
                  <c:v>0.52175000000000005</c:v>
                </c:pt>
                <c:pt idx="6">
                  <c:v>0.50212499999999993</c:v>
                </c:pt>
                <c:pt idx="7">
                  <c:v>0.26129166666666664</c:v>
                </c:pt>
                <c:pt idx="8">
                  <c:v>0.90324999999999978</c:v>
                </c:pt>
                <c:pt idx="9">
                  <c:v>0.4363333333333333</c:v>
                </c:pt>
                <c:pt idx="10">
                  <c:v>0.52074999999999994</c:v>
                </c:pt>
                <c:pt idx="11">
                  <c:v>0.99295833333333361</c:v>
                </c:pt>
                <c:pt idx="12">
                  <c:v>4.5833333333333342E-3</c:v>
                </c:pt>
                <c:pt idx="13">
                  <c:v>0.17237499999999997</c:v>
                </c:pt>
                <c:pt idx="14">
                  <c:v>0.67316666666666658</c:v>
                </c:pt>
                <c:pt idx="15">
                  <c:v>4.9916666666666672E-2</c:v>
                </c:pt>
                <c:pt idx="16">
                  <c:v>4.774999999999998E-2</c:v>
                </c:pt>
                <c:pt idx="17">
                  <c:v>0.267125</c:v>
                </c:pt>
                <c:pt idx="18">
                  <c:v>0.38291666666666674</c:v>
                </c:pt>
                <c:pt idx="19">
                  <c:v>0.71929166666666655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0.72991666666666666</c:v>
                </c:pt>
                <c:pt idx="1">
                  <c:v>0.30687499999999995</c:v>
                </c:pt>
                <c:pt idx="2">
                  <c:v>1.3958333333333335E-2</c:v>
                </c:pt>
                <c:pt idx="3">
                  <c:v>3.2333333333333332E-2</c:v>
                </c:pt>
                <c:pt idx="4">
                  <c:v>1.4041666666666669E-2</c:v>
                </c:pt>
                <c:pt idx="5">
                  <c:v>0.24679166666666666</c:v>
                </c:pt>
                <c:pt idx="6">
                  <c:v>0.30466666666666659</c:v>
                </c:pt>
                <c:pt idx="7">
                  <c:v>0.54183333333333328</c:v>
                </c:pt>
                <c:pt idx="8">
                  <c:v>1.3750000000000006E-3</c:v>
                </c:pt>
                <c:pt idx="9">
                  <c:v>0.52075000000000005</c:v>
                </c:pt>
                <c:pt idx="10">
                  <c:v>0.28554166666666658</c:v>
                </c:pt>
                <c:pt idx="11">
                  <c:v>1.1916666666666667E-2</c:v>
                </c:pt>
                <c:pt idx="12">
                  <c:v>0.25237499999999996</c:v>
                </c:pt>
                <c:pt idx="13">
                  <c:v>0.37566666666666665</c:v>
                </c:pt>
                <c:pt idx="14">
                  <c:v>0.25095833333333323</c:v>
                </c:pt>
                <c:pt idx="15">
                  <c:v>0.63141666666666663</c:v>
                </c:pt>
                <c:pt idx="16">
                  <c:v>0.49887499999999996</c:v>
                </c:pt>
                <c:pt idx="17">
                  <c:v>0.5827916666666666</c:v>
                </c:pt>
                <c:pt idx="18">
                  <c:v>0.43558333333333321</c:v>
                </c:pt>
                <c:pt idx="19">
                  <c:v>0.3314583333333333</c:v>
                </c:pt>
              </c:numCache>
            </c:numRef>
          </c:val>
        </c:ser>
        <c:marker val="1"/>
        <c:axId val="55810688"/>
        <c:axId val="55828864"/>
      </c:lineChart>
      <c:catAx>
        <c:axId val="55810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28864"/>
        <c:crosses val="autoZero"/>
        <c:auto val="1"/>
        <c:lblAlgn val="ctr"/>
        <c:lblOffset val="100"/>
        <c:tickLblSkip val="1"/>
        <c:tickMarkSkip val="1"/>
      </c:catAx>
      <c:valAx>
        <c:axId val="55828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10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0.46669999999999995</c:v>
                </c:pt>
                <c:pt idx="1">
                  <c:v>0.38308333333333339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0.27125416666666663</c:v>
                </c:pt>
                <c:pt idx="1">
                  <c:v>0.36565833333333325</c:v>
                </c:pt>
              </c:numCache>
            </c:numRef>
          </c:val>
        </c:ser>
        <c:axId val="55862784"/>
        <c:axId val="55864320"/>
      </c:barChart>
      <c:catAx>
        <c:axId val="55862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64320"/>
        <c:crosses val="autoZero"/>
        <c:auto val="1"/>
        <c:lblAlgn val="ctr"/>
        <c:lblOffset val="100"/>
        <c:tickLblSkip val="1"/>
        <c:tickMarkSkip val="1"/>
      </c:catAx>
      <c:valAx>
        <c:axId val="558643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627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0.43870557203282817</c:v>
                </c:pt>
                <c:pt idx="1">
                  <c:v>0.43643865555940287</c:v>
                </c:pt>
                <c:pt idx="2">
                  <c:v>0.42732031303068579</c:v>
                </c:pt>
                <c:pt idx="3">
                  <c:v>0.40181290205102255</c:v>
                </c:pt>
                <c:pt idx="4">
                  <c:v>0.4066053355672517</c:v>
                </c:pt>
                <c:pt idx="5">
                  <c:v>0.44566672285816039</c:v>
                </c:pt>
                <c:pt idx="6">
                  <c:v>0.46164338129797605</c:v>
                </c:pt>
                <c:pt idx="7">
                  <c:v>0.50430718125067475</c:v>
                </c:pt>
                <c:pt idx="8">
                  <c:v>0.59879989004728051</c:v>
                </c:pt>
                <c:pt idx="9">
                  <c:v>0.60345046293919691</c:v>
                </c:pt>
                <c:pt idx="10">
                  <c:v>0.61672799245142917</c:v>
                </c:pt>
                <c:pt idx="11">
                  <c:v>0.57002756517534847</c:v>
                </c:pt>
                <c:pt idx="12">
                  <c:v>0.37031967779872882</c:v>
                </c:pt>
                <c:pt idx="13">
                  <c:v>0.31170526163889128</c:v>
                </c:pt>
                <c:pt idx="14">
                  <c:v>0.32948155547939756</c:v>
                </c:pt>
                <c:pt idx="15">
                  <c:v>0.20755370060212774</c:v>
                </c:pt>
                <c:pt idx="16">
                  <c:v>0.14356185513127129</c:v>
                </c:pt>
                <c:pt idx="17">
                  <c:v>0.2430314462677475</c:v>
                </c:pt>
                <c:pt idx="18">
                  <c:v>0.41003465321499627</c:v>
                </c:pt>
                <c:pt idx="19">
                  <c:v>0.54930547670438146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0.51501995135580247</c:v>
                </c:pt>
                <c:pt idx="1">
                  <c:v>0.32199389503527626</c:v>
                </c:pt>
                <c:pt idx="2">
                  <c:v>0.13419880414775351</c:v>
                </c:pt>
                <c:pt idx="3">
                  <c:v>5.1780214483662761E-2</c:v>
                </c:pt>
                <c:pt idx="4">
                  <c:v>8.4112416549633418E-2</c:v>
                </c:pt>
                <c:pt idx="5">
                  <c:v>0.19965212849609501</c:v>
                </c:pt>
                <c:pt idx="6">
                  <c:v>0.29937699407897583</c:v>
                </c:pt>
                <c:pt idx="7">
                  <c:v>0.32026469944419689</c:v>
                </c:pt>
                <c:pt idx="8">
                  <c:v>0.27626591428221647</c:v>
                </c:pt>
                <c:pt idx="9">
                  <c:v>0.30303922528013605</c:v>
                </c:pt>
                <c:pt idx="10">
                  <c:v>0.2585231539428654</c:v>
                </c:pt>
                <c:pt idx="11">
                  <c:v>0.19460373934994066</c:v>
                </c:pt>
                <c:pt idx="12">
                  <c:v>0.23596037412641432</c:v>
                </c:pt>
                <c:pt idx="13">
                  <c:v>0.3164079860918253</c:v>
                </c:pt>
                <c:pt idx="14">
                  <c:v>0.38786769515358605</c:v>
                </c:pt>
                <c:pt idx="15">
                  <c:v>0.48721327249985036</c:v>
                </c:pt>
                <c:pt idx="16">
                  <c:v>0.53557716630341512</c:v>
                </c:pt>
                <c:pt idx="17">
                  <c:v>0.52741765553767495</c:v>
                </c:pt>
                <c:pt idx="18">
                  <c:v>0.46129761583480744</c:v>
                </c:pt>
                <c:pt idx="19">
                  <c:v>0.39538091627743582</c:v>
                </c:pt>
              </c:numCache>
            </c:numRef>
          </c:val>
        </c:ser>
        <c:marker val="1"/>
        <c:axId val="55885184"/>
        <c:axId val="55895168"/>
      </c:lineChart>
      <c:catAx>
        <c:axId val="55885184"/>
        <c:scaling>
          <c:orientation val="minMax"/>
        </c:scaling>
        <c:axPos val="b"/>
        <c:numFmt formatCode="General" sourceLinked="1"/>
        <c:tickLblPos val="nextTo"/>
        <c:crossAx val="55895168"/>
        <c:crosses val="autoZero"/>
        <c:auto val="1"/>
        <c:lblAlgn val="ctr"/>
        <c:lblOffset val="100"/>
      </c:catAx>
      <c:valAx>
        <c:axId val="55895168"/>
        <c:scaling>
          <c:orientation val="minMax"/>
        </c:scaling>
        <c:axPos val="l"/>
        <c:majorGridlines/>
        <c:numFmt formatCode="0.00000_ " sourceLinked="1"/>
        <c:tickLblPos val="nextTo"/>
        <c:crossAx val="5588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55917568"/>
        <c:axId val="55935744"/>
      </c:barChart>
      <c:catAx>
        <c:axId val="559175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35744"/>
        <c:crosses val="autoZero"/>
        <c:auto val="1"/>
        <c:lblAlgn val="ctr"/>
        <c:lblOffset val="100"/>
        <c:tickLblSkip val="1"/>
        <c:tickMarkSkip val="1"/>
      </c:catAx>
      <c:valAx>
        <c:axId val="559357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175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5970048"/>
        <c:axId val="55975936"/>
      </c:barChart>
      <c:catAx>
        <c:axId val="559700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75936"/>
        <c:crosses val="autoZero"/>
        <c:auto val="1"/>
        <c:lblAlgn val="ctr"/>
        <c:lblOffset val="100"/>
        <c:tickLblSkip val="1"/>
        <c:tickMarkSkip val="1"/>
      </c:catAx>
      <c:valAx>
        <c:axId val="559759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700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0.82087500000000002</c:v>
                </c:pt>
                <c:pt idx="1">
                  <c:v>1.679166666666667E-2</c:v>
                </c:pt>
                <c:pt idx="2">
                  <c:v>0.28791666666666665</c:v>
                </c:pt>
                <c:pt idx="3">
                  <c:v>0.60091666666666665</c:v>
                </c:pt>
                <c:pt idx="4">
                  <c:v>2.0833333333333342E-3</c:v>
                </c:pt>
                <c:pt idx="5">
                  <c:v>0.79141666666666666</c:v>
                </c:pt>
                <c:pt idx="6">
                  <c:v>0.49833333333333335</c:v>
                </c:pt>
                <c:pt idx="7">
                  <c:v>0.25020833333333331</c:v>
                </c:pt>
                <c:pt idx="8">
                  <c:v>0.16837499999999994</c:v>
                </c:pt>
                <c:pt idx="9">
                  <c:v>0.99474999999999969</c:v>
                </c:pt>
                <c:pt idx="10">
                  <c:v>0.44370833333333337</c:v>
                </c:pt>
                <c:pt idx="11">
                  <c:v>0.1074166666666666</c:v>
                </c:pt>
                <c:pt idx="12">
                  <c:v>5.2291666666666646E-2</c:v>
                </c:pt>
                <c:pt idx="13">
                  <c:v>0.29874999999999996</c:v>
                </c:pt>
                <c:pt idx="14">
                  <c:v>0.48416666666666663</c:v>
                </c:pt>
                <c:pt idx="15">
                  <c:v>0.15520833333333334</c:v>
                </c:pt>
                <c:pt idx="16">
                  <c:v>0.43641666666666667</c:v>
                </c:pt>
                <c:pt idx="17">
                  <c:v>0.17491666666666664</c:v>
                </c:pt>
                <c:pt idx="18">
                  <c:v>0.75104166666666672</c:v>
                </c:pt>
                <c:pt idx="19">
                  <c:v>0.16833333333333342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0.52179166666666676</c:v>
                </c:pt>
                <c:pt idx="1">
                  <c:v>0.32058333333333339</c:v>
                </c:pt>
                <c:pt idx="2">
                  <c:v>0.26129166666666659</c:v>
                </c:pt>
                <c:pt idx="3">
                  <c:v>0.33204166666666662</c:v>
                </c:pt>
                <c:pt idx="4">
                  <c:v>0.99558333333333338</c:v>
                </c:pt>
                <c:pt idx="5">
                  <c:v>0.26458333333333334</c:v>
                </c:pt>
                <c:pt idx="6">
                  <c:v>6.9708333333333303E-2</c:v>
                </c:pt>
                <c:pt idx="7">
                  <c:v>0.28904166666666659</c:v>
                </c:pt>
                <c:pt idx="8">
                  <c:v>0.50037500000000013</c:v>
                </c:pt>
                <c:pt idx="9">
                  <c:v>2.3750000000000008E-3</c:v>
                </c:pt>
                <c:pt idx="10">
                  <c:v>0.43924999999999997</c:v>
                </c:pt>
                <c:pt idx="11">
                  <c:v>0.46374999999999994</c:v>
                </c:pt>
                <c:pt idx="12">
                  <c:v>0.44375000000000003</c:v>
                </c:pt>
                <c:pt idx="13">
                  <c:v>0.137125</c:v>
                </c:pt>
                <c:pt idx="14">
                  <c:v>0.20995833333333333</c:v>
                </c:pt>
                <c:pt idx="15">
                  <c:v>0.1925</c:v>
                </c:pt>
                <c:pt idx="16">
                  <c:v>0.26120833333333332</c:v>
                </c:pt>
                <c:pt idx="17">
                  <c:v>0.33525000000000005</c:v>
                </c:pt>
                <c:pt idx="18">
                  <c:v>0.12154166666666665</c:v>
                </c:pt>
                <c:pt idx="19">
                  <c:v>0.38174999999999998</c:v>
                </c:pt>
              </c:numCache>
            </c:numRef>
          </c:val>
        </c:ser>
        <c:marker val="1"/>
        <c:axId val="56194944"/>
        <c:axId val="56196480"/>
      </c:lineChart>
      <c:catAx>
        <c:axId val="56194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196480"/>
        <c:crosses val="autoZero"/>
        <c:auto val="1"/>
        <c:lblAlgn val="ctr"/>
        <c:lblOffset val="100"/>
        <c:tickLblSkip val="1"/>
        <c:tickMarkSkip val="1"/>
      </c:catAx>
      <c:valAx>
        <c:axId val="56196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194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0.44316666666666665</c:v>
                </c:pt>
                <c:pt idx="1">
                  <c:v>0.30722499999999997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0.35573749999999998</c:v>
                </c:pt>
                <c:pt idx="1">
                  <c:v>0.29860833333333331</c:v>
                </c:pt>
              </c:numCache>
            </c:numRef>
          </c:val>
        </c:ser>
        <c:axId val="56231040"/>
        <c:axId val="56232576"/>
      </c:barChart>
      <c:catAx>
        <c:axId val="562310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32576"/>
        <c:crosses val="autoZero"/>
        <c:auto val="1"/>
        <c:lblAlgn val="ctr"/>
        <c:lblOffset val="100"/>
        <c:tickLblSkip val="1"/>
        <c:tickMarkSkip val="1"/>
      </c:catAx>
      <c:valAx>
        <c:axId val="562325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310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0.50372370126486055</c:v>
                </c:pt>
                <c:pt idx="1">
                  <c:v>0.33506217152532103</c:v>
                </c:pt>
                <c:pt idx="2">
                  <c:v>0.32786614786394158</c:v>
                </c:pt>
                <c:pt idx="3">
                  <c:v>0.37919289747206181</c:v>
                </c:pt>
                <c:pt idx="4">
                  <c:v>0.39853607014059872</c:v>
                </c:pt>
                <c:pt idx="5">
                  <c:v>0.49958238939877447</c:v>
                </c:pt>
                <c:pt idx="6">
                  <c:v>0.47143302920557711</c:v>
                </c:pt>
                <c:pt idx="7">
                  <c:v>0.38304180129914139</c:v>
                </c:pt>
                <c:pt idx="8">
                  <c:v>0.43308843680739934</c:v>
                </c:pt>
                <c:pt idx="9">
                  <c:v>0.57184112971532453</c:v>
                </c:pt>
                <c:pt idx="10">
                  <c:v>0.45394876988531108</c:v>
                </c:pt>
                <c:pt idx="11">
                  <c:v>0.23857198805904345</c:v>
                </c:pt>
                <c:pt idx="12">
                  <c:v>0.18304769991864386</c:v>
                </c:pt>
                <c:pt idx="13">
                  <c:v>0.28471049203592902</c:v>
                </c:pt>
                <c:pt idx="14">
                  <c:v>0.348382790378375</c:v>
                </c:pt>
                <c:pt idx="15">
                  <c:v>0.32355268689071187</c:v>
                </c:pt>
                <c:pt idx="16">
                  <c:v>0.32998339975034646</c:v>
                </c:pt>
                <c:pt idx="17">
                  <c:v>0.37377678568924161</c:v>
                </c:pt>
                <c:pt idx="18">
                  <c:v>0.43385879689516887</c:v>
                </c:pt>
                <c:pt idx="19">
                  <c:v>0.36271864747214794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0.43290968976043942</c:v>
                </c:pt>
                <c:pt idx="1">
                  <c:v>0.36988944667829804</c:v>
                </c:pt>
                <c:pt idx="2">
                  <c:v>0.3603486276018808</c:v>
                </c:pt>
                <c:pt idx="3">
                  <c:v>0.46790758311970793</c:v>
                </c:pt>
                <c:pt idx="4">
                  <c:v>0.55368812560811176</c:v>
                </c:pt>
                <c:pt idx="5">
                  <c:v>0.38511491469713038</c:v>
                </c:pt>
                <c:pt idx="6">
                  <c:v>0.2307700117015489</c:v>
                </c:pt>
                <c:pt idx="7">
                  <c:v>0.25002979480260096</c:v>
                </c:pt>
                <c:pt idx="8">
                  <c:v>0.29339612135206611</c:v>
                </c:pt>
                <c:pt idx="9">
                  <c:v>0.2838480514385131</c:v>
                </c:pt>
                <c:pt idx="10">
                  <c:v>0.3638284710033482</c:v>
                </c:pt>
                <c:pt idx="11">
                  <c:v>0.41506177389488003</c:v>
                </c:pt>
                <c:pt idx="12">
                  <c:v>0.3590538414524696</c:v>
                </c:pt>
                <c:pt idx="13">
                  <c:v>0.24891254787076733</c:v>
                </c:pt>
                <c:pt idx="14">
                  <c:v>0.20886222384497019</c:v>
                </c:pt>
                <c:pt idx="15">
                  <c:v>0.22943055657265252</c:v>
                </c:pt>
                <c:pt idx="16">
                  <c:v>0.25804766949459107</c:v>
                </c:pt>
                <c:pt idx="17">
                  <c:v>0.25034530919653247</c:v>
                </c:pt>
                <c:pt idx="18">
                  <c:v>0.2292775385202285</c:v>
                </c:pt>
                <c:pt idx="19">
                  <c:v>0.2683740839484709</c:v>
                </c:pt>
              </c:numCache>
            </c:numRef>
          </c:val>
        </c:ser>
        <c:marker val="1"/>
        <c:axId val="56253440"/>
        <c:axId val="56259328"/>
      </c:lineChart>
      <c:catAx>
        <c:axId val="56253440"/>
        <c:scaling>
          <c:orientation val="minMax"/>
        </c:scaling>
        <c:axPos val="b"/>
        <c:numFmt formatCode="General" sourceLinked="1"/>
        <c:tickLblPos val="nextTo"/>
        <c:crossAx val="56259328"/>
        <c:crosses val="autoZero"/>
        <c:auto val="1"/>
        <c:lblAlgn val="ctr"/>
        <c:lblOffset val="100"/>
      </c:catAx>
      <c:valAx>
        <c:axId val="56259328"/>
        <c:scaling>
          <c:orientation val="minMax"/>
        </c:scaling>
        <c:axPos val="l"/>
        <c:majorGridlines/>
        <c:numFmt formatCode="0.00000_ " sourceLinked="1"/>
        <c:tickLblPos val="nextTo"/>
        <c:crossAx val="56253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56289920"/>
        <c:axId val="56299904"/>
      </c:barChart>
      <c:catAx>
        <c:axId val="56289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99904"/>
        <c:crosses val="autoZero"/>
        <c:auto val="1"/>
        <c:lblAlgn val="ctr"/>
        <c:lblOffset val="100"/>
        <c:tickLblSkip val="1"/>
        <c:tickMarkSkip val="1"/>
      </c:catAx>
      <c:valAx>
        <c:axId val="562999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2899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095E-2"/>
          <c:w val="0.851791530944631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0.19996142791011762</c:v>
                </c:pt>
                <c:pt idx="1">
                  <c:v>0.19184758423785475</c:v>
                </c:pt>
                <c:pt idx="2">
                  <c:v>0.1852201685370391</c:v>
                </c:pt>
                <c:pt idx="3">
                  <c:v>0.18945825823908746</c:v>
                </c:pt>
                <c:pt idx="4">
                  <c:v>0.21389452843594853</c:v>
                </c:pt>
                <c:pt idx="5">
                  <c:v>0.25472307437610309</c:v>
                </c:pt>
                <c:pt idx="6">
                  <c:v>0.29047857153469575</c:v>
                </c:pt>
                <c:pt idx="7">
                  <c:v>0.29987544209451822</c:v>
                </c:pt>
                <c:pt idx="8">
                  <c:v>0.27084973085094616</c:v>
                </c:pt>
                <c:pt idx="9">
                  <c:v>0.21310316067267987</c:v>
                </c:pt>
                <c:pt idx="10">
                  <c:v>0.14556945057955906</c:v>
                </c:pt>
                <c:pt idx="11">
                  <c:v>6.8542564887195179E-2</c:v>
                </c:pt>
                <c:pt idx="12">
                  <c:v>-2.1715482092427685E-2</c:v>
                </c:pt>
                <c:pt idx="13">
                  <c:v>-0.1081301610372245</c:v>
                </c:pt>
                <c:pt idx="14">
                  <c:v>-0.17549171009444797</c:v>
                </c:pt>
                <c:pt idx="15">
                  <c:v>-0.21193803750318041</c:v>
                </c:pt>
                <c:pt idx="16">
                  <c:v>-0.20908188723854598</c:v>
                </c:pt>
                <c:pt idx="17">
                  <c:v>-0.17784123730691109</c:v>
                </c:pt>
                <c:pt idx="18">
                  <c:v>-0.14109632253481269</c:v>
                </c:pt>
                <c:pt idx="19">
                  <c:v>-0.11676732501047293</c:v>
                </c:pt>
              </c:numCache>
            </c:numRef>
          </c:val>
        </c:ser>
        <c:marker val="1"/>
        <c:axId val="56408704"/>
        <c:axId val="56578432"/>
      </c:lineChart>
      <c:catAx>
        <c:axId val="56408704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56578432"/>
        <c:crossesAt val="0"/>
        <c:auto val="1"/>
        <c:lblAlgn val="ctr"/>
        <c:lblOffset val="100"/>
        <c:tickLblSkip val="1"/>
        <c:tickMarkSkip val="1"/>
      </c:catAx>
      <c:valAx>
        <c:axId val="56578432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640870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" r="0.75000000000000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321152"/>
        <c:axId val="56322688"/>
      </c:barChart>
      <c:catAx>
        <c:axId val="563211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22688"/>
        <c:crosses val="autoZero"/>
        <c:auto val="1"/>
        <c:lblAlgn val="ctr"/>
        <c:lblOffset val="100"/>
        <c:tickLblSkip val="1"/>
        <c:tickMarkSkip val="1"/>
      </c:catAx>
      <c:valAx>
        <c:axId val="563226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211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0.24995833333333331</c:v>
                </c:pt>
                <c:pt idx="1">
                  <c:v>5.2916666666666676E-3</c:v>
                </c:pt>
                <c:pt idx="2">
                  <c:v>0.41858333333333331</c:v>
                </c:pt>
                <c:pt idx="3">
                  <c:v>0.37216666666666659</c:v>
                </c:pt>
                <c:pt idx="4">
                  <c:v>0.20558333333333326</c:v>
                </c:pt>
                <c:pt idx="5">
                  <c:v>0.82487500000000002</c:v>
                </c:pt>
                <c:pt idx="6">
                  <c:v>0.47449999999999992</c:v>
                </c:pt>
                <c:pt idx="7">
                  <c:v>0.2987499999999999</c:v>
                </c:pt>
                <c:pt idx="8">
                  <c:v>0.9950833333333331</c:v>
                </c:pt>
                <c:pt idx="9">
                  <c:v>0.34533333333333327</c:v>
                </c:pt>
                <c:pt idx="10">
                  <c:v>0.85212500000000002</c:v>
                </c:pt>
                <c:pt idx="11">
                  <c:v>1.5000000000000007E-3</c:v>
                </c:pt>
                <c:pt idx="12">
                  <c:v>0.49800000000000022</c:v>
                </c:pt>
                <c:pt idx="13">
                  <c:v>9.5624999999999946E-2</c:v>
                </c:pt>
                <c:pt idx="14">
                  <c:v>1.0416666666666673E-3</c:v>
                </c:pt>
                <c:pt idx="15">
                  <c:v>5.6291666666666663E-2</c:v>
                </c:pt>
                <c:pt idx="16">
                  <c:v>0.27437500000000004</c:v>
                </c:pt>
                <c:pt idx="17">
                  <c:v>1.1666666666666672E-3</c:v>
                </c:pt>
                <c:pt idx="18">
                  <c:v>0.40450000000000003</c:v>
                </c:pt>
                <c:pt idx="19">
                  <c:v>0.34787499999999999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7.370833333333332E-2</c:v>
                </c:pt>
                <c:pt idx="1">
                  <c:v>0.31620833333333326</c:v>
                </c:pt>
                <c:pt idx="2">
                  <c:v>0.231625</c:v>
                </c:pt>
                <c:pt idx="3">
                  <c:v>0.28566666666666674</c:v>
                </c:pt>
                <c:pt idx="4">
                  <c:v>2.7916666666666673E-2</c:v>
                </c:pt>
                <c:pt idx="5">
                  <c:v>0.29862499999999997</c:v>
                </c:pt>
                <c:pt idx="6">
                  <c:v>0.20854166666666665</c:v>
                </c:pt>
                <c:pt idx="7">
                  <c:v>0.25000000000000006</c:v>
                </c:pt>
                <c:pt idx="8">
                  <c:v>2.2916666666666675E-3</c:v>
                </c:pt>
                <c:pt idx="9">
                  <c:v>0.20420833333333333</c:v>
                </c:pt>
                <c:pt idx="10">
                  <c:v>0.38016666666666654</c:v>
                </c:pt>
                <c:pt idx="11">
                  <c:v>0.39816666666666661</c:v>
                </c:pt>
                <c:pt idx="12">
                  <c:v>0.43812500000000004</c:v>
                </c:pt>
                <c:pt idx="13">
                  <c:v>0.47820833333333329</c:v>
                </c:pt>
                <c:pt idx="14">
                  <c:v>0.61287499999999995</c:v>
                </c:pt>
                <c:pt idx="15">
                  <c:v>0.99704166666666649</c:v>
                </c:pt>
                <c:pt idx="16">
                  <c:v>0.26575000000000004</c:v>
                </c:pt>
                <c:pt idx="17">
                  <c:v>0.62241666666666662</c:v>
                </c:pt>
                <c:pt idx="18">
                  <c:v>0.25104166666666666</c:v>
                </c:pt>
                <c:pt idx="19">
                  <c:v>0.49795833333333334</c:v>
                </c:pt>
              </c:numCache>
            </c:numRef>
          </c:val>
        </c:ser>
        <c:marker val="1"/>
        <c:axId val="56636160"/>
        <c:axId val="56637696"/>
      </c:lineChart>
      <c:catAx>
        <c:axId val="566361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37696"/>
        <c:crosses val="autoZero"/>
        <c:auto val="1"/>
        <c:lblAlgn val="ctr"/>
        <c:lblOffset val="100"/>
        <c:tickLblSkip val="1"/>
        <c:tickMarkSkip val="1"/>
      </c:catAx>
      <c:valAx>
        <c:axId val="5663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36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0.41901249999999984</c:v>
                </c:pt>
                <c:pt idx="1">
                  <c:v>0.25325000000000003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0.1898791666666666</c:v>
                </c:pt>
                <c:pt idx="1">
                  <c:v>0.49417500000000003</c:v>
                </c:pt>
              </c:numCache>
            </c:numRef>
          </c:val>
        </c:ser>
        <c:axId val="56672256"/>
        <c:axId val="56673792"/>
      </c:barChart>
      <c:catAx>
        <c:axId val="56672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73792"/>
        <c:crosses val="autoZero"/>
        <c:auto val="1"/>
        <c:lblAlgn val="ctr"/>
        <c:lblOffset val="100"/>
        <c:tickLblSkip val="1"/>
        <c:tickMarkSkip val="1"/>
      </c:catAx>
      <c:valAx>
        <c:axId val="566737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722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0.16703346953310574</c:v>
                </c:pt>
                <c:pt idx="1">
                  <c:v>0.18186515534923617</c:v>
                </c:pt>
                <c:pt idx="2">
                  <c:v>0.28215354576926216</c:v>
                </c:pt>
                <c:pt idx="3">
                  <c:v>0.35061099860216061</c:v>
                </c:pt>
                <c:pt idx="4">
                  <c:v>0.42094676700721628</c:v>
                </c:pt>
                <c:pt idx="5">
                  <c:v>0.52868477119955781</c:v>
                </c:pt>
                <c:pt idx="6">
                  <c:v>0.52871400258461521</c:v>
                </c:pt>
                <c:pt idx="7">
                  <c:v>0.54877739101785039</c:v>
                </c:pt>
                <c:pt idx="8">
                  <c:v>0.63668924577765373</c:v>
                </c:pt>
                <c:pt idx="9">
                  <c:v>0.5920034359789017</c:v>
                </c:pt>
                <c:pt idx="10">
                  <c:v>0.49955515210133</c:v>
                </c:pt>
                <c:pt idx="11">
                  <c:v>0.34016012125269479</c:v>
                </c:pt>
                <c:pt idx="12">
                  <c:v>0.26949777166723349</c:v>
                </c:pt>
                <c:pt idx="13">
                  <c:v>0.16930613736678099</c:v>
                </c:pt>
                <c:pt idx="14">
                  <c:v>0.10014752836426576</c:v>
                </c:pt>
                <c:pt idx="15">
                  <c:v>0.10925059987032015</c:v>
                </c:pt>
                <c:pt idx="16">
                  <c:v>0.16338695295028449</c:v>
                </c:pt>
                <c:pt idx="17">
                  <c:v>0.20843193219748971</c:v>
                </c:pt>
                <c:pt idx="18">
                  <c:v>0.29674323540794695</c:v>
                </c:pt>
                <c:pt idx="19">
                  <c:v>0.34869185119944407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0.17285977237243519</c:v>
                </c:pt>
                <c:pt idx="1">
                  <c:v>0.21125556144181282</c:v>
                </c:pt>
                <c:pt idx="2">
                  <c:v>0.21354792495067565</c:v>
                </c:pt>
                <c:pt idx="3">
                  <c:v>0.19275555804839192</c:v>
                </c:pt>
                <c:pt idx="4">
                  <c:v>0.16009198084437151</c:v>
                </c:pt>
                <c:pt idx="5">
                  <c:v>0.18750561440140331</c:v>
                </c:pt>
                <c:pt idx="6">
                  <c:v>0.20473739877698613</c:v>
                </c:pt>
                <c:pt idx="7">
                  <c:v>0.18317758809795112</c:v>
                </c:pt>
                <c:pt idx="8">
                  <c:v>0.15532877908814935</c:v>
                </c:pt>
                <c:pt idx="9">
                  <c:v>0.22604508305328697</c:v>
                </c:pt>
                <c:pt idx="10">
                  <c:v>0.33400926412990811</c:v>
                </c:pt>
                <c:pt idx="11">
                  <c:v>0.39509050469336043</c:v>
                </c:pt>
                <c:pt idx="12">
                  <c:v>0.43898172100555016</c:v>
                </c:pt>
                <c:pt idx="13">
                  <c:v>0.52807485003281807</c:v>
                </c:pt>
                <c:pt idx="14">
                  <c:v>0.64546271752959328</c:v>
                </c:pt>
                <c:pt idx="15">
                  <c:v>0.67734799115868316</c:v>
                </c:pt>
                <c:pt idx="16">
                  <c:v>0.54709227108462655</c:v>
                </c:pt>
                <c:pt idx="17">
                  <c:v>0.4656655005911427</c:v>
                </c:pt>
                <c:pt idx="18">
                  <c:v>0.42604719791602474</c:v>
                </c:pt>
                <c:pt idx="19">
                  <c:v>0.45670510679455151</c:v>
                </c:pt>
              </c:numCache>
            </c:numRef>
          </c:val>
        </c:ser>
        <c:marker val="1"/>
        <c:axId val="56711040"/>
        <c:axId val="56712576"/>
      </c:lineChart>
      <c:catAx>
        <c:axId val="56711040"/>
        <c:scaling>
          <c:orientation val="minMax"/>
        </c:scaling>
        <c:axPos val="b"/>
        <c:numFmt formatCode="General" sourceLinked="1"/>
        <c:tickLblPos val="nextTo"/>
        <c:crossAx val="56712576"/>
        <c:crosses val="autoZero"/>
        <c:auto val="1"/>
        <c:lblAlgn val="ctr"/>
        <c:lblOffset val="100"/>
      </c:catAx>
      <c:valAx>
        <c:axId val="56712576"/>
        <c:scaling>
          <c:orientation val="minMax"/>
        </c:scaling>
        <c:axPos val="l"/>
        <c:majorGridlines/>
        <c:numFmt formatCode="0.00000_ " sourceLinked="1"/>
        <c:tickLblPos val="nextTo"/>
        <c:crossAx val="5671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56740096"/>
        <c:axId val="56823808"/>
      </c:barChart>
      <c:catAx>
        <c:axId val="56740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23808"/>
        <c:crosses val="autoZero"/>
        <c:auto val="1"/>
        <c:lblAlgn val="ctr"/>
        <c:lblOffset val="100"/>
        <c:tickLblSkip val="1"/>
        <c:tickMarkSkip val="1"/>
      </c:catAx>
      <c:valAx>
        <c:axId val="568238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7400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850304"/>
        <c:axId val="56851840"/>
      </c:barChart>
      <c:catAx>
        <c:axId val="56850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51840"/>
        <c:crosses val="autoZero"/>
        <c:auto val="1"/>
        <c:lblAlgn val="ctr"/>
        <c:lblOffset val="100"/>
        <c:tickLblSkip val="1"/>
        <c:tickMarkSkip val="1"/>
      </c:catAx>
      <c:valAx>
        <c:axId val="56851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50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0.29212499999999991</c:v>
                </c:pt>
                <c:pt idx="1">
                  <c:v>0.54287500000000011</c:v>
                </c:pt>
                <c:pt idx="2">
                  <c:v>0.44191666666666657</c:v>
                </c:pt>
                <c:pt idx="3">
                  <c:v>0.1898333333333333</c:v>
                </c:pt>
                <c:pt idx="4">
                  <c:v>0.51495833333333341</c:v>
                </c:pt>
                <c:pt idx="5">
                  <c:v>0.34033333333333321</c:v>
                </c:pt>
                <c:pt idx="6">
                  <c:v>0.42287500000000011</c:v>
                </c:pt>
                <c:pt idx="7">
                  <c:v>0.91720833333333329</c:v>
                </c:pt>
                <c:pt idx="8">
                  <c:v>0.23695833333333335</c:v>
                </c:pt>
                <c:pt idx="9">
                  <c:v>0.91100000000000003</c:v>
                </c:pt>
                <c:pt idx="10">
                  <c:v>2.3750000000000008E-3</c:v>
                </c:pt>
                <c:pt idx="11">
                  <c:v>0.98766666666666658</c:v>
                </c:pt>
                <c:pt idx="12">
                  <c:v>1.2916666666666673E-3</c:v>
                </c:pt>
                <c:pt idx="13">
                  <c:v>0.22495833333333337</c:v>
                </c:pt>
                <c:pt idx="14">
                  <c:v>0.54141666666666655</c:v>
                </c:pt>
                <c:pt idx="15">
                  <c:v>0.17658333333333331</c:v>
                </c:pt>
                <c:pt idx="16">
                  <c:v>0.29620833333333335</c:v>
                </c:pt>
                <c:pt idx="17">
                  <c:v>2.2916666666666671E-3</c:v>
                </c:pt>
                <c:pt idx="18">
                  <c:v>0.27570833333333328</c:v>
                </c:pt>
                <c:pt idx="19">
                  <c:v>0.72975000000000001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0.19520833333333323</c:v>
                </c:pt>
                <c:pt idx="1">
                  <c:v>0.59399999999999997</c:v>
                </c:pt>
                <c:pt idx="2">
                  <c:v>7.5541666666666632E-2</c:v>
                </c:pt>
                <c:pt idx="3">
                  <c:v>0.42937500000000001</c:v>
                </c:pt>
                <c:pt idx="4">
                  <c:v>2.9583333333333341E-3</c:v>
                </c:pt>
                <c:pt idx="5">
                  <c:v>0.25995833333333335</c:v>
                </c:pt>
                <c:pt idx="6">
                  <c:v>0.42354166666666671</c:v>
                </c:pt>
                <c:pt idx="7">
                  <c:v>0.95316666666666661</c:v>
                </c:pt>
                <c:pt idx="8">
                  <c:v>0.34508333333333335</c:v>
                </c:pt>
                <c:pt idx="9">
                  <c:v>0.18845833333333337</c:v>
                </c:pt>
                <c:pt idx="10">
                  <c:v>0.74620833333333314</c:v>
                </c:pt>
                <c:pt idx="11">
                  <c:v>9.1666666666666676E-4</c:v>
                </c:pt>
                <c:pt idx="12">
                  <c:v>0.53745833333333326</c:v>
                </c:pt>
                <c:pt idx="13">
                  <c:v>0.38162499999999994</c:v>
                </c:pt>
                <c:pt idx="14">
                  <c:v>0.20966666666666664</c:v>
                </c:pt>
                <c:pt idx="15">
                  <c:v>0.56541666666666657</c:v>
                </c:pt>
                <c:pt idx="16">
                  <c:v>0.34191666666666681</c:v>
                </c:pt>
                <c:pt idx="17">
                  <c:v>0.4941666666666667</c:v>
                </c:pt>
                <c:pt idx="18">
                  <c:v>0.52524999999999999</c:v>
                </c:pt>
                <c:pt idx="19">
                  <c:v>0.33133333333333331</c:v>
                </c:pt>
              </c:numCache>
            </c:numRef>
          </c:val>
        </c:ser>
        <c:marker val="1"/>
        <c:axId val="57075200"/>
        <c:axId val="57076736"/>
      </c:lineChart>
      <c:catAx>
        <c:axId val="570752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76736"/>
        <c:crosses val="autoZero"/>
        <c:auto val="1"/>
        <c:lblAlgn val="ctr"/>
        <c:lblOffset val="100"/>
        <c:tickLblSkip val="1"/>
        <c:tickMarkSkip val="1"/>
      </c:catAx>
      <c:valAx>
        <c:axId val="57076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75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0.48100833333333343</c:v>
                </c:pt>
                <c:pt idx="1">
                  <c:v>0.32382499999999997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0.3467291666666667</c:v>
                </c:pt>
                <c:pt idx="1">
                  <c:v>0.41339583333333341</c:v>
                </c:pt>
              </c:numCache>
            </c:numRef>
          </c:val>
        </c:ser>
        <c:axId val="57102720"/>
        <c:axId val="57104256"/>
      </c:barChart>
      <c:catAx>
        <c:axId val="57102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04256"/>
        <c:crosses val="autoZero"/>
        <c:auto val="1"/>
        <c:lblAlgn val="ctr"/>
        <c:lblOffset val="100"/>
        <c:tickLblSkip val="1"/>
        <c:tickMarkSkip val="1"/>
      </c:catAx>
      <c:valAx>
        <c:axId val="571042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027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0.3845811109873582</c:v>
                </c:pt>
                <c:pt idx="1">
                  <c:v>0.42766733730226997</c:v>
                </c:pt>
                <c:pt idx="2">
                  <c:v>0.4121895941755116</c:v>
                </c:pt>
                <c:pt idx="3">
                  <c:v>0.37580082084707472</c:v>
                </c:pt>
                <c:pt idx="4">
                  <c:v>0.39479009845120522</c:v>
                </c:pt>
                <c:pt idx="5">
                  <c:v>0.42894249414090219</c:v>
                </c:pt>
                <c:pt idx="6">
                  <c:v>0.5200751840574146</c:v>
                </c:pt>
                <c:pt idx="7">
                  <c:v>0.61084098242275697</c:v>
                </c:pt>
                <c:pt idx="8">
                  <c:v>0.56487001082842869</c:v>
                </c:pt>
                <c:pt idx="9">
                  <c:v>0.52755303022434308</c:v>
                </c:pt>
                <c:pt idx="10">
                  <c:v>0.45642569370174652</c:v>
                </c:pt>
                <c:pt idx="11">
                  <c:v>0.4608112253911032</c:v>
                </c:pt>
                <c:pt idx="12">
                  <c:v>0.33200177572711603</c:v>
                </c:pt>
                <c:pt idx="13">
                  <c:v>0.2950019543053875</c:v>
                </c:pt>
                <c:pt idx="14">
                  <c:v>0.31969018158245494</c:v>
                </c:pt>
                <c:pt idx="15">
                  <c:v>0.26334950662394802</c:v>
                </c:pt>
                <c:pt idx="16">
                  <c:v>0.1860439324251946</c:v>
                </c:pt>
                <c:pt idx="17">
                  <c:v>0.17536353496863041</c:v>
                </c:pt>
                <c:pt idx="18">
                  <c:v>0.32582038979063471</c:v>
                </c:pt>
                <c:pt idx="19">
                  <c:v>0.53268716982561437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0.30965159624622918</c:v>
                </c:pt>
                <c:pt idx="1">
                  <c:v>0.3308505391156511</c:v>
                </c:pt>
                <c:pt idx="2">
                  <c:v>0.26752958904858631</c:v>
                </c:pt>
                <c:pt idx="3">
                  <c:v>0.2261990503436295</c:v>
                </c:pt>
                <c:pt idx="4">
                  <c:v>0.18574862928817881</c:v>
                </c:pt>
                <c:pt idx="5">
                  <c:v>0.28336694496537945</c:v>
                </c:pt>
                <c:pt idx="6">
                  <c:v>0.48603052586699119</c:v>
                </c:pt>
                <c:pt idx="7">
                  <c:v>0.60455236778916499</c:v>
                </c:pt>
                <c:pt idx="8">
                  <c:v>0.48717707457049969</c:v>
                </c:pt>
                <c:pt idx="9">
                  <c:v>0.38741370551933896</c:v>
                </c:pt>
                <c:pt idx="10">
                  <c:v>0.39173421923455237</c:v>
                </c:pt>
                <c:pt idx="11">
                  <c:v>0.3524536409012835</c:v>
                </c:pt>
                <c:pt idx="12">
                  <c:v>0.38212088355573143</c:v>
                </c:pt>
                <c:pt idx="13">
                  <c:v>0.37743021896481421</c:v>
                </c:pt>
                <c:pt idx="14">
                  <c:v>0.36110078664083839</c:v>
                </c:pt>
                <c:pt idx="15">
                  <c:v>0.39884275744089043</c:v>
                </c:pt>
                <c:pt idx="16">
                  <c:v>0.43402592645916954</c:v>
                </c:pt>
                <c:pt idx="17">
                  <c:v>0.47354590568409533</c:v>
                </c:pt>
                <c:pt idx="18">
                  <c:v>0.46743487698816422</c:v>
                </c:pt>
                <c:pt idx="19">
                  <c:v>0.41537468663122096</c:v>
                </c:pt>
              </c:numCache>
            </c:numRef>
          </c:val>
        </c:ser>
        <c:marker val="1"/>
        <c:axId val="57129216"/>
        <c:axId val="57151488"/>
      </c:lineChart>
      <c:catAx>
        <c:axId val="57129216"/>
        <c:scaling>
          <c:orientation val="minMax"/>
        </c:scaling>
        <c:axPos val="b"/>
        <c:numFmt formatCode="General" sourceLinked="1"/>
        <c:tickLblPos val="nextTo"/>
        <c:crossAx val="57151488"/>
        <c:crosses val="autoZero"/>
        <c:auto val="1"/>
        <c:lblAlgn val="ctr"/>
        <c:lblOffset val="100"/>
      </c:catAx>
      <c:valAx>
        <c:axId val="57151488"/>
        <c:scaling>
          <c:orientation val="minMax"/>
        </c:scaling>
        <c:axPos val="l"/>
        <c:majorGridlines/>
        <c:numFmt formatCode="0.00000_ " sourceLinked="1"/>
        <c:tickLblPos val="nextTo"/>
        <c:crossAx val="5712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57165696"/>
        <c:axId val="57167232"/>
      </c:barChart>
      <c:catAx>
        <c:axId val="57165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67232"/>
        <c:crosses val="autoZero"/>
        <c:auto val="1"/>
        <c:lblAlgn val="ctr"/>
        <c:lblOffset val="100"/>
        <c:tickLblSkip val="1"/>
        <c:tickMarkSkip val="1"/>
      </c:catAx>
      <c:valAx>
        <c:axId val="571672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656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09"/>
          <c:y val="8.7542375389230223E-2"/>
          <c:w val="0.82736156351791457"/>
          <c:h val="0.77104630631282878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'Total-Smoothed'!$Z$43:$AA$43</c:f>
                <c:numCache>
                  <c:formatCode>General</c:formatCode>
                  <c:ptCount val="2"/>
                  <c:pt idx="0">
                    <c:v>1.659725175733354E-2</c:v>
                  </c:pt>
                  <c:pt idx="1">
                    <c:v>1.5208651583772922E-2</c:v>
                  </c:pt>
                </c:numCache>
              </c:numRef>
            </c:plus>
            <c:minus>
              <c:numRef>
                <c:f>'Total-Smoothed'!$Z$43:$AA$43</c:f>
                <c:numCache>
                  <c:formatCode>General</c:formatCode>
                  <c:ptCount val="2"/>
                  <c:pt idx="0">
                    <c:v>1.659725175733354E-2</c:v>
                  </c:pt>
                  <c:pt idx="1">
                    <c:v>1.5208651583772922E-2</c:v>
                  </c:pt>
                </c:numCache>
              </c:numRef>
            </c:minus>
          </c:errBars>
          <c:cat>
            <c:strRef>
              <c:f>'Total-Smoothed'!$Z$38:$AA$38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'Total-Smoothed'!$Z$39:$AA$39</c:f>
              <c:numCache>
                <c:formatCode>0.00_);[Red]\(0.00\)</c:formatCode>
                <c:ptCount val="2"/>
                <c:pt idx="0">
                  <c:v>0.5096691293488701</c:v>
                </c:pt>
                <c:pt idx="1">
                  <c:v>0.33167656553702024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'Total-Smoothed'!$Z$44:$AA$44</c:f>
                <c:numCache>
                  <c:formatCode>General</c:formatCode>
                  <c:ptCount val="2"/>
                  <c:pt idx="0">
                    <c:v>1.5326303457682733E-2</c:v>
                  </c:pt>
                  <c:pt idx="1">
                    <c:v>1.4955410662696266E-2</c:v>
                  </c:pt>
                </c:numCache>
              </c:numRef>
            </c:plus>
            <c:minus>
              <c:numRef>
                <c:f>'Total-Smoothed'!$Z$44:$AA$44</c:f>
                <c:numCache>
                  <c:formatCode>General</c:formatCode>
                  <c:ptCount val="2"/>
                  <c:pt idx="0">
                    <c:v>1.5326303457682733E-2</c:v>
                  </c:pt>
                  <c:pt idx="1">
                    <c:v>1.4955410662696266E-2</c:v>
                  </c:pt>
                </c:numCache>
              </c:numRef>
            </c:minus>
          </c:errBars>
          <c:cat>
            <c:strRef>
              <c:f>'Total-Smoothed'!$Z$38:$AA$38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'Total-Smoothed'!$Z$40:$AA$40</c:f>
              <c:numCache>
                <c:formatCode>0.00_);[Red]\(0.00\)</c:formatCode>
                <c:ptCount val="2"/>
                <c:pt idx="0">
                  <c:v>0.27542951378512298</c:v>
                </c:pt>
                <c:pt idx="1">
                  <c:v>0.42893989984963571</c:v>
                </c:pt>
              </c:numCache>
            </c:numRef>
          </c:val>
        </c:ser>
        <c:axId val="56867840"/>
        <c:axId val="57042432"/>
      </c:barChart>
      <c:catAx>
        <c:axId val="5686784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7042432"/>
        <c:crosses val="autoZero"/>
        <c:auto val="1"/>
        <c:lblAlgn val="ctr"/>
        <c:lblOffset val="100"/>
        <c:tickLblSkip val="1"/>
        <c:tickMarkSkip val="1"/>
      </c:catAx>
      <c:valAx>
        <c:axId val="57042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68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5686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54"/>
        </c:manualLayout>
      </c:layout>
    </c:legend>
    <c:plotVisOnly val="1"/>
    <c:dispBlanksAs val="gap"/>
  </c:chart>
  <c:printSettings>
    <c:headerFooter alignWithMargins="0"/>
    <c:pageMargins b="1" l="0.75000000000000522" r="0.75000000000000522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7209984"/>
        <c:axId val="57211520"/>
      </c:barChart>
      <c:catAx>
        <c:axId val="572099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211520"/>
        <c:crosses val="autoZero"/>
        <c:auto val="1"/>
        <c:lblAlgn val="ctr"/>
        <c:lblOffset val="100"/>
        <c:tickLblSkip val="1"/>
        <c:tickMarkSkip val="1"/>
      </c:catAx>
      <c:valAx>
        <c:axId val="572115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2099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0.50329166666666647</c:v>
                </c:pt>
                <c:pt idx="1">
                  <c:v>0.65766666666666651</c:v>
                </c:pt>
                <c:pt idx="2">
                  <c:v>0.46050000000000008</c:v>
                </c:pt>
                <c:pt idx="3">
                  <c:v>0.48475000000000007</c:v>
                </c:pt>
                <c:pt idx="4">
                  <c:v>0.53870833333333346</c:v>
                </c:pt>
                <c:pt idx="5">
                  <c:v>0.96383333333333321</c:v>
                </c:pt>
                <c:pt idx="6">
                  <c:v>0.53470833333333334</c:v>
                </c:pt>
                <c:pt idx="7">
                  <c:v>0.99325000000000008</c:v>
                </c:pt>
                <c:pt idx="8">
                  <c:v>0.54158333333333331</c:v>
                </c:pt>
                <c:pt idx="9">
                  <c:v>0.58304166666666657</c:v>
                </c:pt>
                <c:pt idx="10">
                  <c:v>0.35308333333333336</c:v>
                </c:pt>
                <c:pt idx="11">
                  <c:v>8.3333333333333332E-3</c:v>
                </c:pt>
                <c:pt idx="12">
                  <c:v>7.7874999999999972E-2</c:v>
                </c:pt>
                <c:pt idx="13">
                  <c:v>0.44245833333333323</c:v>
                </c:pt>
                <c:pt idx="14">
                  <c:v>0.96166666666666656</c:v>
                </c:pt>
                <c:pt idx="15">
                  <c:v>9.425E-2</c:v>
                </c:pt>
                <c:pt idx="16">
                  <c:v>1.0833333333333339E-3</c:v>
                </c:pt>
                <c:pt idx="17">
                  <c:v>1.7500000000000009E-3</c:v>
                </c:pt>
                <c:pt idx="18">
                  <c:v>0.37749999999999995</c:v>
                </c:pt>
                <c:pt idx="19">
                  <c:v>0.19133333333333336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3.1041666666666665E-2</c:v>
                </c:pt>
                <c:pt idx="1">
                  <c:v>0.26979166666666665</c:v>
                </c:pt>
                <c:pt idx="2">
                  <c:v>0.28762499999999996</c:v>
                </c:pt>
                <c:pt idx="3">
                  <c:v>0.36599999999999994</c:v>
                </c:pt>
                <c:pt idx="4">
                  <c:v>0.67141666666666655</c:v>
                </c:pt>
                <c:pt idx="5">
                  <c:v>3.3333333333333332E-4</c:v>
                </c:pt>
                <c:pt idx="6">
                  <c:v>0.50216666666666654</c:v>
                </c:pt>
                <c:pt idx="7">
                  <c:v>7.2083333333333348E-3</c:v>
                </c:pt>
                <c:pt idx="8">
                  <c:v>0.27391666666666664</c:v>
                </c:pt>
                <c:pt idx="9">
                  <c:v>0.49041666666666672</c:v>
                </c:pt>
                <c:pt idx="10">
                  <c:v>0.2747916666666666</c:v>
                </c:pt>
                <c:pt idx="11">
                  <c:v>0.59287500000000004</c:v>
                </c:pt>
                <c:pt idx="12">
                  <c:v>0.22366666666666668</c:v>
                </c:pt>
                <c:pt idx="13">
                  <c:v>0.19829166666666667</c:v>
                </c:pt>
                <c:pt idx="14">
                  <c:v>0.29654166666666665</c:v>
                </c:pt>
                <c:pt idx="15">
                  <c:v>0.8986249999999999</c:v>
                </c:pt>
                <c:pt idx="16">
                  <c:v>0.30558333333333337</c:v>
                </c:pt>
                <c:pt idx="17">
                  <c:v>0.59187500000000004</c:v>
                </c:pt>
                <c:pt idx="18">
                  <c:v>0.70458333333333345</c:v>
                </c:pt>
                <c:pt idx="19">
                  <c:v>0.49766666666666676</c:v>
                </c:pt>
              </c:numCache>
            </c:numRef>
          </c:val>
        </c:ser>
        <c:marker val="1"/>
        <c:axId val="59130624"/>
        <c:axId val="59132160"/>
      </c:lineChart>
      <c:catAx>
        <c:axId val="59130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32160"/>
        <c:crosses val="autoZero"/>
        <c:auto val="1"/>
        <c:lblAlgn val="ctr"/>
        <c:lblOffset val="100"/>
        <c:tickLblSkip val="1"/>
        <c:tickMarkSkip val="1"/>
      </c:catAx>
      <c:valAx>
        <c:axId val="59132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30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0.62613333333333343</c:v>
                </c:pt>
                <c:pt idx="1">
                  <c:v>0.25093333333333329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0.28999166666666665</c:v>
                </c:pt>
                <c:pt idx="1">
                  <c:v>0.45844999999999986</c:v>
                </c:pt>
              </c:numCache>
            </c:numRef>
          </c:val>
        </c:ser>
        <c:axId val="59145600"/>
        <c:axId val="59180160"/>
      </c:barChart>
      <c:catAx>
        <c:axId val="591456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80160"/>
        <c:crosses val="autoZero"/>
        <c:auto val="1"/>
        <c:lblAlgn val="ctr"/>
        <c:lblOffset val="100"/>
        <c:tickLblSkip val="1"/>
        <c:tickMarkSkip val="1"/>
      </c:catAx>
      <c:valAx>
        <c:axId val="591801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456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0.56998872610365803</c:v>
                </c:pt>
                <c:pt idx="1">
                  <c:v>0.55659532217669283</c:v>
                </c:pt>
                <c:pt idx="2">
                  <c:v>0.50274583713833509</c:v>
                </c:pt>
                <c:pt idx="3">
                  <c:v>0.50820540989216434</c:v>
                </c:pt>
                <c:pt idx="4">
                  <c:v>0.60416384105496956</c:v>
                </c:pt>
                <c:pt idx="5">
                  <c:v>0.71953020688449609</c:v>
                </c:pt>
                <c:pt idx="6">
                  <c:v>0.73832466260167573</c:v>
                </c:pt>
                <c:pt idx="7">
                  <c:v>0.73324212887868689</c:v>
                </c:pt>
                <c:pt idx="8">
                  <c:v>0.63474962604347496</c:v>
                </c:pt>
                <c:pt idx="9">
                  <c:v>0.50562363958781165</c:v>
                </c:pt>
                <c:pt idx="10">
                  <c:v>0.33313306995101893</c:v>
                </c:pt>
                <c:pt idx="11">
                  <c:v>0.19294298144200761</c:v>
                </c:pt>
                <c:pt idx="12">
                  <c:v>0.2469766352857751</c:v>
                </c:pt>
                <c:pt idx="13">
                  <c:v>0.45012822592420365</c:v>
                </c:pt>
                <c:pt idx="14">
                  <c:v>0.52010120445138175</c:v>
                </c:pt>
                <c:pt idx="15">
                  <c:v>0.284986769150952</c:v>
                </c:pt>
                <c:pt idx="16">
                  <c:v>8.9862572186737891E-2</c:v>
                </c:pt>
                <c:pt idx="17">
                  <c:v>9.6854192707520395E-2</c:v>
                </c:pt>
                <c:pt idx="18">
                  <c:v>0.20586804362863365</c:v>
                </c:pt>
                <c:pt idx="19">
                  <c:v>0.24111953349523649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0.14743550032458067</c:v>
                </c:pt>
                <c:pt idx="1">
                  <c:v>0.22124638497145302</c:v>
                </c:pt>
                <c:pt idx="2">
                  <c:v>0.29477292025168883</c:v>
                </c:pt>
                <c:pt idx="3">
                  <c:v>0.37586960547415688</c:v>
                </c:pt>
                <c:pt idx="4">
                  <c:v>0.39307086529921936</c:v>
                </c:pt>
                <c:pt idx="5">
                  <c:v>0.29662821628436714</c:v>
                </c:pt>
                <c:pt idx="6">
                  <c:v>0.25501904984153839</c:v>
                </c:pt>
                <c:pt idx="7">
                  <c:v>0.22327087412675306</c:v>
                </c:pt>
                <c:pt idx="8">
                  <c:v>0.28285127516220004</c:v>
                </c:pt>
                <c:pt idx="9">
                  <c:v>0.3573122518001372</c:v>
                </c:pt>
                <c:pt idx="10">
                  <c:v>0.39196263968658135</c:v>
                </c:pt>
                <c:pt idx="11">
                  <c:v>0.39744460491420441</c:v>
                </c:pt>
                <c:pt idx="12">
                  <c:v>0.31486019990694519</c:v>
                </c:pt>
                <c:pt idx="13">
                  <c:v>0.29271289918142046</c:v>
                </c:pt>
                <c:pt idx="14">
                  <c:v>0.41391109451964064</c:v>
                </c:pt>
                <c:pt idx="15">
                  <c:v>0.55478352191182567</c:v>
                </c:pt>
                <c:pt idx="16">
                  <c:v>0.54527142042552701</c:v>
                </c:pt>
                <c:pt idx="17">
                  <c:v>0.56509076115258339</c:v>
                </c:pt>
                <c:pt idx="18">
                  <c:v>0.59954295733913909</c:v>
                </c:pt>
                <c:pt idx="19">
                  <c:v>0.59359474861573847</c:v>
                </c:pt>
              </c:numCache>
            </c:numRef>
          </c:val>
        </c:ser>
        <c:marker val="1"/>
        <c:axId val="59192832"/>
        <c:axId val="59194368"/>
      </c:lineChart>
      <c:catAx>
        <c:axId val="59192832"/>
        <c:scaling>
          <c:orientation val="minMax"/>
        </c:scaling>
        <c:axPos val="b"/>
        <c:numFmt formatCode="General" sourceLinked="1"/>
        <c:tickLblPos val="nextTo"/>
        <c:crossAx val="59194368"/>
        <c:crosses val="autoZero"/>
        <c:auto val="1"/>
        <c:lblAlgn val="ctr"/>
        <c:lblOffset val="100"/>
      </c:catAx>
      <c:valAx>
        <c:axId val="59194368"/>
        <c:scaling>
          <c:orientation val="minMax"/>
        </c:scaling>
        <c:axPos val="l"/>
        <c:majorGridlines/>
        <c:numFmt formatCode="0.00000_ " sourceLinked="1"/>
        <c:tickLblPos val="nextTo"/>
        <c:crossAx val="5919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59225216"/>
        <c:axId val="59226752"/>
      </c:barChart>
      <c:catAx>
        <c:axId val="59225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26752"/>
        <c:crosses val="autoZero"/>
        <c:auto val="1"/>
        <c:lblAlgn val="ctr"/>
        <c:lblOffset val="100"/>
        <c:tickLblSkip val="1"/>
        <c:tickMarkSkip val="1"/>
      </c:catAx>
      <c:valAx>
        <c:axId val="592267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252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285888"/>
        <c:axId val="59287424"/>
      </c:barChart>
      <c:catAx>
        <c:axId val="59285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87424"/>
        <c:crosses val="autoZero"/>
        <c:auto val="1"/>
        <c:lblAlgn val="ctr"/>
        <c:lblOffset val="100"/>
        <c:tickLblSkip val="1"/>
        <c:tickMarkSkip val="1"/>
      </c:catAx>
      <c:valAx>
        <c:axId val="592874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858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0.46470833333333328</c:v>
                </c:pt>
                <c:pt idx="1">
                  <c:v>0.41562500000000008</c:v>
                </c:pt>
                <c:pt idx="2">
                  <c:v>0.47691666666666649</c:v>
                </c:pt>
                <c:pt idx="3">
                  <c:v>0.39529166666666665</c:v>
                </c:pt>
                <c:pt idx="4">
                  <c:v>0.47966666666666663</c:v>
                </c:pt>
                <c:pt idx="5">
                  <c:v>0.36725000000000002</c:v>
                </c:pt>
                <c:pt idx="6">
                  <c:v>0.47695833333333332</c:v>
                </c:pt>
                <c:pt idx="7">
                  <c:v>0.38550000000000012</c:v>
                </c:pt>
                <c:pt idx="8">
                  <c:v>0.99216666666666675</c:v>
                </c:pt>
                <c:pt idx="9">
                  <c:v>0.37583333333333324</c:v>
                </c:pt>
                <c:pt idx="10">
                  <c:v>0.32929166666666659</c:v>
                </c:pt>
                <c:pt idx="11">
                  <c:v>0.49837500000000001</c:v>
                </c:pt>
                <c:pt idx="12">
                  <c:v>0.43887500000000007</c:v>
                </c:pt>
                <c:pt idx="13">
                  <c:v>0.14208333333333326</c:v>
                </c:pt>
                <c:pt idx="14">
                  <c:v>1.9166666666666672E-3</c:v>
                </c:pt>
                <c:pt idx="15">
                  <c:v>0.34825</c:v>
                </c:pt>
                <c:pt idx="16">
                  <c:v>2.833333333333334E-3</c:v>
                </c:pt>
                <c:pt idx="17">
                  <c:v>0.92533333333333323</c:v>
                </c:pt>
                <c:pt idx="18">
                  <c:v>2.7083333333333347E-3</c:v>
                </c:pt>
                <c:pt idx="19">
                  <c:v>5.8374999999999976E-2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0.26570833333333327</c:v>
                </c:pt>
                <c:pt idx="1">
                  <c:v>2.0375000000000001E-2</c:v>
                </c:pt>
                <c:pt idx="2">
                  <c:v>0.4130416666666667</c:v>
                </c:pt>
                <c:pt idx="3">
                  <c:v>0.40345833333333331</c:v>
                </c:pt>
                <c:pt idx="4">
                  <c:v>0.19358333333333333</c:v>
                </c:pt>
                <c:pt idx="5">
                  <c:v>0.20266666666666658</c:v>
                </c:pt>
                <c:pt idx="6">
                  <c:v>0.21004166666666668</c:v>
                </c:pt>
                <c:pt idx="7">
                  <c:v>0.19333333333333333</c:v>
                </c:pt>
                <c:pt idx="8">
                  <c:v>2.2916666666666675E-3</c:v>
                </c:pt>
                <c:pt idx="9">
                  <c:v>0.46258333333333335</c:v>
                </c:pt>
                <c:pt idx="10">
                  <c:v>0.42083333333333345</c:v>
                </c:pt>
                <c:pt idx="11">
                  <c:v>0.24124999999999999</c:v>
                </c:pt>
                <c:pt idx="12">
                  <c:v>0.37108333333333327</c:v>
                </c:pt>
                <c:pt idx="13">
                  <c:v>0.48412499999999992</c:v>
                </c:pt>
                <c:pt idx="14">
                  <c:v>0.5445833333333332</c:v>
                </c:pt>
                <c:pt idx="15">
                  <c:v>0.75033333333333341</c:v>
                </c:pt>
                <c:pt idx="16">
                  <c:v>0.54833333333333334</c:v>
                </c:pt>
                <c:pt idx="17">
                  <c:v>0.84004166666666669</c:v>
                </c:pt>
                <c:pt idx="18">
                  <c:v>0.46674999999999994</c:v>
                </c:pt>
                <c:pt idx="19">
                  <c:v>0.34616666666666668</c:v>
                </c:pt>
              </c:numCache>
            </c:numRef>
          </c:val>
        </c:ser>
        <c:marker val="1"/>
        <c:axId val="59584512"/>
        <c:axId val="59586048"/>
      </c:lineChart>
      <c:catAx>
        <c:axId val="59584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86048"/>
        <c:crosses val="autoZero"/>
        <c:auto val="1"/>
        <c:lblAlgn val="ctr"/>
        <c:lblOffset val="100"/>
        <c:tickLblSkip val="1"/>
        <c:tickMarkSkip val="1"/>
      </c:catAx>
      <c:valAx>
        <c:axId val="59586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84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0.48299166666666654</c:v>
                </c:pt>
                <c:pt idx="1">
                  <c:v>0.27480416666666657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0.23670833333333327</c:v>
                </c:pt>
                <c:pt idx="1">
                  <c:v>0.50134999999999996</c:v>
                </c:pt>
              </c:numCache>
            </c:numRef>
          </c:val>
        </c:ser>
        <c:axId val="59603584"/>
        <c:axId val="59613568"/>
      </c:barChart>
      <c:catAx>
        <c:axId val="596035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13568"/>
        <c:crosses val="autoZero"/>
        <c:auto val="1"/>
        <c:lblAlgn val="ctr"/>
        <c:lblOffset val="100"/>
        <c:tickLblSkip val="1"/>
        <c:tickMarkSkip val="1"/>
      </c:catAx>
      <c:valAx>
        <c:axId val="596135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035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0.4764643970324523</c:v>
                </c:pt>
                <c:pt idx="1">
                  <c:v>0.4627363627495189</c:v>
                </c:pt>
                <c:pt idx="2">
                  <c:v>0.45866281487391092</c:v>
                </c:pt>
                <c:pt idx="3">
                  <c:v>0.44719848423525477</c:v>
                </c:pt>
                <c:pt idx="4">
                  <c:v>0.44564911711597394</c:v>
                </c:pt>
                <c:pt idx="5">
                  <c:v>0.43527150401516773</c:v>
                </c:pt>
                <c:pt idx="6">
                  <c:v>0.45636992031820028</c:v>
                </c:pt>
                <c:pt idx="7">
                  <c:v>0.53139641915148628</c:v>
                </c:pt>
                <c:pt idx="8">
                  <c:v>0.60244261548439171</c:v>
                </c:pt>
                <c:pt idx="9">
                  <c:v>0.50329218109748219</c:v>
                </c:pt>
                <c:pt idx="10">
                  <c:v>0.4187097903883279</c:v>
                </c:pt>
                <c:pt idx="11">
                  <c:v>0.40894031900801786</c:v>
                </c:pt>
                <c:pt idx="12">
                  <c:v>0.34517150617224424</c:v>
                </c:pt>
                <c:pt idx="13">
                  <c:v>0.21373988488174078</c:v>
                </c:pt>
                <c:pt idx="14">
                  <c:v>0.1541788305554132</c:v>
                </c:pt>
                <c:pt idx="15">
                  <c:v>0.2166345020105159</c:v>
                </c:pt>
                <c:pt idx="16">
                  <c:v>0.31258330967360215</c:v>
                </c:pt>
                <c:pt idx="17">
                  <c:v>0.39362339466533691</c:v>
                </c:pt>
                <c:pt idx="18">
                  <c:v>0.24906521138780716</c:v>
                </c:pt>
                <c:pt idx="19">
                  <c:v>0.11876311345139157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0.18648214778936398</c:v>
                </c:pt>
                <c:pt idx="1">
                  <c:v>0.193546387061727</c:v>
                </c:pt>
                <c:pt idx="2">
                  <c:v>0.28306368163822521</c:v>
                </c:pt>
                <c:pt idx="3">
                  <c:v>0.32236978603296057</c:v>
                </c:pt>
                <c:pt idx="4">
                  <c:v>0.26287012509722418</c:v>
                </c:pt>
                <c:pt idx="5">
                  <c:v>0.19748328972258847</c:v>
                </c:pt>
                <c:pt idx="6">
                  <c:v>0.16449561596710174</c:v>
                </c:pt>
                <c:pt idx="7">
                  <c:v>0.1415695464265346</c:v>
                </c:pt>
                <c:pt idx="8">
                  <c:v>0.17960184664916659</c:v>
                </c:pt>
                <c:pt idx="9">
                  <c:v>0.30570433173409667</c:v>
                </c:pt>
                <c:pt idx="10">
                  <c:v>0.36139087823678517</c:v>
                </c:pt>
                <c:pt idx="11">
                  <c:v>0.34609623856935706</c:v>
                </c:pt>
                <c:pt idx="12">
                  <c:v>0.3694626269585975</c:v>
                </c:pt>
                <c:pt idx="13">
                  <c:v>0.4481875325299059</c:v>
                </c:pt>
                <c:pt idx="14">
                  <c:v>0.5452463388008425</c:v>
                </c:pt>
                <c:pt idx="15">
                  <c:v>0.62023827493376948</c:v>
                </c:pt>
                <c:pt idx="16">
                  <c:v>0.64901660427404695</c:v>
                </c:pt>
                <c:pt idx="17">
                  <c:v>0.64562019533537895</c:v>
                </c:pt>
                <c:pt idx="18">
                  <c:v>0.54257273807134243</c:v>
                </c:pt>
                <c:pt idx="19">
                  <c:v>0.43209569640607715</c:v>
                </c:pt>
              </c:numCache>
            </c:numRef>
          </c:val>
        </c:ser>
        <c:marker val="1"/>
        <c:axId val="59654912"/>
        <c:axId val="59656448"/>
      </c:lineChart>
      <c:catAx>
        <c:axId val="59654912"/>
        <c:scaling>
          <c:orientation val="minMax"/>
        </c:scaling>
        <c:axPos val="b"/>
        <c:numFmt formatCode="General" sourceLinked="1"/>
        <c:tickLblPos val="nextTo"/>
        <c:crossAx val="59656448"/>
        <c:crosses val="autoZero"/>
        <c:auto val="1"/>
        <c:lblAlgn val="ctr"/>
        <c:lblOffset val="100"/>
      </c:catAx>
      <c:valAx>
        <c:axId val="59656448"/>
        <c:scaling>
          <c:orientation val="minMax"/>
        </c:scaling>
        <c:axPos val="l"/>
        <c:majorGridlines/>
        <c:numFmt formatCode="0.00000_ " sourceLinked="1"/>
        <c:tickLblPos val="nextTo"/>
        <c:crossAx val="59654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59724160"/>
        <c:axId val="59725696"/>
      </c:barChart>
      <c:catAx>
        <c:axId val="597241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25696"/>
        <c:crosses val="autoZero"/>
        <c:auto val="1"/>
        <c:lblAlgn val="ctr"/>
        <c:lblOffset val="100"/>
        <c:tickLblSkip val="1"/>
        <c:tickMarkSkip val="1"/>
      </c:catAx>
      <c:valAx>
        <c:axId val="597256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241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17"/>
          <c:y val="8.7542375389230265E-2"/>
          <c:w val="0.82736156351791457"/>
          <c:h val="0.771046306312829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'Total-Smoothed'!$AC$43:$AD$43</c:f>
                <c:numCache>
                  <c:formatCode>General</c:formatCode>
                  <c:ptCount val="2"/>
                  <c:pt idx="0">
                    <c:v>2.1828838500631956E-2</c:v>
                  </c:pt>
                  <c:pt idx="1">
                    <c:v>2.3660709253866818E-2</c:v>
                  </c:pt>
                </c:numCache>
              </c:numRef>
            </c:plus>
            <c:minus>
              <c:numRef>
                <c:f>'Total-Smoothed'!$AC$43:$AD$43</c:f>
                <c:numCache>
                  <c:formatCode>General</c:formatCode>
                  <c:ptCount val="2"/>
                  <c:pt idx="0">
                    <c:v>2.1828838500631956E-2</c:v>
                  </c:pt>
                  <c:pt idx="1">
                    <c:v>2.3660709253866818E-2</c:v>
                  </c:pt>
                </c:numCache>
              </c:numRef>
            </c:minus>
          </c:errBars>
          <c:cat>
            <c:strRef>
              <c:f>'Total-Smoothed'!$AC$38:$AD$38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'Total-Smoothed'!$AC$39:$AD$39</c:f>
              <c:numCache>
                <c:formatCode>0.00_);[Red]\(0.00\)</c:formatCode>
                <c:ptCount val="2"/>
                <c:pt idx="0">
                  <c:v>0.54988254804154024</c:v>
                </c:pt>
                <c:pt idx="1">
                  <c:v>0.28249936757835442</c:v>
                </c:pt>
              </c:numCache>
            </c:numRef>
          </c:val>
        </c:ser>
        <c:ser>
          <c:idx val="1"/>
          <c:order val="1"/>
          <c:tx>
            <c:strRef>
              <c:f>'Total-Smoothed'!$AB$40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'Total-Smoothed'!$AC$44:$AD$44</c:f>
                <c:numCache>
                  <c:formatCode>General</c:formatCode>
                  <c:ptCount val="2"/>
                  <c:pt idx="0">
                    <c:v>1.9527766202768897E-2</c:v>
                  </c:pt>
                  <c:pt idx="1">
                    <c:v>2.1776965709017201E-2</c:v>
                  </c:pt>
                </c:numCache>
              </c:numRef>
            </c:plus>
            <c:minus>
              <c:numRef>
                <c:f>'Total-Smoothed'!$AC$44:$AD$44</c:f>
                <c:numCache>
                  <c:formatCode>General</c:formatCode>
                  <c:ptCount val="2"/>
                  <c:pt idx="0">
                    <c:v>1.9527766202768897E-2</c:v>
                  </c:pt>
                  <c:pt idx="1">
                    <c:v>2.1776965709017201E-2</c:v>
                  </c:pt>
                </c:numCache>
              </c:numRef>
            </c:minus>
          </c:errBars>
          <c:cat>
            <c:strRef>
              <c:f>'Total-Smoothed'!$AC$38:$AD$38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'Total-Smoothed'!$AC$40:$AD$40</c:f>
              <c:numCache>
                <c:formatCode>0.00_);[Red]\(0.00\)</c:formatCode>
                <c:ptCount val="2"/>
                <c:pt idx="0">
                  <c:v>0.272738142124198</c:v>
                </c:pt>
                <c:pt idx="1">
                  <c:v>0.47228963072751667</c:v>
                </c:pt>
              </c:numCache>
            </c:numRef>
          </c:val>
        </c:ser>
        <c:axId val="61448960"/>
        <c:axId val="61450496"/>
      </c:barChart>
      <c:catAx>
        <c:axId val="6144896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1450496"/>
        <c:crosses val="autoZero"/>
        <c:auto val="1"/>
        <c:lblAlgn val="ctr"/>
        <c:lblOffset val="100"/>
        <c:tickLblSkip val="1"/>
        <c:tickMarkSkip val="1"/>
      </c:catAx>
      <c:valAx>
        <c:axId val="61450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8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1448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2"/>
        </c:manualLayout>
      </c:layout>
    </c:legend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780480"/>
        <c:axId val="59786368"/>
      </c:barChart>
      <c:catAx>
        <c:axId val="59780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86368"/>
        <c:crosses val="autoZero"/>
        <c:auto val="1"/>
        <c:lblAlgn val="ctr"/>
        <c:lblOffset val="100"/>
        <c:tickLblSkip val="1"/>
        <c:tickMarkSkip val="1"/>
      </c:catAx>
      <c:valAx>
        <c:axId val="597863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804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0.53916666666666668</c:v>
                </c:pt>
                <c:pt idx="1">
                  <c:v>0.55137499999999984</c:v>
                </c:pt>
                <c:pt idx="2">
                  <c:v>0.49495833333333333</c:v>
                </c:pt>
                <c:pt idx="3">
                  <c:v>0.62333333333333341</c:v>
                </c:pt>
                <c:pt idx="4">
                  <c:v>0.49779166666666663</c:v>
                </c:pt>
                <c:pt idx="5">
                  <c:v>0.26224999999999998</c:v>
                </c:pt>
                <c:pt idx="6">
                  <c:v>0.44716666666666671</c:v>
                </c:pt>
                <c:pt idx="7">
                  <c:v>0.21562499999999998</c:v>
                </c:pt>
                <c:pt idx="8">
                  <c:v>0.41479166666666667</c:v>
                </c:pt>
                <c:pt idx="9">
                  <c:v>0.35570833333333335</c:v>
                </c:pt>
                <c:pt idx="10">
                  <c:v>8.8750000000000027E-3</c:v>
                </c:pt>
                <c:pt idx="11">
                  <c:v>1.9166666666666674E-3</c:v>
                </c:pt>
                <c:pt idx="12">
                  <c:v>0.97916666666666652</c:v>
                </c:pt>
                <c:pt idx="13">
                  <c:v>2.3750000000000008E-3</c:v>
                </c:pt>
                <c:pt idx="14">
                  <c:v>0.38716666666666666</c:v>
                </c:pt>
                <c:pt idx="15">
                  <c:v>0.84029166666666677</c:v>
                </c:pt>
                <c:pt idx="16">
                  <c:v>0.31220833333333325</c:v>
                </c:pt>
                <c:pt idx="17">
                  <c:v>0.920875</c:v>
                </c:pt>
                <c:pt idx="18">
                  <c:v>0.52087499999999998</c:v>
                </c:pt>
                <c:pt idx="19">
                  <c:v>1.208333333333334E-3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0.25079166666666669</c:v>
                </c:pt>
                <c:pt idx="1">
                  <c:v>0.29154166666666664</c:v>
                </c:pt>
                <c:pt idx="2">
                  <c:v>0.55670833333333325</c:v>
                </c:pt>
                <c:pt idx="3">
                  <c:v>0.2734583333333333</c:v>
                </c:pt>
                <c:pt idx="4">
                  <c:v>4.4625000000000005E-2</c:v>
                </c:pt>
                <c:pt idx="5">
                  <c:v>0.48862500000000003</c:v>
                </c:pt>
                <c:pt idx="6">
                  <c:v>0.17104166666666665</c:v>
                </c:pt>
                <c:pt idx="7">
                  <c:v>0.18900000000000006</c:v>
                </c:pt>
                <c:pt idx="8">
                  <c:v>0.45220833333333349</c:v>
                </c:pt>
                <c:pt idx="9">
                  <c:v>0.35916666666666669</c:v>
                </c:pt>
                <c:pt idx="10">
                  <c:v>0.35054166666666658</c:v>
                </c:pt>
                <c:pt idx="11">
                  <c:v>0.61199999999999988</c:v>
                </c:pt>
                <c:pt idx="12">
                  <c:v>0.21937499999999996</c:v>
                </c:pt>
                <c:pt idx="13">
                  <c:v>0.66749999999999998</c:v>
                </c:pt>
                <c:pt idx="14">
                  <c:v>0.89687500000000009</c:v>
                </c:pt>
                <c:pt idx="15">
                  <c:v>0.20199999999999996</c:v>
                </c:pt>
                <c:pt idx="16">
                  <c:v>0.26879166666666665</c:v>
                </c:pt>
                <c:pt idx="17">
                  <c:v>0.82654166666666684</c:v>
                </c:pt>
                <c:pt idx="18">
                  <c:v>0.53837499999999994</c:v>
                </c:pt>
                <c:pt idx="19">
                  <c:v>0.4982916666666668</c:v>
                </c:pt>
              </c:numCache>
            </c:numRef>
          </c:val>
        </c:ser>
        <c:marker val="1"/>
        <c:axId val="60029952"/>
        <c:axId val="60637952"/>
      </c:lineChart>
      <c:catAx>
        <c:axId val="60029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637952"/>
        <c:crosses val="autoZero"/>
        <c:auto val="1"/>
        <c:lblAlgn val="ctr"/>
        <c:lblOffset val="100"/>
        <c:tickLblSkip val="1"/>
        <c:tickMarkSkip val="1"/>
      </c:catAx>
      <c:valAx>
        <c:axId val="60637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029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0.44021666666666665</c:v>
                </c:pt>
                <c:pt idx="1">
                  <c:v>0.39749583333333333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0.30771666666666664</c:v>
                </c:pt>
                <c:pt idx="1">
                  <c:v>0.50802916666666664</c:v>
                </c:pt>
              </c:numCache>
            </c:numRef>
          </c:val>
        </c:ser>
        <c:axId val="60896384"/>
        <c:axId val="60897920"/>
      </c:barChart>
      <c:catAx>
        <c:axId val="60896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897920"/>
        <c:crosses val="autoZero"/>
        <c:auto val="1"/>
        <c:lblAlgn val="ctr"/>
        <c:lblOffset val="100"/>
        <c:tickLblSkip val="1"/>
        <c:tickMarkSkip val="1"/>
      </c:catAx>
      <c:valAx>
        <c:axId val="608979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8963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0.54477958204256904</c:v>
                </c:pt>
                <c:pt idx="1">
                  <c:v>0.54004733053789189</c:v>
                </c:pt>
                <c:pt idx="2">
                  <c:v>0.5381720416127499</c:v>
                </c:pt>
                <c:pt idx="3">
                  <c:v>0.52925119667833909</c:v>
                </c:pt>
                <c:pt idx="4">
                  <c:v>0.46481277720288833</c:v>
                </c:pt>
                <c:pt idx="5">
                  <c:v>0.38151246158513802</c:v>
                </c:pt>
                <c:pt idx="6">
                  <c:v>0.34626140708512043</c:v>
                </c:pt>
                <c:pt idx="7">
                  <c:v>0.3270334892909203</c:v>
                </c:pt>
                <c:pt idx="8">
                  <c:v>0.3287545156180518</c:v>
                </c:pt>
                <c:pt idx="9">
                  <c:v>0.26033757129486668</c:v>
                </c:pt>
                <c:pt idx="10">
                  <c:v>0.1788484205157391</c:v>
                </c:pt>
                <c:pt idx="11">
                  <c:v>0.26078701837380097</c:v>
                </c:pt>
                <c:pt idx="12">
                  <c:v>0.40226831953492309</c:v>
                </c:pt>
                <c:pt idx="13">
                  <c:v>0.36234878706088253</c:v>
                </c:pt>
                <c:pt idx="14">
                  <c:v>0.42688693466260869</c:v>
                </c:pt>
                <c:pt idx="15">
                  <c:v>0.55715044073493158</c:v>
                </c:pt>
                <c:pt idx="16">
                  <c:v>0.60187223768186404</c:v>
                </c:pt>
                <c:pt idx="17">
                  <c:v>0.61340836315699387</c:v>
                </c:pt>
                <c:pt idx="18">
                  <c:v>0.46653561848805919</c:v>
                </c:pt>
                <c:pt idx="19">
                  <c:v>0.24345551394726253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0.31460382787898428</c:v>
                </c:pt>
                <c:pt idx="1">
                  <c:v>0.35993455222509674</c:v>
                </c:pt>
                <c:pt idx="2">
                  <c:v>0.3750887074056497</c:v>
                </c:pt>
                <c:pt idx="3">
                  <c:v>0.28993638360603824</c:v>
                </c:pt>
                <c:pt idx="4">
                  <c:v>0.23441100130582024</c:v>
                </c:pt>
                <c:pt idx="5">
                  <c:v>0.27180127950761174</c:v>
                </c:pt>
                <c:pt idx="6">
                  <c:v>0.26228209343293085</c:v>
                </c:pt>
                <c:pt idx="7">
                  <c:v>0.2688824287292661</c:v>
                </c:pt>
                <c:pt idx="8">
                  <c:v>0.32517131100256691</c:v>
                </c:pt>
                <c:pt idx="9">
                  <c:v>0.37262301022194499</c:v>
                </c:pt>
                <c:pt idx="10">
                  <c:v>0.41214521157955092</c:v>
                </c:pt>
                <c:pt idx="11">
                  <c:v>0.43743639403116613</c:v>
                </c:pt>
                <c:pt idx="12">
                  <c:v>0.4588058765707978</c:v>
                </c:pt>
                <c:pt idx="13">
                  <c:v>0.58107498811288283</c:v>
                </c:pt>
                <c:pt idx="14">
                  <c:v>0.60500011493722494</c:v>
                </c:pt>
                <c:pt idx="15">
                  <c:v>0.46502003370854522</c:v>
                </c:pt>
                <c:pt idx="16">
                  <c:v>0.45103696541390798</c:v>
                </c:pt>
                <c:pt idx="17">
                  <c:v>0.56829042203401026</c:v>
                </c:pt>
                <c:pt idx="18">
                  <c:v>0.57639041852650674</c:v>
                </c:pt>
                <c:pt idx="19">
                  <c:v>0.52672603258138062</c:v>
                </c:pt>
              </c:numCache>
            </c:numRef>
          </c:val>
        </c:ser>
        <c:marker val="1"/>
        <c:axId val="60906496"/>
        <c:axId val="60908288"/>
      </c:lineChart>
      <c:catAx>
        <c:axId val="60906496"/>
        <c:scaling>
          <c:orientation val="minMax"/>
        </c:scaling>
        <c:axPos val="b"/>
        <c:numFmt formatCode="General" sourceLinked="1"/>
        <c:tickLblPos val="nextTo"/>
        <c:crossAx val="60908288"/>
        <c:crosses val="autoZero"/>
        <c:auto val="1"/>
        <c:lblAlgn val="ctr"/>
        <c:lblOffset val="100"/>
      </c:catAx>
      <c:valAx>
        <c:axId val="60908288"/>
        <c:scaling>
          <c:orientation val="minMax"/>
        </c:scaling>
        <c:axPos val="l"/>
        <c:majorGridlines/>
        <c:numFmt formatCode="0.00000_ " sourceLinked="1"/>
        <c:tickLblPos val="nextTo"/>
        <c:crossAx val="6090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61261696"/>
        <c:axId val="61263232"/>
      </c:barChart>
      <c:catAx>
        <c:axId val="61261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263232"/>
        <c:crosses val="autoZero"/>
        <c:auto val="1"/>
        <c:lblAlgn val="ctr"/>
        <c:lblOffset val="100"/>
        <c:tickLblSkip val="1"/>
        <c:tickMarkSkip val="1"/>
      </c:catAx>
      <c:valAx>
        <c:axId val="612632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2616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1358848"/>
        <c:axId val="61360384"/>
      </c:barChart>
      <c:catAx>
        <c:axId val="61358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60384"/>
        <c:crosses val="autoZero"/>
        <c:auto val="1"/>
        <c:lblAlgn val="ctr"/>
        <c:lblOffset val="100"/>
        <c:tickLblSkip val="1"/>
        <c:tickMarkSkip val="1"/>
      </c:catAx>
      <c:valAx>
        <c:axId val="613603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588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0.53795833333333343</c:v>
                </c:pt>
                <c:pt idx="1">
                  <c:v>0.63837499999999991</c:v>
                </c:pt>
                <c:pt idx="2">
                  <c:v>0.49875000000000025</c:v>
                </c:pt>
                <c:pt idx="3">
                  <c:v>0.38483333333333331</c:v>
                </c:pt>
                <c:pt idx="4">
                  <c:v>0.56750000000000012</c:v>
                </c:pt>
                <c:pt idx="5">
                  <c:v>0.91925000000000001</c:v>
                </c:pt>
                <c:pt idx="6">
                  <c:v>0.9734166666666666</c:v>
                </c:pt>
                <c:pt idx="7">
                  <c:v>0.33249999999999996</c:v>
                </c:pt>
                <c:pt idx="8">
                  <c:v>0.60858333333333337</c:v>
                </c:pt>
                <c:pt idx="9">
                  <c:v>0.31712499999999993</c:v>
                </c:pt>
                <c:pt idx="10">
                  <c:v>0.90587499999999999</c:v>
                </c:pt>
                <c:pt idx="11">
                  <c:v>0.60149999999999981</c:v>
                </c:pt>
                <c:pt idx="12">
                  <c:v>8.8750000000000009E-3</c:v>
                </c:pt>
                <c:pt idx="13">
                  <c:v>0.51591666666666658</c:v>
                </c:pt>
                <c:pt idx="14">
                  <c:v>5.7916666666666681E-3</c:v>
                </c:pt>
                <c:pt idx="15">
                  <c:v>1.2916666666666673E-3</c:v>
                </c:pt>
                <c:pt idx="16">
                  <c:v>0.72962500000000008</c:v>
                </c:pt>
                <c:pt idx="17">
                  <c:v>8.7333333333333318E-2</c:v>
                </c:pt>
                <c:pt idx="18">
                  <c:v>3.8500000000000006E-2</c:v>
                </c:pt>
                <c:pt idx="19">
                  <c:v>1.8333333333333342E-3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3.6791666666666667E-2</c:v>
                </c:pt>
                <c:pt idx="1">
                  <c:v>0.3525833333333333</c:v>
                </c:pt>
                <c:pt idx="2">
                  <c:v>1.5041666666666667E-2</c:v>
                </c:pt>
                <c:pt idx="3">
                  <c:v>0.12012500000000002</c:v>
                </c:pt>
                <c:pt idx="4">
                  <c:v>0.39012500000000006</c:v>
                </c:pt>
                <c:pt idx="5">
                  <c:v>0.144625</c:v>
                </c:pt>
                <c:pt idx="6">
                  <c:v>3.5416666666666674E-3</c:v>
                </c:pt>
                <c:pt idx="7">
                  <c:v>0.4250416666666666</c:v>
                </c:pt>
                <c:pt idx="8">
                  <c:v>0.138375</c:v>
                </c:pt>
                <c:pt idx="9">
                  <c:v>0.42424999999999996</c:v>
                </c:pt>
                <c:pt idx="10">
                  <c:v>0.60016666666666663</c:v>
                </c:pt>
                <c:pt idx="11">
                  <c:v>0.36116666666666664</c:v>
                </c:pt>
                <c:pt idx="12">
                  <c:v>0.49954166666666677</c:v>
                </c:pt>
                <c:pt idx="13">
                  <c:v>0.33558333333333329</c:v>
                </c:pt>
                <c:pt idx="14">
                  <c:v>0.49891666666666662</c:v>
                </c:pt>
                <c:pt idx="15">
                  <c:v>0.69208333333333327</c:v>
                </c:pt>
                <c:pt idx="16">
                  <c:v>0.29299999999999998</c:v>
                </c:pt>
                <c:pt idx="17">
                  <c:v>0.41891666666666666</c:v>
                </c:pt>
                <c:pt idx="18">
                  <c:v>0.50233333333333341</c:v>
                </c:pt>
                <c:pt idx="19">
                  <c:v>0.29729166666666668</c:v>
                </c:pt>
              </c:numCache>
            </c:numRef>
          </c:val>
        </c:ser>
        <c:marker val="1"/>
        <c:axId val="63181184"/>
        <c:axId val="63182720"/>
      </c:lineChart>
      <c:catAx>
        <c:axId val="63181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182720"/>
        <c:crosses val="autoZero"/>
        <c:auto val="1"/>
        <c:lblAlgn val="ctr"/>
        <c:lblOffset val="100"/>
        <c:tickLblSkip val="1"/>
        <c:tickMarkSkip val="1"/>
      </c:catAx>
      <c:valAx>
        <c:axId val="63182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181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0.57782916666666662</c:v>
                </c:pt>
                <c:pt idx="1">
                  <c:v>0.28965416666666666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0.20504999999999998</c:v>
                </c:pt>
                <c:pt idx="1">
                  <c:v>0.44989999999999997</c:v>
                </c:pt>
              </c:numCache>
            </c:numRef>
          </c:val>
        </c:ser>
        <c:axId val="63204352"/>
        <c:axId val="63218432"/>
      </c:barChart>
      <c:catAx>
        <c:axId val="632043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218432"/>
        <c:crosses val="autoZero"/>
        <c:auto val="1"/>
        <c:lblAlgn val="ctr"/>
        <c:lblOffset val="100"/>
        <c:tickLblSkip val="1"/>
        <c:tickMarkSkip val="1"/>
      </c:catAx>
      <c:valAx>
        <c:axId val="632184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2043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0.58267497290712</c:v>
                </c:pt>
                <c:pt idx="1">
                  <c:v>0.57059271556843005</c:v>
                </c:pt>
                <c:pt idx="2">
                  <c:v>0.51137988933301215</c:v>
                </c:pt>
                <c:pt idx="3">
                  <c:v>0.50156123668626662</c:v>
                </c:pt>
                <c:pt idx="4">
                  <c:v>0.62243653513502861</c:v>
                </c:pt>
                <c:pt idx="5">
                  <c:v>0.76814632714009201</c:v>
                </c:pt>
                <c:pt idx="6">
                  <c:v>0.73525936726999952</c:v>
                </c:pt>
                <c:pt idx="7">
                  <c:v>0.5582750476907602</c:v>
                </c:pt>
                <c:pt idx="8">
                  <c:v>0.49346037548868976</c:v>
                </c:pt>
                <c:pt idx="9">
                  <c:v>0.54119358998765743</c:v>
                </c:pt>
                <c:pt idx="10">
                  <c:v>0.62292258966526726</c:v>
                </c:pt>
                <c:pt idx="11">
                  <c:v>0.51193959272240652</c:v>
                </c:pt>
                <c:pt idx="12">
                  <c:v>0.32475388603606259</c:v>
                </c:pt>
                <c:pt idx="13">
                  <c:v>0.24686746687465666</c:v>
                </c:pt>
                <c:pt idx="14">
                  <c:v>0.18216026486397333</c:v>
                </c:pt>
                <c:pt idx="15">
                  <c:v>0.23046849657578772</c:v>
                </c:pt>
                <c:pt idx="16">
                  <c:v>0.32893925775777705</c:v>
                </c:pt>
                <c:pt idx="17">
                  <c:v>0.23394409274404956</c:v>
                </c:pt>
                <c:pt idx="18">
                  <c:v>9.8003247386132294E-2</c:v>
                </c:pt>
                <c:pt idx="19">
                  <c:v>3.331548747107678E-2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0.14701268900335018</c:v>
                </c:pt>
                <c:pt idx="1">
                  <c:v>0.17045726272789893</c:v>
                </c:pt>
                <c:pt idx="2">
                  <c:v>0.13504747952630547</c:v>
                </c:pt>
                <c:pt idx="3">
                  <c:v>0.16643023022937101</c:v>
                </c:pt>
                <c:pt idx="4">
                  <c:v>0.21949279868790419</c:v>
                </c:pt>
                <c:pt idx="5">
                  <c:v>0.18389629917930903</c:v>
                </c:pt>
                <c:pt idx="6">
                  <c:v>0.16719199691696787</c:v>
                </c:pt>
                <c:pt idx="7">
                  <c:v>0.2399286004158486</c:v>
                </c:pt>
                <c:pt idx="8">
                  <c:v>0.30194568288424939</c:v>
                </c:pt>
                <c:pt idx="9">
                  <c:v>0.3975104916812644</c:v>
                </c:pt>
                <c:pt idx="10">
                  <c:v>0.46803800080072411</c:v>
                </c:pt>
                <c:pt idx="11">
                  <c:v>0.45893317088649271</c:v>
                </c:pt>
                <c:pt idx="12">
                  <c:v>0.43215910150964904</c:v>
                </c:pt>
                <c:pt idx="13">
                  <c:v>0.426169805495133</c:v>
                </c:pt>
                <c:pt idx="14">
                  <c:v>0.48035684603853285</c:v>
                </c:pt>
                <c:pt idx="15">
                  <c:v>0.49822625069384002</c:v>
                </c:pt>
                <c:pt idx="16">
                  <c:v>0.43026347492392131</c:v>
                </c:pt>
                <c:pt idx="17">
                  <c:v>0.40837705506254546</c:v>
                </c:pt>
                <c:pt idx="18">
                  <c:v>0.40373417618080421</c:v>
                </c:pt>
                <c:pt idx="19">
                  <c:v>0.35262588361663982</c:v>
                </c:pt>
              </c:numCache>
            </c:numRef>
          </c:val>
        </c:ser>
        <c:marker val="1"/>
        <c:axId val="63435904"/>
        <c:axId val="63437440"/>
      </c:lineChart>
      <c:catAx>
        <c:axId val="63435904"/>
        <c:scaling>
          <c:orientation val="minMax"/>
        </c:scaling>
        <c:axPos val="b"/>
        <c:numFmt formatCode="General" sourceLinked="1"/>
        <c:tickLblPos val="nextTo"/>
        <c:crossAx val="63437440"/>
        <c:crosses val="autoZero"/>
        <c:auto val="1"/>
        <c:lblAlgn val="ctr"/>
        <c:lblOffset val="100"/>
      </c:catAx>
      <c:valAx>
        <c:axId val="63437440"/>
        <c:scaling>
          <c:orientation val="minMax"/>
        </c:scaling>
        <c:axPos val="l"/>
        <c:majorGridlines/>
        <c:numFmt formatCode="0.00000_ " sourceLinked="1"/>
        <c:tickLblPos val="nextTo"/>
        <c:crossAx val="6343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63677184"/>
        <c:axId val="63678720"/>
      </c:barChart>
      <c:catAx>
        <c:axId val="63677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78720"/>
        <c:crosses val="autoZero"/>
        <c:auto val="1"/>
        <c:lblAlgn val="ctr"/>
        <c:lblOffset val="100"/>
        <c:tickLblSkip val="1"/>
        <c:tickMarkSkip val="1"/>
      </c:catAx>
      <c:valAx>
        <c:axId val="636787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771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3.0635177112444416</c:v>
                </c:pt>
                <c:pt idx="1">
                  <c:v>3.0331540460159769</c:v>
                </c:pt>
                <c:pt idx="2">
                  <c:v>3.0147097488951715</c:v>
                </c:pt>
                <c:pt idx="3">
                  <c:v>3.0408731844189232</c:v>
                </c:pt>
                <c:pt idx="4">
                  <c:v>3.4440014136279853</c:v>
                </c:pt>
                <c:pt idx="5">
                  <c:v>5.4665427105541822</c:v>
                </c:pt>
                <c:pt idx="6">
                  <c:v>6.0341285619120182</c:v>
                </c:pt>
                <c:pt idx="7">
                  <c:v>6.6476120518289861</c:v>
                </c:pt>
                <c:pt idx="8">
                  <c:v>5.6957670409408969</c:v>
                </c:pt>
                <c:pt idx="9">
                  <c:v>3.5989182402501858</c:v>
                </c:pt>
                <c:pt idx="10">
                  <c:v>2.4496281915184985</c:v>
                </c:pt>
                <c:pt idx="11">
                  <c:v>1.8294227619910055</c:v>
                </c:pt>
                <c:pt idx="12">
                  <c:v>-0.5495234001000322</c:v>
                </c:pt>
                <c:pt idx="13">
                  <c:v>-2.1571276957346388</c:v>
                </c:pt>
                <c:pt idx="14">
                  <c:v>-3.4814361529425772</c:v>
                </c:pt>
                <c:pt idx="15">
                  <c:v>-4.9374093817995606</c:v>
                </c:pt>
                <c:pt idx="16">
                  <c:v>-4.3200092080510508</c:v>
                </c:pt>
                <c:pt idx="17">
                  <c:v>-3.3247085729830022</c:v>
                </c:pt>
                <c:pt idx="18">
                  <c:v>-2.0940412721692145</c:v>
                </c:pt>
                <c:pt idx="19">
                  <c:v>-1.7622852769894293</c:v>
                </c:pt>
              </c:numCache>
            </c:numRef>
          </c:val>
        </c:ser>
        <c:marker val="1"/>
        <c:axId val="61460864"/>
        <c:axId val="61463936"/>
      </c:lineChart>
      <c:catAx>
        <c:axId val="61460864"/>
        <c:scaling>
          <c:orientation val="minMax"/>
        </c:scaling>
        <c:axPos val="b"/>
        <c:tickLblPos val="low"/>
        <c:crossAx val="61463936"/>
        <c:crosses val="autoZero"/>
        <c:auto val="1"/>
        <c:lblAlgn val="ctr"/>
        <c:lblOffset val="100"/>
      </c:catAx>
      <c:valAx>
        <c:axId val="61463936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61460864"/>
        <c:crosses val="autoZero"/>
        <c:crossBetween val="between"/>
        <c:majorUnit val="5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3725568"/>
        <c:axId val="63727104"/>
      </c:barChart>
      <c:catAx>
        <c:axId val="637255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27104"/>
        <c:crosses val="autoZero"/>
        <c:auto val="1"/>
        <c:lblAlgn val="ctr"/>
        <c:lblOffset val="100"/>
        <c:tickLblSkip val="1"/>
        <c:tickMarkSkip val="1"/>
      </c:catAx>
      <c:valAx>
        <c:axId val="637271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255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0.53795833333333343</c:v>
                </c:pt>
                <c:pt idx="1">
                  <c:v>0.63837499999999991</c:v>
                </c:pt>
                <c:pt idx="2">
                  <c:v>0.49875000000000025</c:v>
                </c:pt>
                <c:pt idx="3">
                  <c:v>0.38483333333333331</c:v>
                </c:pt>
                <c:pt idx="4">
                  <c:v>0.56750000000000012</c:v>
                </c:pt>
                <c:pt idx="5">
                  <c:v>0.91925000000000001</c:v>
                </c:pt>
                <c:pt idx="6">
                  <c:v>0.9734166666666666</c:v>
                </c:pt>
                <c:pt idx="7">
                  <c:v>0.33249999999999996</c:v>
                </c:pt>
                <c:pt idx="8">
                  <c:v>0.60858333333333337</c:v>
                </c:pt>
                <c:pt idx="9">
                  <c:v>0.31712499999999993</c:v>
                </c:pt>
                <c:pt idx="10">
                  <c:v>0.90587499999999999</c:v>
                </c:pt>
                <c:pt idx="11">
                  <c:v>0.60149999999999981</c:v>
                </c:pt>
                <c:pt idx="12">
                  <c:v>8.8750000000000009E-3</c:v>
                </c:pt>
                <c:pt idx="13">
                  <c:v>0.51591666666666658</c:v>
                </c:pt>
                <c:pt idx="14">
                  <c:v>5.7916666666666681E-3</c:v>
                </c:pt>
                <c:pt idx="15">
                  <c:v>1.2916666666666673E-3</c:v>
                </c:pt>
                <c:pt idx="16">
                  <c:v>0.72962500000000008</c:v>
                </c:pt>
                <c:pt idx="17">
                  <c:v>8.7333333333333318E-2</c:v>
                </c:pt>
                <c:pt idx="18">
                  <c:v>3.8500000000000006E-2</c:v>
                </c:pt>
                <c:pt idx="19">
                  <c:v>1.8333333333333342E-3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3.6791666666666667E-2</c:v>
                </c:pt>
                <c:pt idx="1">
                  <c:v>0.3525833333333333</c:v>
                </c:pt>
                <c:pt idx="2">
                  <c:v>1.5041666666666667E-2</c:v>
                </c:pt>
                <c:pt idx="3">
                  <c:v>0.12012500000000002</c:v>
                </c:pt>
                <c:pt idx="4">
                  <c:v>0.39012500000000006</c:v>
                </c:pt>
                <c:pt idx="5">
                  <c:v>0.144625</c:v>
                </c:pt>
                <c:pt idx="6">
                  <c:v>3.5416666666666674E-3</c:v>
                </c:pt>
                <c:pt idx="7">
                  <c:v>0.4250416666666666</c:v>
                </c:pt>
                <c:pt idx="8">
                  <c:v>0.138375</c:v>
                </c:pt>
                <c:pt idx="9">
                  <c:v>0.42424999999999996</c:v>
                </c:pt>
                <c:pt idx="10">
                  <c:v>0.60016666666666663</c:v>
                </c:pt>
                <c:pt idx="11">
                  <c:v>0.36116666666666664</c:v>
                </c:pt>
                <c:pt idx="12">
                  <c:v>0.49954166666666677</c:v>
                </c:pt>
                <c:pt idx="13">
                  <c:v>0.33558333333333329</c:v>
                </c:pt>
                <c:pt idx="14">
                  <c:v>0.49891666666666662</c:v>
                </c:pt>
                <c:pt idx="15">
                  <c:v>0.69208333333333327</c:v>
                </c:pt>
                <c:pt idx="16">
                  <c:v>0.29299999999999998</c:v>
                </c:pt>
                <c:pt idx="17">
                  <c:v>0.41891666666666666</c:v>
                </c:pt>
                <c:pt idx="18">
                  <c:v>0.50233333333333341</c:v>
                </c:pt>
                <c:pt idx="19">
                  <c:v>0.29729166666666668</c:v>
                </c:pt>
              </c:numCache>
            </c:numRef>
          </c:val>
        </c:ser>
        <c:marker val="1"/>
        <c:axId val="69508480"/>
        <c:axId val="69522560"/>
      </c:lineChart>
      <c:catAx>
        <c:axId val="69508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22560"/>
        <c:crosses val="autoZero"/>
        <c:auto val="1"/>
        <c:lblAlgn val="ctr"/>
        <c:lblOffset val="100"/>
        <c:tickLblSkip val="1"/>
        <c:tickMarkSkip val="1"/>
      </c:catAx>
      <c:valAx>
        <c:axId val="69522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08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0.57782916666666662</c:v>
                </c:pt>
                <c:pt idx="1">
                  <c:v>0.28965416666666666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0.20504999999999998</c:v>
                </c:pt>
                <c:pt idx="1">
                  <c:v>0.44989999999999997</c:v>
                </c:pt>
              </c:numCache>
            </c:numRef>
          </c:val>
        </c:ser>
        <c:axId val="69552384"/>
        <c:axId val="69574656"/>
      </c:barChart>
      <c:catAx>
        <c:axId val="69552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74656"/>
        <c:crosses val="autoZero"/>
        <c:auto val="1"/>
        <c:lblAlgn val="ctr"/>
        <c:lblOffset val="100"/>
        <c:tickLblSkip val="1"/>
        <c:tickMarkSkip val="1"/>
      </c:catAx>
      <c:valAx>
        <c:axId val="695746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5523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1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0.56042930372778998</c:v>
                </c:pt>
                <c:pt idx="1">
                  <c:v>0.55363096065055428</c:v>
                </c:pt>
                <c:pt idx="2">
                  <c:v>0.51072991893791431</c:v>
                </c:pt>
                <c:pt idx="3">
                  <c:v>0.50914398650410408</c:v>
                </c:pt>
                <c:pt idx="4">
                  <c:v>0.63183170562415558</c:v>
                </c:pt>
                <c:pt idx="5">
                  <c:v>0.77597352434134381</c:v>
                </c:pt>
                <c:pt idx="6">
                  <c:v>0.76306730566148551</c:v>
                </c:pt>
                <c:pt idx="7">
                  <c:v>0.59785487885968336</c:v>
                </c:pt>
                <c:pt idx="8">
                  <c:v>0.52316775911175983</c:v>
                </c:pt>
                <c:pt idx="9">
                  <c:v>0.55479537615806651</c:v>
                </c:pt>
                <c:pt idx="10">
                  <c:v>0.6192916670753027</c:v>
                </c:pt>
                <c:pt idx="11">
                  <c:v>0.50437766881454438</c:v>
                </c:pt>
                <c:pt idx="12">
                  <c:v>0.32187076543842258</c:v>
                </c:pt>
                <c:pt idx="13">
                  <c:v>0.23767901837899999</c:v>
                </c:pt>
                <c:pt idx="14">
                  <c:v>0.16181836787789347</c:v>
                </c:pt>
                <c:pt idx="15">
                  <c:v>0.21896413840180148</c:v>
                </c:pt>
                <c:pt idx="16">
                  <c:v>0.33597674880751588</c:v>
                </c:pt>
                <c:pt idx="17">
                  <c:v>0.23475441449349213</c:v>
                </c:pt>
                <c:pt idx="18">
                  <c:v>7.9104551474532742E-2</c:v>
                </c:pt>
                <c:pt idx="19">
                  <c:v>8.3065792736989382E-3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0.15271312085540992</c:v>
                </c:pt>
                <c:pt idx="1">
                  <c:v>0.1879991697353309</c:v>
                </c:pt>
                <c:pt idx="2">
                  <c:v>0.15553451078034802</c:v>
                </c:pt>
                <c:pt idx="3">
                  <c:v>0.18046596770553028</c:v>
                </c:pt>
                <c:pt idx="4">
                  <c:v>0.22543847296617336</c:v>
                </c:pt>
                <c:pt idx="5">
                  <c:v>0.18302875292957901</c:v>
                </c:pt>
                <c:pt idx="6">
                  <c:v>0.16081575516754712</c:v>
                </c:pt>
                <c:pt idx="7">
                  <c:v>0.22244448946567652</c:v>
                </c:pt>
                <c:pt idx="8">
                  <c:v>0.28152742618257126</c:v>
                </c:pt>
                <c:pt idx="9">
                  <c:v>0.39181257022322247</c:v>
                </c:pt>
                <c:pt idx="10">
                  <c:v>0.47516144392730203</c:v>
                </c:pt>
                <c:pt idx="11">
                  <c:v>0.46451473747403488</c:v>
                </c:pt>
                <c:pt idx="12">
                  <c:v>0.44248682805662715</c:v>
                </c:pt>
                <c:pt idx="13">
                  <c:v>0.44622073894995329</c:v>
                </c:pt>
                <c:pt idx="14">
                  <c:v>0.49793193681042197</c:v>
                </c:pt>
                <c:pt idx="15">
                  <c:v>0.51315079506399208</c:v>
                </c:pt>
                <c:pt idx="16">
                  <c:v>0.45203308227860139</c:v>
                </c:pt>
                <c:pt idx="17">
                  <c:v>0.42866217838645465</c:v>
                </c:pt>
                <c:pt idx="18">
                  <c:v>0.42527211594350939</c:v>
                </c:pt>
                <c:pt idx="19">
                  <c:v>0.38271089976802813</c:v>
                </c:pt>
              </c:numCache>
            </c:numRef>
          </c:val>
        </c:ser>
        <c:marker val="1"/>
        <c:axId val="69595520"/>
        <c:axId val="69597056"/>
      </c:lineChart>
      <c:catAx>
        <c:axId val="69595520"/>
        <c:scaling>
          <c:orientation val="minMax"/>
        </c:scaling>
        <c:axPos val="b"/>
        <c:numFmt formatCode="General" sourceLinked="1"/>
        <c:tickLblPos val="nextTo"/>
        <c:crossAx val="69597056"/>
        <c:crosses val="autoZero"/>
        <c:auto val="1"/>
        <c:lblAlgn val="ctr"/>
        <c:lblOffset val="100"/>
      </c:catAx>
      <c:valAx>
        <c:axId val="69597056"/>
        <c:scaling>
          <c:orientation val="minMax"/>
        </c:scaling>
        <c:axPos val="l"/>
        <c:majorGridlines/>
        <c:numFmt formatCode="0.00000_ " sourceLinked="1"/>
        <c:tickLblPos val="nextTo"/>
        <c:crossAx val="6959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9"/>
          <c:y val="8.475199528630461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69632000"/>
        <c:axId val="69633536"/>
      </c:barChart>
      <c:catAx>
        <c:axId val="69632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33536"/>
        <c:crosses val="autoZero"/>
        <c:auto val="1"/>
        <c:lblAlgn val="ctr"/>
        <c:lblOffset val="100"/>
        <c:tickLblSkip val="1"/>
        <c:tickMarkSkip val="1"/>
      </c:catAx>
      <c:valAx>
        <c:axId val="696335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320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0087424"/>
        <c:axId val="70088960"/>
      </c:barChart>
      <c:catAx>
        <c:axId val="700874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88960"/>
        <c:crosses val="autoZero"/>
        <c:auto val="1"/>
        <c:lblAlgn val="ctr"/>
        <c:lblOffset val="100"/>
        <c:tickLblSkip val="1"/>
        <c:tickMarkSkip val="1"/>
      </c:catAx>
      <c:valAx>
        <c:axId val="700889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874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0.49799999999999994</c:v>
                </c:pt>
                <c:pt idx="1">
                  <c:v>0.55870833333333325</c:v>
                </c:pt>
                <c:pt idx="2">
                  <c:v>0.31649999999999995</c:v>
                </c:pt>
                <c:pt idx="3">
                  <c:v>0.88645833333333346</c:v>
                </c:pt>
                <c:pt idx="4">
                  <c:v>0.52641666666666675</c:v>
                </c:pt>
                <c:pt idx="5">
                  <c:v>0.4780416666666667</c:v>
                </c:pt>
                <c:pt idx="6">
                  <c:v>0.27508333333333329</c:v>
                </c:pt>
                <c:pt idx="7">
                  <c:v>0.96945833333333331</c:v>
                </c:pt>
                <c:pt idx="8">
                  <c:v>0.4340416666666666</c:v>
                </c:pt>
                <c:pt idx="9">
                  <c:v>0.78554166666666669</c:v>
                </c:pt>
                <c:pt idx="10">
                  <c:v>0.47320833333333329</c:v>
                </c:pt>
                <c:pt idx="11">
                  <c:v>0.36074999999999996</c:v>
                </c:pt>
                <c:pt idx="12">
                  <c:v>7.5000000000000034E-4</c:v>
                </c:pt>
                <c:pt idx="13">
                  <c:v>0.98849999999999982</c:v>
                </c:pt>
                <c:pt idx="14">
                  <c:v>0.25754166666666667</c:v>
                </c:pt>
                <c:pt idx="15">
                  <c:v>0.99224999999999985</c:v>
                </c:pt>
                <c:pt idx="16">
                  <c:v>3.6958333333333336E-2</c:v>
                </c:pt>
                <c:pt idx="17">
                  <c:v>6.9291666666666654E-2</c:v>
                </c:pt>
                <c:pt idx="18">
                  <c:v>5.8041666666666651E-2</c:v>
                </c:pt>
                <c:pt idx="19">
                  <c:v>0.69370833333333326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0.25120833333333331</c:v>
                </c:pt>
                <c:pt idx="1">
                  <c:v>1.375E-2</c:v>
                </c:pt>
                <c:pt idx="2">
                  <c:v>0.24333333333333329</c:v>
                </c:pt>
                <c:pt idx="3">
                  <c:v>1.3750000000000004E-2</c:v>
                </c:pt>
                <c:pt idx="4">
                  <c:v>0.41983333333333328</c:v>
                </c:pt>
                <c:pt idx="5">
                  <c:v>6.8874999999999978E-2</c:v>
                </c:pt>
                <c:pt idx="6">
                  <c:v>0.35012499999999996</c:v>
                </c:pt>
                <c:pt idx="7">
                  <c:v>2.2083333333333343E-3</c:v>
                </c:pt>
                <c:pt idx="8">
                  <c:v>0.22687499999999997</c:v>
                </c:pt>
                <c:pt idx="9">
                  <c:v>0.37904166666666667</c:v>
                </c:pt>
                <c:pt idx="10">
                  <c:v>7.991666666666665E-2</c:v>
                </c:pt>
                <c:pt idx="11">
                  <c:v>0.36970833333333331</c:v>
                </c:pt>
                <c:pt idx="12">
                  <c:v>0.53920833333333329</c:v>
                </c:pt>
                <c:pt idx="13">
                  <c:v>0.16395833333333332</c:v>
                </c:pt>
                <c:pt idx="14">
                  <c:v>0.37070833333333325</c:v>
                </c:pt>
                <c:pt idx="15">
                  <c:v>0.9657916666666666</c:v>
                </c:pt>
                <c:pt idx="16">
                  <c:v>0.62354166666666666</c:v>
                </c:pt>
                <c:pt idx="17">
                  <c:v>0.45629166666666671</c:v>
                </c:pt>
                <c:pt idx="18">
                  <c:v>0.50775000000000003</c:v>
                </c:pt>
                <c:pt idx="19">
                  <c:v>0.32437499999999997</c:v>
                </c:pt>
              </c:numCache>
            </c:numRef>
          </c:val>
        </c:ser>
        <c:marker val="1"/>
        <c:axId val="70594944"/>
        <c:axId val="70596480"/>
      </c:lineChart>
      <c:catAx>
        <c:axId val="70594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596480"/>
        <c:crosses val="autoZero"/>
        <c:auto val="1"/>
        <c:lblAlgn val="ctr"/>
        <c:lblOffset val="100"/>
        <c:tickLblSkip val="1"/>
        <c:tickMarkSkip val="1"/>
      </c:catAx>
      <c:valAx>
        <c:axId val="70596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594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0.57782916666666662</c:v>
                </c:pt>
                <c:pt idx="1">
                  <c:v>0.28965416666666666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0.20504999999999998</c:v>
                </c:pt>
                <c:pt idx="1">
                  <c:v>0.44989999999999997</c:v>
                </c:pt>
              </c:numCache>
            </c:numRef>
          </c:val>
        </c:ser>
        <c:axId val="70724608"/>
        <c:axId val="70726400"/>
      </c:barChart>
      <c:catAx>
        <c:axId val="70724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26400"/>
        <c:crosses val="autoZero"/>
        <c:auto val="1"/>
        <c:lblAlgn val="ctr"/>
        <c:lblOffset val="100"/>
        <c:tickLblSkip val="1"/>
        <c:tickMarkSkip val="1"/>
      </c:catAx>
      <c:valAx>
        <c:axId val="707264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246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0.47886528948290702</c:v>
                </c:pt>
                <c:pt idx="1">
                  <c:v>0.48691046893554052</c:v>
                </c:pt>
                <c:pt idx="2">
                  <c:v>0.5265234468702723</c:v>
                </c:pt>
                <c:pt idx="3">
                  <c:v>0.61412595648281376</c:v>
                </c:pt>
                <c:pt idx="4">
                  <c:v>0.56218755611284377</c:v>
                </c:pt>
                <c:pt idx="5">
                  <c:v>0.48492504238323381</c:v>
                </c:pt>
                <c:pt idx="6">
                  <c:v>0.51294170183696675</c:v>
                </c:pt>
                <c:pt idx="7">
                  <c:v>0.63526156032441106</c:v>
                </c:pt>
                <c:pt idx="8">
                  <c:v>0.63323161570404818</c:v>
                </c:pt>
                <c:pt idx="9">
                  <c:v>0.60346178388578331</c:v>
                </c:pt>
                <c:pt idx="10">
                  <c:v>0.47911943600282686</c:v>
                </c:pt>
                <c:pt idx="11">
                  <c:v>0.34624332911219108</c:v>
                </c:pt>
                <c:pt idx="12">
                  <c:v>0.34902028769103016</c:v>
                </c:pt>
                <c:pt idx="13">
                  <c:v>0.52538858992999404</c:v>
                </c:pt>
                <c:pt idx="14">
                  <c:v>0.56694194337023973</c:v>
                </c:pt>
                <c:pt idx="15">
                  <c:v>0.51751093859391162</c:v>
                </c:pt>
                <c:pt idx="16">
                  <c:v>0.28231156880171898</c:v>
                </c:pt>
                <c:pt idx="17">
                  <c:v>0.15374008129048261</c:v>
                </c:pt>
                <c:pt idx="18">
                  <c:v>0.23442836556238114</c:v>
                </c:pt>
                <c:pt idx="19">
                  <c:v>0.4442081722715765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0.15502596036724084</c:v>
                </c:pt>
                <c:pt idx="1">
                  <c:v>0.12686455851482681</c:v>
                </c:pt>
                <c:pt idx="2">
                  <c:v>0.14830212172603088</c:v>
                </c:pt>
                <c:pt idx="3">
                  <c:v>0.18070559988064058</c:v>
                </c:pt>
                <c:pt idx="4">
                  <c:v>0.2423278814219629</c:v>
                </c:pt>
                <c:pt idx="5">
                  <c:v>0.23080506837707437</c:v>
                </c:pt>
                <c:pt idx="6">
                  <c:v>0.19396170499566809</c:v>
                </c:pt>
                <c:pt idx="7">
                  <c:v>0.14834518569943292</c:v>
                </c:pt>
                <c:pt idx="8">
                  <c:v>0.19365800921828638</c:v>
                </c:pt>
                <c:pt idx="9">
                  <c:v>0.25003813095677213</c:v>
                </c:pt>
                <c:pt idx="10">
                  <c:v>0.27376167758413245</c:v>
                </c:pt>
                <c:pt idx="11">
                  <c:v>0.33641659845230115</c:v>
                </c:pt>
                <c:pt idx="12">
                  <c:v>0.36338585533465001</c:v>
                </c:pt>
                <c:pt idx="13">
                  <c:v>0.34800897827704907</c:v>
                </c:pt>
                <c:pt idx="14">
                  <c:v>0.48031541868214139</c:v>
                </c:pt>
                <c:pt idx="15">
                  <c:v>0.65722587178543335</c:v>
                </c:pt>
                <c:pt idx="16">
                  <c:v>0.62877950789979542</c:v>
                </c:pt>
                <c:pt idx="17">
                  <c:v>0.51830647391244045</c:v>
                </c:pt>
                <c:pt idx="18">
                  <c:v>0.4585907447412863</c:v>
                </c:pt>
                <c:pt idx="19">
                  <c:v>0.41589389513903141</c:v>
                </c:pt>
              </c:numCache>
            </c:numRef>
          </c:val>
        </c:ser>
        <c:marker val="1"/>
        <c:axId val="70743168"/>
        <c:axId val="70744704"/>
      </c:lineChart>
      <c:catAx>
        <c:axId val="70743168"/>
        <c:scaling>
          <c:orientation val="minMax"/>
        </c:scaling>
        <c:axPos val="b"/>
        <c:numFmt formatCode="General" sourceLinked="1"/>
        <c:tickLblPos val="nextTo"/>
        <c:crossAx val="70744704"/>
        <c:crosses val="autoZero"/>
        <c:auto val="1"/>
        <c:lblAlgn val="ctr"/>
        <c:lblOffset val="100"/>
      </c:catAx>
      <c:valAx>
        <c:axId val="70744704"/>
        <c:scaling>
          <c:orientation val="minMax"/>
        </c:scaling>
        <c:axPos val="l"/>
        <c:majorGridlines/>
        <c:numFmt formatCode="0.00000_ " sourceLinked="1"/>
        <c:tickLblPos val="nextTo"/>
        <c:crossAx val="7074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12"/>
          <c:y val="8.475199528630467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70812416"/>
        <c:axId val="70813952"/>
      </c:barChart>
      <c:catAx>
        <c:axId val="70812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13952"/>
        <c:crosses val="autoZero"/>
        <c:auto val="1"/>
        <c:lblAlgn val="ctr"/>
        <c:lblOffset val="100"/>
        <c:tickLblSkip val="1"/>
        <c:tickMarkSkip val="1"/>
      </c:catAx>
      <c:valAx>
        <c:axId val="708139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124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0.10204849670096502</c:v>
                </c:pt>
                <c:pt idx="1">
                  <c:v>9.3348790848471017E-2</c:v>
                </c:pt>
                <c:pt idx="2">
                  <c:v>8.8422320100180682E-2</c:v>
                </c:pt>
                <c:pt idx="3">
                  <c:v>8.7289077074434257E-2</c:v>
                </c:pt>
                <c:pt idx="4">
                  <c:v>9.7263022821632891E-2</c:v>
                </c:pt>
                <c:pt idx="5">
                  <c:v>0.12790941690504398</c:v>
                </c:pt>
                <c:pt idx="6">
                  <c:v>0.14768348872823958</c:v>
                </c:pt>
                <c:pt idx="7">
                  <c:v>0.15866496119190251</c:v>
                </c:pt>
                <c:pt idx="8">
                  <c:v>0.1421073285000089</c:v>
                </c:pt>
                <c:pt idx="9">
                  <c:v>0.10206121499329937</c:v>
                </c:pt>
                <c:pt idx="10">
                  <c:v>7.2088184238267364E-2</c:v>
                </c:pt>
                <c:pt idx="11">
                  <c:v>4.3007483666321546E-2</c:v>
                </c:pt>
                <c:pt idx="12">
                  <c:v>-1.516373728956737E-2</c:v>
                </c:pt>
                <c:pt idx="13">
                  <c:v>-5.7187270685421142E-2</c:v>
                </c:pt>
                <c:pt idx="14">
                  <c:v>-9.1469756027270796E-2</c:v>
                </c:pt>
                <c:pt idx="15">
                  <c:v>-0.11753711707073704</c:v>
                </c:pt>
                <c:pt idx="16">
                  <c:v>-0.10810394484410897</c:v>
                </c:pt>
                <c:pt idx="17">
                  <c:v>-9.0292659706348616E-2</c:v>
                </c:pt>
                <c:pt idx="18">
                  <c:v>-6.2568292801517295E-2</c:v>
                </c:pt>
                <c:pt idx="19">
                  <c:v>-4.8957963718464406E-2</c:v>
                </c:pt>
              </c:numCache>
            </c:numRef>
          </c:val>
        </c:ser>
        <c:marker val="1"/>
        <c:axId val="72583040"/>
        <c:axId val="89610880"/>
      </c:lineChart>
      <c:catAx>
        <c:axId val="72583040"/>
        <c:scaling>
          <c:orientation val="minMax"/>
        </c:scaling>
        <c:axPos val="b"/>
        <c:tickLblPos val="low"/>
        <c:crossAx val="89610880"/>
        <c:crosses val="autoZero"/>
        <c:auto val="1"/>
        <c:lblAlgn val="ctr"/>
        <c:lblOffset val="100"/>
      </c:catAx>
      <c:valAx>
        <c:axId val="89610880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72583040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176192"/>
        <c:axId val="71177728"/>
      </c:barChart>
      <c:catAx>
        <c:axId val="71176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77728"/>
        <c:crosses val="autoZero"/>
        <c:auto val="1"/>
        <c:lblAlgn val="ctr"/>
        <c:lblOffset val="100"/>
        <c:tickLblSkip val="1"/>
        <c:tickMarkSkip val="1"/>
      </c:catAx>
      <c:valAx>
        <c:axId val="711777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761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4.9598630571714101E-3</c:v>
                  </c:pt>
                  <c:pt idx="1">
                    <c:v>0.10103652422294197</c:v>
                  </c:pt>
                  <c:pt idx="2">
                    <c:v>8.9376785817096654E-2</c:v>
                  </c:pt>
                  <c:pt idx="3">
                    <c:v>8.9772531923315524E-2</c:v>
                  </c:pt>
                  <c:pt idx="4">
                    <c:v>9.6585284020765702E-2</c:v>
                  </c:pt>
                  <c:pt idx="5">
                    <c:v>9.5105728335353593E-2</c:v>
                  </c:pt>
                  <c:pt idx="6">
                    <c:v>8.1790703184502947E-2</c:v>
                  </c:pt>
                  <c:pt idx="7">
                    <c:v>8.4088731585090407E-2</c:v>
                  </c:pt>
                  <c:pt idx="8">
                    <c:v>9.8396380780005635E-2</c:v>
                  </c:pt>
                  <c:pt idx="9">
                    <c:v>8.3281244136960392E-2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0.45404166666666673</c:v>
                </c:pt>
                <c:pt idx="1">
                  <c:v>0.31716666666666665</c:v>
                </c:pt>
                <c:pt idx="2">
                  <c:v>0.53849999999999998</c:v>
                </c:pt>
                <c:pt idx="3">
                  <c:v>0.6857916666666668</c:v>
                </c:pt>
                <c:pt idx="4">
                  <c:v>0.54654166666666659</c:v>
                </c:pt>
                <c:pt idx="5">
                  <c:v>0.25145833333333334</c:v>
                </c:pt>
                <c:pt idx="6">
                  <c:v>0.41112500000000013</c:v>
                </c:pt>
                <c:pt idx="7">
                  <c:v>0.98016666666666685</c:v>
                </c:pt>
                <c:pt idx="8">
                  <c:v>0.53350000000000009</c:v>
                </c:pt>
                <c:pt idx="9">
                  <c:v>0.37329166666666658</c:v>
                </c:pt>
                <c:pt idx="10">
                  <c:v>0.68416666666666692</c:v>
                </c:pt>
                <c:pt idx="11">
                  <c:v>0.88679166666666676</c:v>
                </c:pt>
                <c:pt idx="12">
                  <c:v>0.99583333333333313</c:v>
                </c:pt>
                <c:pt idx="13">
                  <c:v>4.9375000000000002E-2</c:v>
                </c:pt>
                <c:pt idx="14">
                  <c:v>0.15474999999999997</c:v>
                </c:pt>
                <c:pt idx="15">
                  <c:v>0.39183333333333326</c:v>
                </c:pt>
                <c:pt idx="16">
                  <c:v>0.47229166666666678</c:v>
                </c:pt>
                <c:pt idx="17">
                  <c:v>4.1666666666666675E-4</c:v>
                </c:pt>
                <c:pt idx="18">
                  <c:v>0.51916666666666667</c:v>
                </c:pt>
                <c:pt idx="19">
                  <c:v>0.15583333333333327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1.6724311543927822E-3</c:v>
                  </c:pt>
                  <c:pt idx="1">
                    <c:v>6.6321768619010943E-2</c:v>
                  </c:pt>
                  <c:pt idx="2">
                    <c:v>8.2029127618046621E-2</c:v>
                  </c:pt>
                  <c:pt idx="3">
                    <c:v>8.9088662463802717E-2</c:v>
                  </c:pt>
                  <c:pt idx="4">
                    <c:v>8.9199885032068882E-2</c:v>
                  </c:pt>
                  <c:pt idx="5">
                    <c:v>9.1711016527657313E-2</c:v>
                  </c:pt>
                  <c:pt idx="6">
                    <c:v>8.2584033015214095E-2</c:v>
                  </c:pt>
                  <c:pt idx="7">
                    <c:v>8.8524840259642232E-2</c:v>
                  </c:pt>
                  <c:pt idx="8">
                    <c:v>9.5528674132543789E-2</c:v>
                  </c:pt>
                  <c:pt idx="9">
                    <c:v>8.552340979631487E-2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0.39641666666666664</c:v>
                </c:pt>
                <c:pt idx="1">
                  <c:v>0.50900000000000001</c:v>
                </c:pt>
                <c:pt idx="2">
                  <c:v>0.67600000000000016</c:v>
                </c:pt>
                <c:pt idx="3">
                  <c:v>3.5833333333333335E-2</c:v>
                </c:pt>
                <c:pt idx="4">
                  <c:v>0.35954166666666665</c:v>
                </c:pt>
                <c:pt idx="5">
                  <c:v>0.21</c:v>
                </c:pt>
                <c:pt idx="6">
                  <c:v>7.4833333333333307E-2</c:v>
                </c:pt>
                <c:pt idx="7">
                  <c:v>4.1666666666666665E-5</c:v>
                </c:pt>
                <c:pt idx="8">
                  <c:v>0.50804166666666661</c:v>
                </c:pt>
                <c:pt idx="9">
                  <c:v>0.54204166666666675</c:v>
                </c:pt>
                <c:pt idx="10">
                  <c:v>0.28812500000000002</c:v>
                </c:pt>
                <c:pt idx="11">
                  <c:v>0.33199999999999996</c:v>
                </c:pt>
                <c:pt idx="12">
                  <c:v>1.8333333333333344E-3</c:v>
                </c:pt>
                <c:pt idx="13">
                  <c:v>0.53058333333333341</c:v>
                </c:pt>
                <c:pt idx="14">
                  <c:v>0.47283333333333322</c:v>
                </c:pt>
                <c:pt idx="15">
                  <c:v>0.4466666666666666</c:v>
                </c:pt>
                <c:pt idx="16">
                  <c:v>0.3445833333333333</c:v>
                </c:pt>
                <c:pt idx="17">
                  <c:v>0.48987499999999989</c:v>
                </c:pt>
                <c:pt idx="18">
                  <c:v>0.32266666666666671</c:v>
                </c:pt>
                <c:pt idx="19">
                  <c:v>0.42070833333333341</c:v>
                </c:pt>
              </c:numCache>
            </c:numRef>
          </c:val>
        </c:ser>
        <c:marker val="1"/>
        <c:axId val="71499136"/>
        <c:axId val="71566464"/>
      </c:lineChart>
      <c:catAx>
        <c:axId val="71499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566464"/>
        <c:crosses val="autoZero"/>
        <c:auto val="1"/>
        <c:lblAlgn val="ctr"/>
        <c:lblOffset val="100"/>
        <c:tickLblSkip val="1"/>
        <c:tickMarkSkip val="1"/>
      </c:catAx>
      <c:valAx>
        <c:axId val="71566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99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0.57782916666666662</c:v>
                </c:pt>
                <c:pt idx="1">
                  <c:v>0.28965416666666666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0.20504999999999998</c:v>
                </c:pt>
                <c:pt idx="1">
                  <c:v>0.44989999999999997</c:v>
                </c:pt>
              </c:numCache>
            </c:numRef>
          </c:val>
        </c:ser>
        <c:axId val="71584000"/>
        <c:axId val="71606272"/>
      </c:barChart>
      <c:catAx>
        <c:axId val="71584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06272"/>
        <c:crosses val="autoZero"/>
        <c:auto val="1"/>
        <c:lblAlgn val="ctr"/>
        <c:lblOffset val="100"/>
        <c:tickLblSkip val="1"/>
        <c:tickMarkSkip val="1"/>
      </c:catAx>
      <c:valAx>
        <c:axId val="716062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5840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3.9991263145447389E-2</c:v>
                  </c:pt>
                  <c:pt idx="1">
                    <c:v>5.9176416680189456E-2</c:v>
                  </c:pt>
                  <c:pt idx="2">
                    <c:v>5.6128371512867113E-2</c:v>
                  </c:pt>
                  <c:pt idx="3">
                    <c:v>4.3620065236638035E-2</c:v>
                  </c:pt>
                  <c:pt idx="4">
                    <c:v>5.2327640936893932E-2</c:v>
                  </c:pt>
                  <c:pt idx="5">
                    <c:v>5.7042993050012251E-2</c:v>
                  </c:pt>
                  <c:pt idx="6">
                    <c:v>4.4398743447612091E-2</c:v>
                  </c:pt>
                  <c:pt idx="7">
                    <c:v>2.9916043285962014E-2</c:v>
                  </c:pt>
                  <c:pt idx="8">
                    <c:v>2.866416407970588E-2</c:v>
                  </c:pt>
                  <c:pt idx="9">
                    <c:v>3.6359700808168964E-2</c:v>
                  </c:pt>
                  <c:pt idx="10">
                    <c:v>3.9765404755089558E-2</c:v>
                  </c:pt>
                  <c:pt idx="11">
                    <c:v>2.5544283396791715E-2</c:v>
                  </c:pt>
                  <c:pt idx="12">
                    <c:v>2.2258421696987354E-2</c:v>
                  </c:pt>
                  <c:pt idx="13">
                    <c:v>3.3367486467658067E-2</c:v>
                  </c:pt>
                  <c:pt idx="14">
                    <c:v>4.2995163366866596E-2</c:v>
                  </c:pt>
                  <c:pt idx="15">
                    <c:v>3.7200714789232023E-2</c:v>
                  </c:pt>
                  <c:pt idx="16">
                    <c:v>2.6325580145266803E-2</c:v>
                  </c:pt>
                  <c:pt idx="17">
                    <c:v>2.5557525606725407E-2</c:v>
                  </c:pt>
                  <c:pt idx="18">
                    <c:v>4.371221997294595E-2</c:v>
                  </c:pt>
                  <c:pt idx="19">
                    <c:v>4.9294321855937427E-2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0.41039048843668907</c:v>
                </c:pt>
                <c:pt idx="1">
                  <c:v>0.42884836218961087</c:v>
                </c:pt>
                <c:pt idx="2">
                  <c:v>0.5174790580446329</c:v>
                </c:pt>
                <c:pt idx="3">
                  <c:v>0.57299851852108974</c:v>
                </c:pt>
                <c:pt idx="4">
                  <c:v>0.50800434948727446</c:v>
                </c:pt>
                <c:pt idx="5">
                  <c:v>0.43831785833275028</c:v>
                </c:pt>
                <c:pt idx="6">
                  <c:v>0.53101750766894551</c:v>
                </c:pt>
                <c:pt idx="7">
                  <c:v>0.65893996284586476</c:v>
                </c:pt>
                <c:pt idx="8">
                  <c:v>0.60118420035640019</c:v>
                </c:pt>
                <c:pt idx="9">
                  <c:v>0.55047394600509769</c:v>
                </c:pt>
                <c:pt idx="10">
                  <c:v>0.67019371890355428</c:v>
                </c:pt>
                <c:pt idx="11">
                  <c:v>0.78015393820333279</c:v>
                </c:pt>
                <c:pt idx="12">
                  <c:v>0.66244727144343718</c:v>
                </c:pt>
                <c:pt idx="13">
                  <c:v>0.36415519515873146</c:v>
                </c:pt>
                <c:pt idx="14">
                  <c:v>0.2582815655834606</c:v>
                </c:pt>
                <c:pt idx="15">
                  <c:v>0.32185824316069195</c:v>
                </c:pt>
                <c:pt idx="16">
                  <c:v>0.3317574841205872</c:v>
                </c:pt>
                <c:pt idx="17">
                  <c:v>0.26821273653342165</c:v>
                </c:pt>
                <c:pt idx="18">
                  <c:v>0.2799045187765869</c:v>
                </c:pt>
                <c:pt idx="19">
                  <c:v>0.25277110579606649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2.8124689766388999E-2</c:v>
                  </c:pt>
                  <c:pt idx="1">
                    <c:v>3.158581415749416E-2</c:v>
                  </c:pt>
                  <c:pt idx="2">
                    <c:v>3.6905092002007152E-2</c:v>
                  </c:pt>
                  <c:pt idx="3">
                    <c:v>4.2657011324026523E-2</c:v>
                  </c:pt>
                  <c:pt idx="4">
                    <c:v>4.1557865798039439E-2</c:v>
                  </c:pt>
                  <c:pt idx="5">
                    <c:v>4.5131378198252525E-2</c:v>
                  </c:pt>
                  <c:pt idx="6">
                    <c:v>4.677500151301596E-2</c:v>
                  </c:pt>
                  <c:pt idx="7">
                    <c:v>5.6653767251295784E-2</c:v>
                  </c:pt>
                  <c:pt idx="8">
                    <c:v>5.5209016291930625E-2</c:v>
                  </c:pt>
                  <c:pt idx="9">
                    <c:v>3.6678790556488615E-2</c:v>
                  </c:pt>
                  <c:pt idx="10">
                    <c:v>4.0897353189867626E-2</c:v>
                  </c:pt>
                  <c:pt idx="11">
                    <c:v>3.8511055137043067E-2</c:v>
                  </c:pt>
                  <c:pt idx="12">
                    <c:v>4.2366283415865742E-2</c:v>
                  </c:pt>
                  <c:pt idx="13">
                    <c:v>4.3187212667243929E-2</c:v>
                  </c:pt>
                  <c:pt idx="14">
                    <c:v>3.5622606441239935E-2</c:v>
                  </c:pt>
                  <c:pt idx="15">
                    <c:v>3.1700434061835113E-2</c:v>
                  </c:pt>
                  <c:pt idx="16">
                    <c:v>4.5076383038328047E-2</c:v>
                  </c:pt>
                  <c:pt idx="17">
                    <c:v>5.4850929494303598E-2</c:v>
                  </c:pt>
                  <c:pt idx="18">
                    <c:v>4.8864232659232412E-2</c:v>
                  </c:pt>
                  <c:pt idx="19">
                    <c:v>4.0643894904106082E-2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0.46826987885866816</c:v>
                </c:pt>
                <c:pt idx="1">
                  <c:v>0.49709506149588695</c:v>
                </c:pt>
                <c:pt idx="2">
                  <c:v>0.46213059107725957</c:v>
                </c:pt>
                <c:pt idx="3">
                  <c:v>0.32613118108629618</c:v>
                </c:pt>
                <c:pt idx="4">
                  <c:v>0.25533381922757464</c:v>
                </c:pt>
                <c:pt idx="5">
                  <c:v>0.18668660366759868</c:v>
                </c:pt>
                <c:pt idx="6">
                  <c:v>0.12669713064837546</c:v>
                </c:pt>
                <c:pt idx="7">
                  <c:v>0.18283424888427754</c:v>
                </c:pt>
                <c:pt idx="8">
                  <c:v>0.35007190516979558</c:v>
                </c:pt>
                <c:pt idx="9">
                  <c:v>0.42778742075963566</c:v>
                </c:pt>
                <c:pt idx="10">
                  <c:v>0.36112497404789717</c:v>
                </c:pt>
                <c:pt idx="11">
                  <c:v>0.27181014164872447</c:v>
                </c:pt>
                <c:pt idx="12">
                  <c:v>0.25847278161727755</c:v>
                </c:pt>
                <c:pt idx="13">
                  <c:v>0.38350765629910216</c:v>
                </c:pt>
                <c:pt idx="14">
                  <c:v>0.4606664671261414</c:v>
                </c:pt>
                <c:pt idx="15">
                  <c:v>0.44424251367098511</c:v>
                </c:pt>
                <c:pt idx="16">
                  <c:v>0.41114990281564201</c:v>
                </c:pt>
                <c:pt idx="17">
                  <c:v>0.40618394006785175</c:v>
                </c:pt>
                <c:pt idx="18">
                  <c:v>0.38982976736519892</c:v>
                </c:pt>
                <c:pt idx="19">
                  <c:v>0.39291744037015697</c:v>
                </c:pt>
              </c:numCache>
            </c:numRef>
          </c:val>
        </c:ser>
        <c:marker val="1"/>
        <c:axId val="71651712"/>
        <c:axId val="71653248"/>
      </c:lineChart>
      <c:catAx>
        <c:axId val="71651712"/>
        <c:scaling>
          <c:orientation val="minMax"/>
        </c:scaling>
        <c:axPos val="b"/>
        <c:numFmt formatCode="General" sourceLinked="1"/>
        <c:tickLblPos val="nextTo"/>
        <c:crossAx val="71653248"/>
        <c:crosses val="autoZero"/>
        <c:auto val="1"/>
        <c:lblAlgn val="ctr"/>
        <c:lblOffset val="100"/>
      </c:catAx>
      <c:valAx>
        <c:axId val="71653248"/>
        <c:scaling>
          <c:orientation val="minMax"/>
        </c:scaling>
        <c:axPos val="l"/>
        <c:majorGridlines/>
        <c:numFmt formatCode="0.00000_ " sourceLinked="1"/>
        <c:tickLblPos val="nextTo"/>
        <c:crossAx val="7165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35"/>
          <c:y val="8.4751995286304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2.4434239221768777E-2</c:v>
                  </c:pt>
                  <c:pt idx="1">
                    <c:v>2.2118194506574849E-2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0.51322916666666651</c:v>
                </c:pt>
                <c:pt idx="1">
                  <c:v>0.34525416666666658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2.9236663574708353E-2</c:v>
                  </c:pt>
                  <c:pt idx="1">
                    <c:v>1.8727421107256014E-2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0.33094166666666663</c:v>
                </c:pt>
                <c:pt idx="1">
                  <c:v>0.44749166666666679</c:v>
                </c:pt>
              </c:numCache>
            </c:numRef>
          </c:val>
        </c:ser>
        <c:axId val="71766016"/>
        <c:axId val="71767552"/>
      </c:barChart>
      <c:catAx>
        <c:axId val="717660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67552"/>
        <c:crosses val="autoZero"/>
        <c:auto val="1"/>
        <c:lblAlgn val="ctr"/>
        <c:lblOffset val="100"/>
        <c:tickLblSkip val="1"/>
        <c:tickMarkSkip val="1"/>
      </c:catAx>
      <c:valAx>
        <c:axId val="717675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660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818240"/>
        <c:axId val="71840512"/>
      </c:barChart>
      <c:catAx>
        <c:axId val="718182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40512"/>
        <c:crosses val="autoZero"/>
        <c:auto val="1"/>
        <c:lblAlgn val="ctr"/>
        <c:lblOffset val="100"/>
        <c:tickLblSkip val="1"/>
        <c:tickMarkSkip val="1"/>
      </c:catAx>
      <c:valAx>
        <c:axId val="718405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182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317E-2"/>
          <c:w val="0.85179153094463189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0.13239093847749769</c:v>
                </c:pt>
                <c:pt idx="1">
                  <c:v>0.12255141958769744</c:v>
                </c:pt>
                <c:pt idx="2">
                  <c:v>0.11015580773275371</c:v>
                </c:pt>
                <c:pt idx="3">
                  <c:v>0.10984164632275489</c:v>
                </c:pt>
                <c:pt idx="4">
                  <c:v>0.13696499582230812</c:v>
                </c:pt>
                <c:pt idx="5">
                  <c:v>0.17889021243533224</c:v>
                </c:pt>
                <c:pt idx="6">
                  <c:v>0.20406621738103117</c:v>
                </c:pt>
                <c:pt idx="7">
                  <c:v>0.20509689825841523</c:v>
                </c:pt>
                <c:pt idx="8">
                  <c:v>0.18818248372848137</c:v>
                </c:pt>
                <c:pt idx="9">
                  <c:v>0.15496968993716792</c:v>
                </c:pt>
                <c:pt idx="10">
                  <c:v>0.10724075042670009</c:v>
                </c:pt>
                <c:pt idx="11">
                  <c:v>4.5236978247274476E-2</c:v>
                </c:pt>
                <c:pt idx="12">
                  <c:v>-2.3437283233863085E-2</c:v>
                </c:pt>
                <c:pt idx="13">
                  <c:v>-8.125408586874297E-2</c:v>
                </c:pt>
                <c:pt idx="14">
                  <c:v>-0.12327963699049314</c:v>
                </c:pt>
                <c:pt idx="15">
                  <c:v>-0.14403544859523548</c:v>
                </c:pt>
                <c:pt idx="16">
                  <c:v>-0.13428676855046395</c:v>
                </c:pt>
                <c:pt idx="17">
                  <c:v>-0.10609150447416134</c:v>
                </c:pt>
                <c:pt idx="18">
                  <c:v>-7.7905899726495045E-2</c:v>
                </c:pt>
                <c:pt idx="19">
                  <c:v>-5.9433042200915664E-2</c:v>
                </c:pt>
              </c:numCache>
            </c:numRef>
          </c:val>
        </c:ser>
        <c:marker val="1"/>
        <c:axId val="92791552"/>
        <c:axId val="92793088"/>
      </c:lineChart>
      <c:catAx>
        <c:axId val="9279155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92793088"/>
        <c:crossesAt val="0"/>
        <c:auto val="1"/>
        <c:lblAlgn val="ctr"/>
        <c:lblOffset val="100"/>
        <c:tickLblSkip val="1"/>
        <c:tickMarkSkip val="1"/>
      </c:catAx>
      <c:valAx>
        <c:axId val="92793088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9155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77" r="0.7500000000000057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0.98783333333333312</v>
      </c>
      <c r="D2" s="4">
        <f>'sub01'!E$50</f>
        <v>0.46633333333333332</v>
      </c>
      <c r="E2" s="4">
        <f>'sub01'!F$50</f>
        <v>0.25008333333333338</v>
      </c>
      <c r="F2" s="4">
        <f>'sub01'!G$50</f>
        <v>0.49083333333333329</v>
      </c>
      <c r="G2" s="4">
        <f>'sub01'!H$50</f>
        <v>0.37341666666666667</v>
      </c>
      <c r="H2" s="4">
        <f>'sub01'!I$50</f>
        <v>0.53729166666666661</v>
      </c>
      <c r="I2" s="4">
        <f>'sub01'!J$50</f>
        <v>0.23195833333333329</v>
      </c>
      <c r="J2" s="4">
        <f>'sub01'!K$50</f>
        <v>0.6519583333333332</v>
      </c>
      <c r="K2" s="4">
        <f>'sub01'!L$50</f>
        <v>0.49545833333333333</v>
      </c>
      <c r="L2" s="4">
        <f>'sub01'!M$50</f>
        <v>0.64712500000000006</v>
      </c>
      <c r="M2" s="4">
        <f>'sub01'!N$50</f>
        <v>0.37845833333333317</v>
      </c>
      <c r="N2" s="4">
        <f>'sub01'!O$50</f>
        <v>0.92462500000000014</v>
      </c>
      <c r="O2" s="4">
        <f>'sub01'!P$50</f>
        <v>1.1250000000000003E-3</v>
      </c>
      <c r="P2" s="4">
        <f>'sub01'!Q$50</f>
        <v>0.20429166666666665</v>
      </c>
      <c r="Q2" s="4">
        <f>'sub01'!R$50</f>
        <v>0.38208333333333305</v>
      </c>
      <c r="R2" s="4">
        <f>'sub01'!S$50</f>
        <v>0.19345833333333329</v>
      </c>
      <c r="S2" s="4">
        <f>'sub01'!T$50</f>
        <v>0.82995833333333324</v>
      </c>
      <c r="T2" s="4">
        <f>'sub01'!U$50</f>
        <v>5.0416666666666674E-3</v>
      </c>
      <c r="U2" s="4">
        <f>'sub01'!V$50</f>
        <v>0.34208333333333329</v>
      </c>
      <c r="V2" s="4">
        <f>'sub01'!W$50</f>
        <v>0.19141666666666671</v>
      </c>
      <c r="Z2" s="4">
        <f>AVERAGE(C2:L2)</f>
        <v>0.51322916666666663</v>
      </c>
      <c r="AA2" s="4">
        <f>AVERAGE(M2:V2)</f>
        <v>0.34525416666666664</v>
      </c>
      <c r="AC2" s="4">
        <f>AVERAGE(C2:E2)</f>
        <v>0.56808333333333327</v>
      </c>
      <c r="AD2" s="4">
        <f>AVERAGE(R2:T2)</f>
        <v>0.34281944444444434</v>
      </c>
    </row>
    <row r="3" spans="1:42" s="4" customFormat="1">
      <c r="A3" s="4" t="s">
        <v>29</v>
      </c>
      <c r="B3" s="4" t="s">
        <v>27</v>
      </c>
      <c r="C3" s="4">
        <f>'sub02'!D$50</f>
        <v>0.42741666666666661</v>
      </c>
      <c r="D3" s="4">
        <f>'sub02'!E$50</f>
        <v>0.44387499999999996</v>
      </c>
      <c r="E3" s="4">
        <f>'sub02'!F$50</f>
        <v>0.77162499999999978</v>
      </c>
      <c r="F3" s="4">
        <f>'sub02'!G$50</f>
        <v>0.57262500000000005</v>
      </c>
      <c r="G3" s="4">
        <f>'sub02'!H$50</f>
        <v>0.54345833333333327</v>
      </c>
      <c r="H3" s="4">
        <f>'sub02'!I$50</f>
        <v>0.59804166666666669</v>
      </c>
      <c r="I3" s="4">
        <f>'sub02'!J$50</f>
        <v>0.49991666666666662</v>
      </c>
      <c r="J3" s="4">
        <f>'sub02'!K$50</f>
        <v>0.50008333333333332</v>
      </c>
      <c r="K3" s="4">
        <f>'sub02'!L$50</f>
        <v>0.98520833333333313</v>
      </c>
      <c r="L3" s="4">
        <f>'sub02'!M$50</f>
        <v>0.34766666666666679</v>
      </c>
      <c r="M3" s="4">
        <f>'sub02'!N$50</f>
        <v>0.99570833333333331</v>
      </c>
      <c r="N3" s="4">
        <f>'sub02'!O$50</f>
        <v>0.6459583333333333</v>
      </c>
      <c r="O3" s="4">
        <f>'sub02'!P$50</f>
        <v>0.42775000000000002</v>
      </c>
      <c r="P3" s="4">
        <f>'sub02'!Q$50</f>
        <v>0.58566666666666656</v>
      </c>
      <c r="Q3" s="4">
        <f>'sub02'!R$50</f>
        <v>0.35850000000000004</v>
      </c>
      <c r="R3" s="4">
        <f>'sub02'!S$50</f>
        <v>1.4875000000000005E-2</v>
      </c>
      <c r="S3" s="4">
        <f>'sub02'!T$50</f>
        <v>6.1499999999999992E-2</v>
      </c>
      <c r="T3" s="4">
        <f>'sub02'!U$50</f>
        <v>1.1875000000000002E-2</v>
      </c>
      <c r="U3" s="4">
        <f>'sub02'!V$50</f>
        <v>0.46750000000000003</v>
      </c>
      <c r="V3" s="4">
        <f>'sub02'!W$50</f>
        <v>0.32504166666666662</v>
      </c>
      <c r="Z3" s="4">
        <f t="shared" ref="Z3:Z29" si="0">AVERAGE(C3:L3)</f>
        <v>0.56899166666666656</v>
      </c>
      <c r="AA3" s="4">
        <f t="shared" ref="AA3:AA29" si="1">AVERAGE(M3:V3)</f>
        <v>0.38943749999999994</v>
      </c>
      <c r="AC3" s="4">
        <f t="shared" ref="AC3:AC29" si="2">AVERAGE(C3:E3)</f>
        <v>0.54763888888888879</v>
      </c>
      <c r="AD3" s="4">
        <f t="shared" ref="AD3:AD29" si="3">AVERAGE(R3:T3)</f>
        <v>2.9416666666666664E-2</v>
      </c>
    </row>
    <row r="4" spans="1:42" s="4" customFormat="1">
      <c r="A4" s="4" t="s">
        <v>30</v>
      </c>
      <c r="B4" s="4" t="s">
        <v>27</v>
      </c>
      <c r="C4" s="4">
        <f>'sub03'!D$50</f>
        <v>0.26383333333333336</v>
      </c>
      <c r="D4" s="4">
        <f>'sub03'!E$50</f>
        <v>0.25120833333333331</v>
      </c>
      <c r="E4" s="4">
        <f>'sub03'!F$50</f>
        <v>0.34220833333333345</v>
      </c>
      <c r="F4" s="4">
        <f>'sub03'!G$50</f>
        <v>0.31541666666666657</v>
      </c>
      <c r="G4" s="4">
        <f>'sub03'!H$50</f>
        <v>0.84662499999999996</v>
      </c>
      <c r="H4" s="4">
        <f>'sub03'!I$50</f>
        <v>0.68308333333333338</v>
      </c>
      <c r="I4" s="4">
        <f>'sub03'!J$50</f>
        <v>0.38162500000000005</v>
      </c>
      <c r="J4" s="4">
        <f>'sub03'!K$50</f>
        <v>0.96070833333333328</v>
      </c>
      <c r="K4" s="4">
        <f>'sub03'!L$50</f>
        <v>0.49866666666666654</v>
      </c>
      <c r="L4" s="4">
        <f>'sub03'!M$50</f>
        <v>0.67162500000000003</v>
      </c>
      <c r="M4" s="4">
        <f>'sub03'!N$50</f>
        <v>1.5416666666666671E-3</v>
      </c>
      <c r="N4" s="4">
        <f>'sub03'!O$50</f>
        <v>0.99383333333333335</v>
      </c>
      <c r="O4" s="4">
        <f>'sub03'!P$50</f>
        <v>5.2666666666666639E-2</v>
      </c>
      <c r="P4" s="4">
        <f>'sub03'!Q$50</f>
        <v>4.1666666666666675E-4</v>
      </c>
      <c r="Q4" s="4">
        <f>'sub03'!R$50</f>
        <v>5.0833333333333338E-3</v>
      </c>
      <c r="R4" s="4">
        <f>'sub03'!S$50</f>
        <v>0.16174999999999995</v>
      </c>
      <c r="S4" s="4">
        <f>'sub03'!T$50</f>
        <v>0.15995833333333329</v>
      </c>
      <c r="T4" s="4">
        <f>'sub03'!U$50</f>
        <v>0.45150000000000007</v>
      </c>
      <c r="U4" s="4">
        <f>'sub03'!V$50</f>
        <v>0.2414583333333333</v>
      </c>
      <c r="V4" s="4">
        <f>'sub03'!W$50</f>
        <v>0.32670833333333332</v>
      </c>
      <c r="Z4" s="4">
        <f t="shared" si="0"/>
        <v>0.52149999999999996</v>
      </c>
      <c r="AA4" s="4">
        <f t="shared" si="1"/>
        <v>0.23949166666666666</v>
      </c>
      <c r="AC4" s="4">
        <f t="shared" si="2"/>
        <v>0.28575</v>
      </c>
      <c r="AD4" s="4">
        <f t="shared" si="3"/>
        <v>0.25773611111111111</v>
      </c>
    </row>
    <row r="5" spans="1:42" s="4" customFormat="1">
      <c r="A5" s="4" t="s">
        <v>31</v>
      </c>
      <c r="B5" s="4" t="s">
        <v>27</v>
      </c>
      <c r="C5" s="4">
        <f>'sub04'!D$50</f>
        <v>0.26470833333333332</v>
      </c>
      <c r="D5" s="4">
        <f>'sub04'!E$50</f>
        <v>0.74770833333333331</v>
      </c>
      <c r="E5" s="4">
        <f>'sub04'!F$50</f>
        <v>0.28370833333333328</v>
      </c>
      <c r="F5" s="4">
        <f>'sub04'!G$50</f>
        <v>0.38141666666666668</v>
      </c>
      <c r="G5" s="4">
        <f>'sub04'!H$50</f>
        <v>0.50112499999999993</v>
      </c>
      <c r="H5" s="4">
        <f>'sub04'!I$50</f>
        <v>0.49449999999999994</v>
      </c>
      <c r="I5" s="4">
        <f>'sub04'!J$50</f>
        <v>0.37987499999999991</v>
      </c>
      <c r="J5" s="4">
        <f>'sub04'!K$50</f>
        <v>0.98387499999999983</v>
      </c>
      <c r="K5" s="4">
        <f>'sub04'!L$50</f>
        <v>0.40087500000000004</v>
      </c>
      <c r="L5" s="4">
        <f>'sub04'!M$50</f>
        <v>0.25566666666666665</v>
      </c>
      <c r="M5" s="4">
        <f>'sub04'!N$50</f>
        <v>0.49933333333333335</v>
      </c>
      <c r="N5" s="4">
        <f>'sub04'!O$50</f>
        <v>0.99195833333333328</v>
      </c>
      <c r="O5" s="4">
        <f>'sub04'!P$50</f>
        <v>2.1666666666666674E-3</v>
      </c>
      <c r="P5" s="4">
        <f>'sub04'!Q$50</f>
        <v>0.15904166666666661</v>
      </c>
      <c r="Q5" s="4">
        <f>'sub04'!R$50</f>
        <v>0.26391666666666663</v>
      </c>
      <c r="R5" s="4">
        <f>'sub04'!S$50</f>
        <v>0.33604166666666663</v>
      </c>
      <c r="S5" s="4">
        <f>'sub04'!T$50</f>
        <v>4.2791666666666651E-2</v>
      </c>
      <c r="T5" s="4">
        <f>'sub04'!U$50</f>
        <v>0.42899999999999983</v>
      </c>
      <c r="U5" s="4">
        <f>'sub04'!V$50</f>
        <v>0.89920833333333328</v>
      </c>
      <c r="V5" s="4">
        <f>'sub04'!W$50</f>
        <v>1.0416666666666671E-3</v>
      </c>
      <c r="Z5" s="4">
        <f t="shared" si="0"/>
        <v>0.4693458333333333</v>
      </c>
      <c r="AA5" s="4">
        <f t="shared" si="1"/>
        <v>0.36244999999999994</v>
      </c>
      <c r="AC5" s="4">
        <f t="shared" si="2"/>
        <v>0.43204166666666666</v>
      </c>
      <c r="AD5" s="4">
        <f t="shared" si="3"/>
        <v>0.26927777777777773</v>
      </c>
    </row>
    <row r="6" spans="1:42">
      <c r="A6" s="4" t="s">
        <v>36</v>
      </c>
      <c r="B6" s="4" t="s">
        <v>27</v>
      </c>
      <c r="C6" s="4">
        <f>'sub05'!D$50</f>
        <v>0.44204166666666661</v>
      </c>
      <c r="D6" s="4">
        <f>'sub05'!E$50</f>
        <v>0.40054166666666657</v>
      </c>
      <c r="E6" s="4">
        <f>'sub05'!F$50</f>
        <v>0.47079166666666666</v>
      </c>
      <c r="F6" s="4">
        <f>'sub05'!G$50</f>
        <v>0.38966666666666661</v>
      </c>
      <c r="G6" s="4">
        <f>'sub05'!H$50</f>
        <v>0.33920833333333333</v>
      </c>
      <c r="H6" s="4">
        <f>'sub05'!I$50</f>
        <v>0.52175000000000005</v>
      </c>
      <c r="I6" s="4">
        <f>'sub05'!J$50</f>
        <v>0.50212499999999993</v>
      </c>
      <c r="J6" s="4">
        <f>'sub05'!K$50</f>
        <v>0.26129166666666664</v>
      </c>
      <c r="K6" s="4">
        <f>'sub05'!L$50</f>
        <v>0.90324999999999978</v>
      </c>
      <c r="L6" s="4">
        <f>'sub05'!M$50</f>
        <v>0.4363333333333333</v>
      </c>
      <c r="M6" s="4">
        <f>'sub05'!N$50</f>
        <v>0.52074999999999994</v>
      </c>
      <c r="N6" s="4">
        <f>'sub05'!O$50</f>
        <v>0.99295833333333361</v>
      </c>
      <c r="O6" s="4">
        <f>'sub05'!P$50</f>
        <v>4.5833333333333342E-3</v>
      </c>
      <c r="P6" s="4">
        <f>'sub05'!Q$50</f>
        <v>0.17237499999999997</v>
      </c>
      <c r="Q6" s="4">
        <f>'sub05'!R$50</f>
        <v>0.67316666666666658</v>
      </c>
      <c r="R6" s="4">
        <f>'sub05'!S$50</f>
        <v>4.9916666666666672E-2</v>
      </c>
      <c r="S6" s="4">
        <f>'sub05'!T$50</f>
        <v>4.774999999999998E-2</v>
      </c>
      <c r="T6" s="4">
        <f>'sub05'!U$50</f>
        <v>0.267125</v>
      </c>
      <c r="U6" s="4">
        <f>'sub05'!V$50</f>
        <v>0.38291666666666674</v>
      </c>
      <c r="V6" s="4">
        <f>'sub05'!W$50</f>
        <v>0.71929166666666655</v>
      </c>
      <c r="W6" s="4"/>
      <c r="X6" s="4"/>
      <c r="Y6" s="4"/>
      <c r="Z6" s="4">
        <f t="shared" si="0"/>
        <v>0.4667</v>
      </c>
      <c r="AA6" s="4">
        <f t="shared" si="1"/>
        <v>0.38308333333333333</v>
      </c>
      <c r="AB6" s="4"/>
      <c r="AC6" s="4">
        <f t="shared" si="2"/>
        <v>0.43779166666666663</v>
      </c>
      <c r="AD6" s="4">
        <f t="shared" si="3"/>
        <v>0.1215972222222222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0.82087500000000002</v>
      </c>
      <c r="D7" s="4">
        <f>'sub06'!E$50</f>
        <v>1.679166666666667E-2</v>
      </c>
      <c r="E7" s="4">
        <f>'sub06'!F$50</f>
        <v>0.28791666666666665</v>
      </c>
      <c r="F7" s="4">
        <f>'sub06'!G$50</f>
        <v>0.60091666666666665</v>
      </c>
      <c r="G7" s="4">
        <f>'sub06'!H$50</f>
        <v>2.0833333333333342E-3</v>
      </c>
      <c r="H7" s="4">
        <f>'sub06'!I$50</f>
        <v>0.79141666666666666</v>
      </c>
      <c r="I7" s="4">
        <f>'sub06'!J$50</f>
        <v>0.49833333333333335</v>
      </c>
      <c r="J7" s="4">
        <f>'sub06'!K$50</f>
        <v>0.25020833333333331</v>
      </c>
      <c r="K7" s="4">
        <f>'sub06'!L$50</f>
        <v>0.16837499999999994</v>
      </c>
      <c r="L7" s="4">
        <f>'sub06'!M$50</f>
        <v>0.99474999999999969</v>
      </c>
      <c r="M7" s="4">
        <f>'sub06'!N$50</f>
        <v>0.44370833333333337</v>
      </c>
      <c r="N7" s="4">
        <f>'sub06'!O$50</f>
        <v>0.1074166666666666</v>
      </c>
      <c r="O7" s="4">
        <f>'sub06'!P$50</f>
        <v>5.2291666666666646E-2</v>
      </c>
      <c r="P7" s="4">
        <f>'sub06'!Q$50</f>
        <v>0.29874999999999996</v>
      </c>
      <c r="Q7" s="4">
        <f>'sub06'!R$50</f>
        <v>0.48416666666666663</v>
      </c>
      <c r="R7" s="4">
        <f>'sub06'!S$50</f>
        <v>0.15520833333333334</v>
      </c>
      <c r="S7" s="4">
        <f>'sub06'!T$50</f>
        <v>0.43641666666666667</v>
      </c>
      <c r="T7" s="4">
        <f>'sub06'!U$50</f>
        <v>0.17491666666666664</v>
      </c>
      <c r="U7" s="4">
        <f>'sub06'!V$50</f>
        <v>0.75104166666666672</v>
      </c>
      <c r="V7" s="4">
        <f>'sub06'!W$50</f>
        <v>0.16833333333333342</v>
      </c>
      <c r="W7" s="4"/>
      <c r="X7" s="4"/>
      <c r="Y7" s="4"/>
      <c r="Z7" s="4">
        <f t="shared" si="0"/>
        <v>0.44316666666666665</v>
      </c>
      <c r="AA7" s="4">
        <f t="shared" si="1"/>
        <v>0.30722499999999997</v>
      </c>
      <c r="AB7" s="4"/>
      <c r="AC7" s="4">
        <f t="shared" si="2"/>
        <v>0.37519444444444444</v>
      </c>
      <c r="AD7" s="4">
        <f t="shared" si="3"/>
        <v>0.25551388888888887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0.24995833333333331</v>
      </c>
      <c r="D8" s="4">
        <f>'sub07'!E$50</f>
        <v>5.2916666666666676E-3</v>
      </c>
      <c r="E8" s="4">
        <f>'sub07'!F$50</f>
        <v>0.41858333333333331</v>
      </c>
      <c r="F8" s="4">
        <f>'sub07'!G$50</f>
        <v>0.37216666666666659</v>
      </c>
      <c r="G8" s="4">
        <f>'sub07'!H$50</f>
        <v>0.20558333333333326</v>
      </c>
      <c r="H8" s="4">
        <f>'sub07'!I$50</f>
        <v>0.82487500000000002</v>
      </c>
      <c r="I8" s="4">
        <f>'sub07'!J$50</f>
        <v>0.47449999999999992</v>
      </c>
      <c r="J8" s="4">
        <f>'sub07'!K$50</f>
        <v>0.2987499999999999</v>
      </c>
      <c r="K8" s="4">
        <f>'sub07'!L$50</f>
        <v>0.9950833333333331</v>
      </c>
      <c r="L8" s="4">
        <f>'sub07'!M$50</f>
        <v>0.34533333333333327</v>
      </c>
      <c r="M8" s="4">
        <f>'sub07'!N$50</f>
        <v>0.85212500000000002</v>
      </c>
      <c r="N8" s="4">
        <f>'sub07'!O$50</f>
        <v>1.5000000000000007E-3</v>
      </c>
      <c r="O8" s="4">
        <f>'sub07'!P$50</f>
        <v>0.49800000000000022</v>
      </c>
      <c r="P8" s="4">
        <f>'sub07'!Q$50</f>
        <v>9.5624999999999946E-2</v>
      </c>
      <c r="Q8" s="4">
        <f>'sub07'!R$50</f>
        <v>1.0416666666666673E-3</v>
      </c>
      <c r="R8" s="4">
        <f>'sub07'!S$50</f>
        <v>5.6291666666666663E-2</v>
      </c>
      <c r="S8" s="4">
        <f>'sub07'!T$50</f>
        <v>0.27437500000000004</v>
      </c>
      <c r="T8" s="4">
        <f>'sub07'!U$50</f>
        <v>1.1666666666666672E-3</v>
      </c>
      <c r="U8" s="4">
        <f>'sub07'!V$50</f>
        <v>0.40450000000000003</v>
      </c>
      <c r="V8" s="4">
        <f>'sub07'!W$50</f>
        <v>0.34787499999999999</v>
      </c>
      <c r="Z8" s="4">
        <f t="shared" si="0"/>
        <v>0.4190124999999999</v>
      </c>
      <c r="AA8" s="4">
        <f t="shared" si="1"/>
        <v>0.25325000000000003</v>
      </c>
      <c r="AB8" s="4"/>
      <c r="AC8" s="4">
        <f t="shared" si="2"/>
        <v>0.22461111111111109</v>
      </c>
      <c r="AD8" s="4">
        <f t="shared" si="3"/>
        <v>0.11061111111111112</v>
      </c>
    </row>
    <row r="9" spans="1:42">
      <c r="A9" s="4" t="s">
        <v>39</v>
      </c>
      <c r="B9" s="4" t="s">
        <v>27</v>
      </c>
      <c r="C9" s="4">
        <f>'sub08'!D$50</f>
        <v>0.29212499999999991</v>
      </c>
      <c r="D9" s="4">
        <f>'sub08'!E$50</f>
        <v>0.54287500000000011</v>
      </c>
      <c r="E9" s="4">
        <f>'sub08'!F$50</f>
        <v>0.44191666666666657</v>
      </c>
      <c r="F9" s="4">
        <f>'sub08'!G$50</f>
        <v>0.1898333333333333</v>
      </c>
      <c r="G9" s="4">
        <f>'sub08'!H$50</f>
        <v>0.51495833333333341</v>
      </c>
      <c r="H9" s="4">
        <f>'sub08'!I$50</f>
        <v>0.34033333333333321</v>
      </c>
      <c r="I9" s="4">
        <f>'sub08'!J$50</f>
        <v>0.42287500000000011</v>
      </c>
      <c r="J9" s="4">
        <f>'sub08'!K$50</f>
        <v>0.91720833333333329</v>
      </c>
      <c r="K9" s="4">
        <f>'sub08'!L$50</f>
        <v>0.23695833333333335</v>
      </c>
      <c r="L9" s="4">
        <f>'sub08'!M$50</f>
        <v>0.91100000000000003</v>
      </c>
      <c r="M9" s="4">
        <f>'sub08'!N$50</f>
        <v>2.3750000000000008E-3</v>
      </c>
      <c r="N9" s="4">
        <f>'sub08'!O$50</f>
        <v>0.98766666666666658</v>
      </c>
      <c r="O9" s="4">
        <f>'sub08'!P$50</f>
        <v>1.2916666666666673E-3</v>
      </c>
      <c r="P9" s="4">
        <f>'sub08'!Q$50</f>
        <v>0.22495833333333337</v>
      </c>
      <c r="Q9" s="4">
        <f>'sub08'!R$50</f>
        <v>0.54141666666666655</v>
      </c>
      <c r="R9" s="4">
        <f>'sub08'!S$50</f>
        <v>0.17658333333333331</v>
      </c>
      <c r="S9" s="4">
        <f>'sub08'!T$50</f>
        <v>0.29620833333333335</v>
      </c>
      <c r="T9" s="4">
        <f>'sub08'!U$50</f>
        <v>2.2916666666666671E-3</v>
      </c>
      <c r="U9" s="4">
        <f>'sub08'!V$50</f>
        <v>0.27570833333333328</v>
      </c>
      <c r="V9" s="4">
        <f>'sub08'!W$50</f>
        <v>0.72975000000000001</v>
      </c>
      <c r="W9" s="4"/>
      <c r="X9" s="4"/>
      <c r="Y9" s="4"/>
      <c r="Z9" s="4">
        <f t="shared" si="0"/>
        <v>0.48100833333333332</v>
      </c>
      <c r="AA9" s="4">
        <f t="shared" si="1"/>
        <v>0.32382500000000003</v>
      </c>
      <c r="AB9" s="4"/>
      <c r="AC9" s="4">
        <f t="shared" si="2"/>
        <v>0.42563888888888884</v>
      </c>
      <c r="AD9" s="4">
        <f t="shared" si="3"/>
        <v>0.15836111111111112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0.50329166666666647</v>
      </c>
      <c r="D10" s="4">
        <f>'sub09'!E$50</f>
        <v>0.65766666666666651</v>
      </c>
      <c r="E10" s="4">
        <f>'sub09'!F$50</f>
        <v>0.46050000000000008</v>
      </c>
      <c r="F10" s="4">
        <f>'sub09'!G$50</f>
        <v>0.48475000000000007</v>
      </c>
      <c r="G10" s="4">
        <f>'sub09'!H$50</f>
        <v>0.53870833333333346</v>
      </c>
      <c r="H10" s="4">
        <f>'sub09'!I$50</f>
        <v>0.96383333333333321</v>
      </c>
      <c r="I10" s="4">
        <f>'sub09'!J$50</f>
        <v>0.53470833333333334</v>
      </c>
      <c r="J10" s="4">
        <f>'sub09'!K$50</f>
        <v>0.99325000000000008</v>
      </c>
      <c r="K10" s="4">
        <f>'sub09'!L$50</f>
        <v>0.54158333333333331</v>
      </c>
      <c r="L10" s="4">
        <f>'sub09'!M$50</f>
        <v>0.58304166666666657</v>
      </c>
      <c r="M10" s="4">
        <f>'sub09'!N$50</f>
        <v>0.35308333333333336</v>
      </c>
      <c r="N10" s="4">
        <f>'sub09'!O$50</f>
        <v>8.3333333333333332E-3</v>
      </c>
      <c r="O10" s="4">
        <f>'sub09'!P$50</f>
        <v>7.7874999999999972E-2</v>
      </c>
      <c r="P10" s="4">
        <f>'sub09'!Q$50</f>
        <v>0.44245833333333323</v>
      </c>
      <c r="Q10" s="4">
        <f>'sub09'!R$50</f>
        <v>0.96166666666666656</v>
      </c>
      <c r="R10" s="4">
        <f>'sub09'!S$50</f>
        <v>9.425E-2</v>
      </c>
      <c r="S10" s="4">
        <f>'sub09'!T$50</f>
        <v>1.0833333333333339E-3</v>
      </c>
      <c r="T10" s="4">
        <f>'sub09'!U$50</f>
        <v>1.7500000000000009E-3</v>
      </c>
      <c r="U10" s="4">
        <f>'sub09'!V$50</f>
        <v>0.37749999999999995</v>
      </c>
      <c r="V10" s="4">
        <f>'sub09'!W$50</f>
        <v>0.19133333333333336</v>
      </c>
      <c r="Z10" s="4">
        <f t="shared" si="0"/>
        <v>0.62613333333333332</v>
      </c>
      <c r="AA10" s="4">
        <f t="shared" si="1"/>
        <v>0.25093333333333334</v>
      </c>
      <c r="AB10" s="4"/>
      <c r="AC10" s="4">
        <f t="shared" si="2"/>
        <v>0.540486111111111</v>
      </c>
      <c r="AD10" s="4">
        <f t="shared" si="3"/>
        <v>3.2361111111111111E-2</v>
      </c>
    </row>
    <row r="11" spans="1:42">
      <c r="A11" s="4" t="s">
        <v>41</v>
      </c>
      <c r="B11" s="4" t="s">
        <v>27</v>
      </c>
      <c r="C11" s="4">
        <f>'sub10'!D$50</f>
        <v>0.46470833333333328</v>
      </c>
      <c r="D11" s="4">
        <f>'sub10'!E$50</f>
        <v>0.41562500000000008</v>
      </c>
      <c r="E11" s="4">
        <f>'sub10'!F$50</f>
        <v>0.47691666666666649</v>
      </c>
      <c r="F11" s="4">
        <f>'sub10'!G$50</f>
        <v>0.39529166666666665</v>
      </c>
      <c r="G11" s="4">
        <f>'sub10'!H$50</f>
        <v>0.47966666666666663</v>
      </c>
      <c r="H11" s="4">
        <f>'sub10'!I$50</f>
        <v>0.36725000000000002</v>
      </c>
      <c r="I11" s="4">
        <f>'sub10'!J$50</f>
        <v>0.47695833333333332</v>
      </c>
      <c r="J11" s="4">
        <f>'sub10'!K$50</f>
        <v>0.38550000000000012</v>
      </c>
      <c r="K11" s="4">
        <f>'sub10'!L$50</f>
        <v>0.99216666666666675</v>
      </c>
      <c r="L11" s="4">
        <f>'sub10'!M$50</f>
        <v>0.37583333333333324</v>
      </c>
      <c r="M11" s="4">
        <f>'sub10'!N$50</f>
        <v>0.32929166666666659</v>
      </c>
      <c r="N11" s="4">
        <f>'sub10'!O$50</f>
        <v>0.49837500000000001</v>
      </c>
      <c r="O11" s="4">
        <f>'sub10'!P$50</f>
        <v>0.43887500000000007</v>
      </c>
      <c r="P11" s="4">
        <f>'sub10'!Q$50</f>
        <v>0.14208333333333326</v>
      </c>
      <c r="Q11" s="4">
        <f>'sub10'!R$50</f>
        <v>1.9166666666666672E-3</v>
      </c>
      <c r="R11" s="4">
        <f>'sub10'!S$50</f>
        <v>0.34825</v>
      </c>
      <c r="S11" s="4">
        <f>'sub10'!T$50</f>
        <v>2.833333333333334E-3</v>
      </c>
      <c r="T11" s="4">
        <f>'sub10'!U$50</f>
        <v>0.92533333333333323</v>
      </c>
      <c r="U11" s="4">
        <f>'sub10'!V$50</f>
        <v>2.7083333333333347E-3</v>
      </c>
      <c r="V11" s="4">
        <f>'sub10'!W$50</f>
        <v>5.8374999999999976E-2</v>
      </c>
      <c r="W11" s="4"/>
      <c r="X11" s="4"/>
      <c r="Y11" s="4"/>
      <c r="Z11" s="4">
        <f t="shared" si="0"/>
        <v>0.4829916666666666</v>
      </c>
      <c r="AA11" s="4">
        <f t="shared" si="1"/>
        <v>0.27480416666666663</v>
      </c>
      <c r="AB11" s="4"/>
      <c r="AC11" s="4">
        <f t="shared" si="2"/>
        <v>0.45241666666666663</v>
      </c>
      <c r="AD11" s="4">
        <f t="shared" si="3"/>
        <v>0.4254722222222222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0.53916666666666668</v>
      </c>
      <c r="D12" s="4">
        <f>'sub11'!E$50</f>
        <v>0.55137499999999984</v>
      </c>
      <c r="E12" s="4">
        <f>'sub11'!F$50</f>
        <v>0.49495833333333333</v>
      </c>
      <c r="F12" s="4">
        <f>'sub11'!G$50</f>
        <v>0.62333333333333341</v>
      </c>
      <c r="G12" s="4">
        <f>'sub11'!H$50</f>
        <v>0.49779166666666663</v>
      </c>
      <c r="H12" s="4">
        <f>'sub11'!I$50</f>
        <v>0.26224999999999998</v>
      </c>
      <c r="I12" s="4">
        <f>'sub11'!J$50</f>
        <v>0.44716666666666671</v>
      </c>
      <c r="J12" s="4">
        <f>'sub11'!K$50</f>
        <v>0.21562499999999998</v>
      </c>
      <c r="K12" s="4">
        <f>'sub11'!L$50</f>
        <v>0.41479166666666667</v>
      </c>
      <c r="L12" s="4">
        <f>'sub11'!M$50</f>
        <v>0.35570833333333335</v>
      </c>
      <c r="M12" s="4">
        <f>'sub11'!N$50</f>
        <v>8.8750000000000027E-3</v>
      </c>
      <c r="N12" s="4">
        <f>'sub11'!O$50</f>
        <v>1.9166666666666674E-3</v>
      </c>
      <c r="O12" s="4">
        <f>'sub11'!P$50</f>
        <v>0.97916666666666652</v>
      </c>
      <c r="P12" s="4">
        <f>'sub11'!Q$50</f>
        <v>2.3750000000000008E-3</v>
      </c>
      <c r="Q12" s="4">
        <f>'sub11'!R$50</f>
        <v>0.38716666666666666</v>
      </c>
      <c r="R12" s="4">
        <f>'sub11'!S$50</f>
        <v>0.84029166666666677</v>
      </c>
      <c r="S12" s="4">
        <f>'sub11'!T$50</f>
        <v>0.31220833333333325</v>
      </c>
      <c r="T12" s="4">
        <f>'sub11'!U$50</f>
        <v>0.920875</v>
      </c>
      <c r="U12" s="4">
        <f>'sub11'!V$50</f>
        <v>0.52087499999999998</v>
      </c>
      <c r="V12" s="4">
        <f>'sub11'!W$50</f>
        <v>1.208333333333334E-3</v>
      </c>
      <c r="Z12" s="4">
        <f t="shared" si="0"/>
        <v>0.4402166666666667</v>
      </c>
      <c r="AA12" s="4">
        <f t="shared" si="1"/>
        <v>0.39749583333333333</v>
      </c>
      <c r="AB12" s="4"/>
      <c r="AC12" s="4">
        <f t="shared" si="2"/>
        <v>0.52849999999999997</v>
      </c>
      <c r="AD12" s="4">
        <f t="shared" si="3"/>
        <v>0.69112499999999999</v>
      </c>
    </row>
    <row r="13" spans="1:42">
      <c r="A13" s="4" t="s">
        <v>144</v>
      </c>
      <c r="B13" s="4" t="s">
        <v>27</v>
      </c>
      <c r="C13" s="4">
        <f>'sub12'!D$50</f>
        <v>0.53795833333333343</v>
      </c>
      <c r="D13" s="4">
        <f>'sub12'!E$50</f>
        <v>0.63837499999999991</v>
      </c>
      <c r="E13" s="4">
        <f>'sub12'!F$50</f>
        <v>0.49875000000000025</v>
      </c>
      <c r="F13" s="4">
        <f>'sub12'!G$50</f>
        <v>0.38483333333333331</v>
      </c>
      <c r="G13" s="4">
        <f>'sub12'!H$50</f>
        <v>0.56750000000000012</v>
      </c>
      <c r="H13" s="4">
        <f>'sub12'!I$50</f>
        <v>0.91925000000000001</v>
      </c>
      <c r="I13" s="4">
        <f>'sub12'!J$50</f>
        <v>0.9734166666666666</v>
      </c>
      <c r="J13" s="4">
        <f>'sub12'!K$50</f>
        <v>0.33249999999999996</v>
      </c>
      <c r="K13" s="4">
        <f>'sub12'!L$50</f>
        <v>0.60858333333333337</v>
      </c>
      <c r="L13" s="4">
        <f>'sub12'!M$50</f>
        <v>0.31712499999999993</v>
      </c>
      <c r="M13" s="4">
        <f>'sub12'!N$50</f>
        <v>0.90587499999999999</v>
      </c>
      <c r="N13" s="4">
        <f>'sub12'!O$50</f>
        <v>0.60149999999999981</v>
      </c>
      <c r="O13" s="4">
        <f>'sub12'!P$50</f>
        <v>8.8750000000000009E-3</v>
      </c>
      <c r="P13" s="4">
        <f>'sub12'!Q$50</f>
        <v>0.51591666666666658</v>
      </c>
      <c r="Q13" s="4">
        <f>'sub12'!R$50</f>
        <v>5.7916666666666681E-3</v>
      </c>
      <c r="R13" s="4">
        <f>'sub12'!S$50</f>
        <v>1.2916666666666673E-3</v>
      </c>
      <c r="S13" s="4">
        <f>'sub12'!T$50</f>
        <v>0.72962500000000008</v>
      </c>
      <c r="T13" s="4">
        <f>'sub12'!U$50</f>
        <v>8.7333333333333318E-2</v>
      </c>
      <c r="U13" s="4">
        <f>'sub12'!V$50</f>
        <v>3.8500000000000006E-2</v>
      </c>
      <c r="V13" s="4">
        <f>'sub12'!W$50</f>
        <v>1.8333333333333342E-3</v>
      </c>
      <c r="W13" s="4"/>
      <c r="X13" s="4"/>
      <c r="Y13" s="4"/>
      <c r="Z13" s="4">
        <f t="shared" si="0"/>
        <v>0.57782916666666673</v>
      </c>
      <c r="AA13" s="4">
        <f t="shared" si="1"/>
        <v>0.2896541666666666</v>
      </c>
      <c r="AB13" s="4"/>
      <c r="AC13" s="4">
        <f t="shared" si="2"/>
        <v>0.5583611111111112</v>
      </c>
      <c r="AD13" s="4">
        <f t="shared" si="3"/>
        <v>0.27275000000000005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0.53795833333333343</v>
      </c>
      <c r="D14" s="4">
        <f>'sub13'!E$50</f>
        <v>0.63837499999999991</v>
      </c>
      <c r="E14" s="4">
        <f>'sub13'!F$50</f>
        <v>0.49875000000000025</v>
      </c>
      <c r="F14" s="4">
        <f>'sub13'!G$50</f>
        <v>0.38483333333333331</v>
      </c>
      <c r="G14" s="4">
        <f>'sub13'!H$50</f>
        <v>0.56750000000000012</v>
      </c>
      <c r="H14" s="4">
        <f>'sub13'!I$50</f>
        <v>0.91925000000000001</v>
      </c>
      <c r="I14" s="4">
        <f>'sub13'!J$50</f>
        <v>0.9734166666666666</v>
      </c>
      <c r="J14" s="4">
        <f>'sub13'!K$50</f>
        <v>0.33249999999999996</v>
      </c>
      <c r="K14" s="4">
        <f>'sub13'!L$50</f>
        <v>0.60858333333333337</v>
      </c>
      <c r="L14" s="4">
        <f>'sub13'!M$50</f>
        <v>0.31712499999999993</v>
      </c>
      <c r="M14" s="4">
        <f>'sub13'!N$50</f>
        <v>0.90587499999999999</v>
      </c>
      <c r="N14" s="4">
        <f>'sub13'!O$50</f>
        <v>0.60149999999999981</v>
      </c>
      <c r="O14" s="4">
        <f>'sub13'!P$50</f>
        <v>8.8750000000000009E-3</v>
      </c>
      <c r="P14" s="4">
        <f>'sub13'!Q$50</f>
        <v>0.51591666666666658</v>
      </c>
      <c r="Q14" s="4">
        <f>'sub13'!R$50</f>
        <v>5.7916666666666681E-3</v>
      </c>
      <c r="R14" s="4">
        <f>'sub13'!S$50</f>
        <v>1.2916666666666673E-3</v>
      </c>
      <c r="S14" s="4">
        <f>'sub13'!T$50</f>
        <v>0.72962500000000008</v>
      </c>
      <c r="T14" s="4">
        <f>'sub13'!U$50</f>
        <v>8.7333333333333318E-2</v>
      </c>
      <c r="U14" s="4">
        <f>'sub13'!V$50</f>
        <v>3.8500000000000006E-2</v>
      </c>
      <c r="V14" s="4">
        <f>'sub13'!W$50</f>
        <v>1.8333333333333342E-3</v>
      </c>
      <c r="Z14" s="4">
        <f t="shared" si="0"/>
        <v>0.57782916666666673</v>
      </c>
      <c r="AA14" s="4">
        <f t="shared" si="1"/>
        <v>0.2896541666666666</v>
      </c>
      <c r="AB14" s="4"/>
      <c r="AC14" s="4">
        <f t="shared" si="2"/>
        <v>0.5583611111111112</v>
      </c>
      <c r="AD14" s="4">
        <f t="shared" si="3"/>
        <v>0.27275000000000005</v>
      </c>
    </row>
    <row r="15" spans="1:42">
      <c r="A15" s="4" t="s">
        <v>145</v>
      </c>
      <c r="B15" s="4" t="s">
        <v>27</v>
      </c>
      <c r="C15" s="4">
        <f>'sub14'!D$50</f>
        <v>0.49799999999999994</v>
      </c>
      <c r="D15" s="4">
        <f>'sub14'!E$50</f>
        <v>0.55870833333333325</v>
      </c>
      <c r="E15" s="4">
        <f>'sub14'!F$50</f>
        <v>0.31649999999999995</v>
      </c>
      <c r="F15" s="4">
        <f>'sub14'!G$50</f>
        <v>0.88645833333333346</v>
      </c>
      <c r="G15" s="4">
        <f>'sub14'!H$50</f>
        <v>0.52641666666666675</v>
      </c>
      <c r="H15" s="4">
        <f>'sub14'!I$50</f>
        <v>0.4780416666666667</v>
      </c>
      <c r="I15" s="4">
        <f>'sub14'!J$50</f>
        <v>0.27508333333333329</v>
      </c>
      <c r="J15" s="4">
        <f>'sub14'!K$50</f>
        <v>0.96945833333333331</v>
      </c>
      <c r="K15" s="4">
        <f>'sub14'!L$50</f>
        <v>0.4340416666666666</v>
      </c>
      <c r="L15" s="4">
        <f>'sub14'!M$50</f>
        <v>0.78554166666666669</v>
      </c>
      <c r="M15" s="4">
        <f>'sub14'!N$50</f>
        <v>0.47320833333333329</v>
      </c>
      <c r="N15" s="4">
        <f>'sub14'!O$50</f>
        <v>0.36074999999999996</v>
      </c>
      <c r="O15" s="4">
        <f>'sub14'!P$50</f>
        <v>7.5000000000000034E-4</v>
      </c>
      <c r="P15" s="4">
        <f>'sub14'!Q$50</f>
        <v>0.98849999999999982</v>
      </c>
      <c r="Q15" s="4">
        <f>'sub14'!R$50</f>
        <v>0.25754166666666667</v>
      </c>
      <c r="R15" s="4">
        <f>'sub14'!S$50</f>
        <v>0.99224999999999985</v>
      </c>
      <c r="S15" s="4">
        <f>'sub14'!T$50</f>
        <v>3.6958333333333336E-2</v>
      </c>
      <c r="T15" s="4">
        <f>'sub14'!U$50</f>
        <v>6.9291666666666654E-2</v>
      </c>
      <c r="U15" s="4">
        <f>'sub14'!V$50</f>
        <v>5.8041666666666651E-2</v>
      </c>
      <c r="V15" s="4">
        <f>'sub14'!W$50</f>
        <v>0.69370833333333326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0.45404166666666673</v>
      </c>
      <c r="D16" s="4">
        <f>'sub15'!E$50</f>
        <v>0.31716666666666665</v>
      </c>
      <c r="E16" s="4">
        <f>'sub15'!F$50</f>
        <v>0.53849999999999998</v>
      </c>
      <c r="F16" s="4">
        <f>'sub15'!G$50</f>
        <v>0.6857916666666668</v>
      </c>
      <c r="G16" s="4">
        <f>'sub15'!H$50</f>
        <v>0.54654166666666659</v>
      </c>
      <c r="H16" s="4">
        <f>'sub15'!I$50</f>
        <v>0.25145833333333334</v>
      </c>
      <c r="I16" s="4">
        <f>'sub15'!J$50</f>
        <v>0.41112500000000013</v>
      </c>
      <c r="J16" s="4">
        <f>'sub15'!K$50</f>
        <v>0.98016666666666685</v>
      </c>
      <c r="K16" s="4">
        <f>'sub15'!L$50</f>
        <v>0.53350000000000009</v>
      </c>
      <c r="L16" s="4">
        <f>'sub15'!M$50</f>
        <v>0.37329166666666658</v>
      </c>
      <c r="M16" s="4">
        <f>'sub15'!N$50</f>
        <v>0.68416666666666692</v>
      </c>
      <c r="N16" s="4">
        <f>'sub15'!O$50</f>
        <v>0.88679166666666676</v>
      </c>
      <c r="O16" s="4">
        <f>'sub15'!P$50</f>
        <v>0.99583333333333313</v>
      </c>
      <c r="P16" s="4">
        <f>'sub15'!Q$50</f>
        <v>4.9375000000000002E-2</v>
      </c>
      <c r="Q16" s="4">
        <f>'sub15'!R$50</f>
        <v>0.15474999999999997</v>
      </c>
      <c r="R16" s="4">
        <f>'sub15'!S$50</f>
        <v>0.39183333333333326</v>
      </c>
      <c r="S16" s="4">
        <f>'sub15'!T$50</f>
        <v>0.47229166666666678</v>
      </c>
      <c r="T16" s="4">
        <f>'sub15'!U$50</f>
        <v>4.1666666666666675E-4</v>
      </c>
      <c r="U16" s="4">
        <f>'sub15'!V$50</f>
        <v>0.51916666666666667</v>
      </c>
      <c r="V16" s="4">
        <f>'sub15'!W$50</f>
        <v>0.15583333333333327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5.458333333333335E-3</v>
      </c>
      <c r="D17" s="4">
        <f>'sub01'!E$51</f>
        <v>0.17875000000000008</v>
      </c>
      <c r="E17" s="4">
        <f>'sub01'!F$51</f>
        <v>0.24716666666666665</v>
      </c>
      <c r="F17" s="4">
        <f>'sub01'!G$51</f>
        <v>0.36345833333333327</v>
      </c>
      <c r="G17" s="4">
        <f>'sub01'!H$51</f>
        <v>0.37454166666666655</v>
      </c>
      <c r="H17" s="4">
        <f>'sub01'!I$51</f>
        <v>0.48112500000000002</v>
      </c>
      <c r="I17" s="4">
        <f>'sub01'!J$51</f>
        <v>0.325625</v>
      </c>
      <c r="J17" s="4">
        <f>'sub01'!K$51</f>
        <v>0.31116666666666659</v>
      </c>
      <c r="K17" s="4">
        <f>'sub01'!L$51</f>
        <v>0.65362500000000001</v>
      </c>
      <c r="L17" s="4">
        <f>'sub01'!M$51</f>
        <v>0.36849999999999999</v>
      </c>
      <c r="M17" s="4">
        <f>'sub01'!N$51</f>
        <v>0.40633333333333327</v>
      </c>
      <c r="N17" s="4">
        <f>'sub01'!O$51</f>
        <v>0.21187499999999995</v>
      </c>
      <c r="O17" s="4">
        <f>'sub01'!P$51</f>
        <v>0.50466666666666671</v>
      </c>
      <c r="P17" s="4">
        <f>'sub01'!Q$51</f>
        <v>0.38058333333333322</v>
      </c>
      <c r="Q17" s="4">
        <f>'sub01'!R$51</f>
        <v>0.29125000000000001</v>
      </c>
      <c r="R17" s="4">
        <f>'sub01'!S$51</f>
        <v>0.995</v>
      </c>
      <c r="S17" s="4">
        <f>'sub01'!T$51</f>
        <v>0.74995833333333317</v>
      </c>
      <c r="T17" s="4">
        <f>'sub01'!U$51</f>
        <v>0.48741666666666661</v>
      </c>
      <c r="U17" s="4">
        <f>'sub01'!V$51</f>
        <v>0.25233333333333335</v>
      </c>
      <c r="V17" s="4">
        <f>'sub01'!W$51</f>
        <v>0.19549999999999998</v>
      </c>
      <c r="W17" s="4"/>
      <c r="X17" s="4"/>
      <c r="Y17" s="4"/>
      <c r="Z17" s="4">
        <f>AVERAGE(C17:L17)</f>
        <v>0.33094166666666663</v>
      </c>
      <c r="AA17" s="4">
        <f t="shared" si="1"/>
        <v>0.44749166666666673</v>
      </c>
      <c r="AB17" s="4"/>
      <c r="AC17" s="4">
        <f t="shared" si="2"/>
        <v>0.14379166666666668</v>
      </c>
      <c r="AD17" s="4">
        <f t="shared" si="3"/>
        <v>0.74412499999999993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9.5958333333333312E-2</v>
      </c>
      <c r="D18" s="4">
        <f>'sub02'!E$51</f>
        <v>6.7458333333333328E-2</v>
      </c>
      <c r="E18" s="4">
        <f>'sub02'!F$51</f>
        <v>0.27637499999999993</v>
      </c>
      <c r="F18" s="4">
        <f>'sub02'!G$51</f>
        <v>0.61191666666666655</v>
      </c>
      <c r="G18" s="4">
        <f>'sub02'!H$51</f>
        <v>0.35212499999999997</v>
      </c>
      <c r="H18" s="4">
        <f>'sub02'!I$51</f>
        <v>0.56020833333333331</v>
      </c>
      <c r="I18" s="4">
        <f>'sub02'!J$51</f>
        <v>0.49950000000000006</v>
      </c>
      <c r="J18" s="4">
        <f>'sub02'!K$51</f>
        <v>3.9958333333333339E-2</v>
      </c>
      <c r="K18" s="4">
        <f>'sub02'!L$51</f>
        <v>9.1666666666666687E-4</v>
      </c>
      <c r="L18" s="4">
        <f>'sub02'!M$51</f>
        <v>0.5136666666666666</v>
      </c>
      <c r="M18" s="4">
        <f>'sub02'!N$51</f>
        <v>2.5416666666666678E-3</v>
      </c>
      <c r="N18" s="4">
        <f>'sub02'!O$51</f>
        <v>0.41625000000000001</v>
      </c>
      <c r="O18" s="4">
        <f>'sub02'!P$51</f>
        <v>0.51916666666666667</v>
      </c>
      <c r="P18" s="4">
        <f>'sub02'!Q$51</f>
        <v>0.29608333333333337</v>
      </c>
      <c r="Q18" s="4">
        <f>'sub02'!R$51</f>
        <v>0.30604166666666666</v>
      </c>
      <c r="R18" s="4">
        <f>'sub02'!S$51</f>
        <v>0.8397916666666666</v>
      </c>
      <c r="S18" s="4">
        <f>'sub02'!T$51</f>
        <v>0.45804166666666674</v>
      </c>
      <c r="T18" s="4">
        <f>'sub02'!U$51</f>
        <v>0.50149999999999995</v>
      </c>
      <c r="U18" s="4">
        <f>'sub02'!V$51</f>
        <v>0.31641666666666668</v>
      </c>
      <c r="V18" s="4">
        <f>'sub02'!W$51</f>
        <v>0.30920833333333336</v>
      </c>
      <c r="Z18" s="4">
        <f t="shared" si="0"/>
        <v>0.30180833333333323</v>
      </c>
      <c r="AA18" s="4">
        <f t="shared" si="1"/>
        <v>0.39650416666666671</v>
      </c>
      <c r="AB18" s="4"/>
      <c r="AC18" s="4">
        <f t="shared" si="2"/>
        <v>0.14659722222222218</v>
      </c>
      <c r="AD18" s="4">
        <f t="shared" si="3"/>
        <v>0.59977777777777774</v>
      </c>
    </row>
    <row r="19" spans="1:42">
      <c r="A19" s="4" t="s">
        <v>30</v>
      </c>
      <c r="B19" s="4" t="s">
        <v>100</v>
      </c>
      <c r="C19" s="4">
        <f>'sub03'!D$51</f>
        <v>0.40583333333333327</v>
      </c>
      <c r="D19" s="4">
        <f>'sub03'!E$51</f>
        <v>9.7541666666666679E-2</v>
      </c>
      <c r="E19" s="4">
        <f>'sub03'!F$51</f>
        <v>0.25204166666666666</v>
      </c>
      <c r="F19" s="4">
        <f>'sub03'!G$51</f>
        <v>0.22641666666666663</v>
      </c>
      <c r="G19" s="4">
        <f>'sub03'!H$51</f>
        <v>0.97258333333333324</v>
      </c>
      <c r="H19" s="4">
        <f>'sub03'!I$51</f>
        <v>2.4166666666666677E-3</v>
      </c>
      <c r="I19" s="4">
        <f>'sub03'!J$51</f>
        <v>0.36241666666666661</v>
      </c>
      <c r="J19" s="4">
        <f>'sub03'!K$51</f>
        <v>3.333333333333334E-3</v>
      </c>
      <c r="K19" s="4">
        <f>'sub03'!L$51</f>
        <v>2.5416666666666673E-3</v>
      </c>
      <c r="L19" s="4">
        <f>'sub03'!M$51</f>
        <v>0.17437499999999997</v>
      </c>
      <c r="M19" s="4">
        <f>'sub03'!N$51</f>
        <v>0.54179166666666656</v>
      </c>
      <c r="N19" s="4">
        <f>'sub03'!O$51</f>
        <v>0.28200000000000003</v>
      </c>
      <c r="O19" s="4">
        <f>'sub03'!P$51</f>
        <v>0.64883333333333326</v>
      </c>
      <c r="P19" s="4">
        <f>'sub03'!Q$51</f>
        <v>0.68983333333333341</v>
      </c>
      <c r="Q19" s="4">
        <f>'sub03'!R$51</f>
        <v>0.29208333333333336</v>
      </c>
      <c r="R19" s="4">
        <f>'sub03'!S$51</f>
        <v>0.49858333333333321</v>
      </c>
      <c r="S19" s="4">
        <f>'sub03'!T$51</f>
        <v>0.52404166666666663</v>
      </c>
      <c r="T19" s="4">
        <f>'sub03'!U$51</f>
        <v>0.41449999999999987</v>
      </c>
      <c r="U19" s="4">
        <f>'sub03'!V$51</f>
        <v>0.3173333333333333</v>
      </c>
      <c r="V19" s="4">
        <f>'sub03'!W$51</f>
        <v>0.40058333333333329</v>
      </c>
      <c r="W19" s="4"/>
      <c r="X19" s="4"/>
      <c r="Y19" s="4"/>
      <c r="Z19" s="4">
        <f t="shared" si="0"/>
        <v>0.24994999999999998</v>
      </c>
      <c r="AA19" s="4">
        <f t="shared" si="1"/>
        <v>0.4609583333333333</v>
      </c>
      <c r="AB19" s="4"/>
      <c r="AC19" s="4">
        <f t="shared" si="2"/>
        <v>0.25180555555555556</v>
      </c>
      <c r="AD19" s="4">
        <f t="shared" si="3"/>
        <v>0.47904166666666659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0.41399999999999998</v>
      </c>
      <c r="D20" s="4">
        <f>'sub04'!E$51</f>
        <v>0.40641666666666648</v>
      </c>
      <c r="E20" s="4">
        <f>'sub04'!F$51</f>
        <v>0.43466666666666659</v>
      </c>
      <c r="F20" s="4">
        <f>'sub04'!G$51</f>
        <v>0.58383333333333343</v>
      </c>
      <c r="G20" s="4">
        <f>'sub04'!H$51</f>
        <v>0.21049999999999999</v>
      </c>
      <c r="H20" s="4">
        <f>'sub04'!I$51</f>
        <v>0.3193333333333333</v>
      </c>
      <c r="I20" s="4">
        <f>'sub04'!J$51</f>
        <v>0.29395833333333332</v>
      </c>
      <c r="J20" s="4">
        <f>'sub04'!K$51</f>
        <v>5.7083333333333335E-3</v>
      </c>
      <c r="K20" s="4">
        <f>'sub04'!L$51</f>
        <v>0.17308333333333337</v>
      </c>
      <c r="L20" s="4">
        <f>'sub04'!M$51</f>
        <v>0.37358333333333338</v>
      </c>
      <c r="M20" s="4">
        <f>'sub04'!N$51</f>
        <v>0.51320833333333338</v>
      </c>
      <c r="N20" s="4">
        <f>'sub04'!O$51</f>
        <v>1.2500000000000005E-3</v>
      </c>
      <c r="O20" s="4">
        <f>'sub04'!P$51</f>
        <v>0.49662499999999993</v>
      </c>
      <c r="P20" s="4">
        <f>'sub04'!Q$51</f>
        <v>0.39054166666666673</v>
      </c>
      <c r="Q20" s="4">
        <f>'sub04'!R$51</f>
        <v>0.71554166666666674</v>
      </c>
      <c r="R20" s="4">
        <f>'sub04'!S$51</f>
        <v>0.39645833333333319</v>
      </c>
      <c r="S20" s="4">
        <f>'sub04'!T$51</f>
        <v>0.44316666666666671</v>
      </c>
      <c r="T20" s="4">
        <f>'sub04'!U$51</f>
        <v>0.25112500000000004</v>
      </c>
      <c r="U20" s="4">
        <f>'sub04'!V$51</f>
        <v>0.3881666666666666</v>
      </c>
      <c r="V20" s="4">
        <f>'sub04'!W$51</f>
        <v>0.3007083333333333</v>
      </c>
      <c r="Z20" s="4">
        <f t="shared" si="0"/>
        <v>0.32150833333333334</v>
      </c>
      <c r="AA20" s="4">
        <f t="shared" si="1"/>
        <v>0.38967916666666669</v>
      </c>
      <c r="AB20" s="4"/>
      <c r="AC20" s="4">
        <f t="shared" si="2"/>
        <v>0.41836111111111102</v>
      </c>
      <c r="AD20" s="4">
        <f t="shared" si="3"/>
        <v>0.36358333333333331</v>
      </c>
    </row>
    <row r="21" spans="1:42">
      <c r="A21" s="4" t="s">
        <v>36</v>
      </c>
      <c r="B21" s="4" t="s">
        <v>100</v>
      </c>
      <c r="C21" s="4">
        <f>'sub05'!D$51</f>
        <v>0.72991666666666666</v>
      </c>
      <c r="D21" s="4">
        <f>'sub05'!E$51</f>
        <v>0.30687499999999995</v>
      </c>
      <c r="E21" s="4">
        <f>'sub05'!F$51</f>
        <v>1.3958333333333335E-2</v>
      </c>
      <c r="F21" s="4">
        <f>'sub05'!G$51</f>
        <v>3.2333333333333332E-2</v>
      </c>
      <c r="G21" s="4">
        <f>'sub05'!H$51</f>
        <v>1.4041666666666669E-2</v>
      </c>
      <c r="H21" s="4">
        <f>'sub05'!I$51</f>
        <v>0.24679166666666666</v>
      </c>
      <c r="I21" s="4">
        <f>'sub05'!J$51</f>
        <v>0.30466666666666659</v>
      </c>
      <c r="J21" s="4">
        <f>'sub05'!K$51</f>
        <v>0.54183333333333328</v>
      </c>
      <c r="K21" s="4">
        <f>'sub05'!L$51</f>
        <v>1.3750000000000006E-3</v>
      </c>
      <c r="L21" s="4">
        <f>'sub05'!M$51</f>
        <v>0.52075000000000005</v>
      </c>
      <c r="M21" s="4">
        <f>'sub05'!N$51</f>
        <v>0.28554166666666658</v>
      </c>
      <c r="N21" s="4">
        <f>'sub05'!O$51</f>
        <v>1.1916666666666667E-2</v>
      </c>
      <c r="O21" s="4">
        <f>'sub05'!P$51</f>
        <v>0.25237499999999996</v>
      </c>
      <c r="P21" s="4">
        <f>'sub05'!Q$51</f>
        <v>0.37566666666666665</v>
      </c>
      <c r="Q21" s="4">
        <f>'sub05'!R$51</f>
        <v>0.25095833333333323</v>
      </c>
      <c r="R21" s="4">
        <f>'sub05'!S$51</f>
        <v>0.63141666666666663</v>
      </c>
      <c r="S21" s="4">
        <f>'sub05'!T$51</f>
        <v>0.49887499999999996</v>
      </c>
      <c r="T21" s="4">
        <f>'sub05'!U$51</f>
        <v>0.5827916666666666</v>
      </c>
      <c r="U21" s="4">
        <f>'sub05'!V$51</f>
        <v>0.43558333333333321</v>
      </c>
      <c r="V21" s="4">
        <f>'sub05'!W$51</f>
        <v>0.3314583333333333</v>
      </c>
      <c r="W21" s="4"/>
      <c r="X21" s="4"/>
      <c r="Y21" s="4"/>
      <c r="Z21" s="4">
        <f t="shared" si="0"/>
        <v>0.27125416666666669</v>
      </c>
      <c r="AA21" s="4">
        <f t="shared" si="1"/>
        <v>0.36565833333333331</v>
      </c>
      <c r="AB21" s="4"/>
      <c r="AC21" s="4">
        <f t="shared" si="2"/>
        <v>0.35024999999999995</v>
      </c>
      <c r="AD21" s="4">
        <f t="shared" si="3"/>
        <v>0.57102777777777769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0.52179166666666676</v>
      </c>
      <c r="D22" s="4">
        <f>'sub06'!E$51</f>
        <v>0.32058333333333339</v>
      </c>
      <c r="E22" s="4">
        <f>'sub06'!F$51</f>
        <v>0.26129166666666659</v>
      </c>
      <c r="F22" s="4">
        <f>'sub06'!G$51</f>
        <v>0.33204166666666662</v>
      </c>
      <c r="G22" s="4">
        <f>'sub06'!H$51</f>
        <v>0.99558333333333338</v>
      </c>
      <c r="H22" s="4">
        <f>'sub06'!I$51</f>
        <v>0.26458333333333334</v>
      </c>
      <c r="I22" s="4">
        <f>'sub06'!J$51</f>
        <v>6.9708333333333303E-2</v>
      </c>
      <c r="J22" s="4">
        <f>'sub06'!K$51</f>
        <v>0.28904166666666659</v>
      </c>
      <c r="K22" s="4">
        <f>'sub06'!L$51</f>
        <v>0.50037500000000013</v>
      </c>
      <c r="L22" s="4">
        <f>'sub06'!M$51</f>
        <v>2.3750000000000008E-3</v>
      </c>
      <c r="M22" s="4">
        <f>'sub06'!N$51</f>
        <v>0.43924999999999997</v>
      </c>
      <c r="N22" s="4">
        <f>'sub06'!O$51</f>
        <v>0.46374999999999994</v>
      </c>
      <c r="O22" s="4">
        <f>'sub06'!P$51</f>
        <v>0.44375000000000003</v>
      </c>
      <c r="P22" s="4">
        <f>'sub06'!Q$51</f>
        <v>0.137125</v>
      </c>
      <c r="Q22" s="4">
        <f>'sub06'!R$51</f>
        <v>0.20995833333333333</v>
      </c>
      <c r="R22" s="4">
        <f>'sub06'!S$51</f>
        <v>0.1925</v>
      </c>
      <c r="S22" s="4">
        <f>'sub06'!T$51</f>
        <v>0.26120833333333332</v>
      </c>
      <c r="T22" s="4">
        <f>'sub06'!U$51</f>
        <v>0.33525000000000005</v>
      </c>
      <c r="U22" s="4">
        <f>'sub06'!V$51</f>
        <v>0.12154166666666665</v>
      </c>
      <c r="V22" s="4">
        <f>'sub06'!W$51</f>
        <v>0.38174999999999998</v>
      </c>
      <c r="Z22" s="4">
        <f t="shared" si="0"/>
        <v>0.35573749999999993</v>
      </c>
      <c r="AA22" s="4">
        <f t="shared" si="1"/>
        <v>0.29860833333333325</v>
      </c>
      <c r="AB22" s="4"/>
      <c r="AC22" s="4">
        <f t="shared" si="2"/>
        <v>0.36788888888888893</v>
      </c>
      <c r="AD22" s="4">
        <f t="shared" si="3"/>
        <v>0.26298611111111114</v>
      </c>
    </row>
    <row r="23" spans="1:42">
      <c r="A23" s="4" t="s">
        <v>38</v>
      </c>
      <c r="B23" s="4" t="s">
        <v>100</v>
      </c>
      <c r="C23" s="4">
        <f>'sub07'!D$51</f>
        <v>7.370833333333332E-2</v>
      </c>
      <c r="D23" s="4">
        <f>'sub07'!E$51</f>
        <v>0.31620833333333326</v>
      </c>
      <c r="E23" s="4">
        <f>'sub07'!F$51</f>
        <v>0.231625</v>
      </c>
      <c r="F23" s="4">
        <f>'sub07'!G$51</f>
        <v>0.28566666666666674</v>
      </c>
      <c r="G23" s="4">
        <f>'sub07'!H$51</f>
        <v>2.7916666666666673E-2</v>
      </c>
      <c r="H23" s="4">
        <f>'sub07'!I$51</f>
        <v>0.29862499999999997</v>
      </c>
      <c r="I23" s="4">
        <f>'sub07'!J$51</f>
        <v>0.20854166666666665</v>
      </c>
      <c r="J23" s="4">
        <f>'sub07'!K$51</f>
        <v>0.25000000000000006</v>
      </c>
      <c r="K23" s="4">
        <f>'sub07'!L$51</f>
        <v>2.2916666666666675E-3</v>
      </c>
      <c r="L23" s="4">
        <f>'sub07'!M$51</f>
        <v>0.20420833333333333</v>
      </c>
      <c r="M23" s="4">
        <f>'sub07'!N$51</f>
        <v>0.38016666666666654</v>
      </c>
      <c r="N23" s="4">
        <f>'sub07'!O$51</f>
        <v>0.39816666666666661</v>
      </c>
      <c r="O23" s="4">
        <f>'sub07'!P$51</f>
        <v>0.43812500000000004</v>
      </c>
      <c r="P23" s="4">
        <f>'sub07'!Q$51</f>
        <v>0.47820833333333329</v>
      </c>
      <c r="Q23" s="4">
        <f>'sub07'!R$51</f>
        <v>0.61287499999999995</v>
      </c>
      <c r="R23" s="4">
        <f>'sub07'!S$51</f>
        <v>0.99704166666666649</v>
      </c>
      <c r="S23" s="4">
        <f>'sub07'!T$51</f>
        <v>0.26575000000000004</v>
      </c>
      <c r="T23" s="4">
        <f>'sub07'!U$51</f>
        <v>0.62241666666666662</v>
      </c>
      <c r="U23" s="4">
        <f>'sub07'!V$51</f>
        <v>0.25104166666666666</v>
      </c>
      <c r="V23" s="4">
        <f>'sub07'!W$51</f>
        <v>0.49795833333333334</v>
      </c>
      <c r="W23" s="4"/>
      <c r="X23" s="4"/>
      <c r="Y23" s="4"/>
      <c r="Z23" s="4">
        <f t="shared" si="0"/>
        <v>0.18987916666666665</v>
      </c>
      <c r="AA23" s="4">
        <f t="shared" si="1"/>
        <v>0.49417499999999998</v>
      </c>
      <c r="AB23" s="4"/>
      <c r="AC23" s="4">
        <f t="shared" si="2"/>
        <v>0.20718055555555551</v>
      </c>
      <c r="AD23" s="4">
        <f t="shared" si="3"/>
        <v>0.62840277777777775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0.19520833333333323</v>
      </c>
      <c r="D24" s="4">
        <f>'sub08'!E$51</f>
        <v>0.59399999999999997</v>
      </c>
      <c r="E24" s="4">
        <f>'sub08'!F$51</f>
        <v>7.5541666666666632E-2</v>
      </c>
      <c r="F24" s="4">
        <f>'sub08'!G$51</f>
        <v>0.42937500000000001</v>
      </c>
      <c r="G24" s="4">
        <f>'sub08'!H$51</f>
        <v>2.9583333333333341E-3</v>
      </c>
      <c r="H24" s="4">
        <f>'sub08'!I$51</f>
        <v>0.25995833333333335</v>
      </c>
      <c r="I24" s="4">
        <f>'sub08'!J$51</f>
        <v>0.42354166666666671</v>
      </c>
      <c r="J24" s="4">
        <f>'sub08'!K$51</f>
        <v>0.95316666666666661</v>
      </c>
      <c r="K24" s="4">
        <f>'sub08'!L$51</f>
        <v>0.34508333333333335</v>
      </c>
      <c r="L24" s="4">
        <f>'sub08'!M$51</f>
        <v>0.18845833333333337</v>
      </c>
      <c r="M24" s="4">
        <f>'sub08'!N$51</f>
        <v>0.74620833333333314</v>
      </c>
      <c r="N24" s="4">
        <f>'sub08'!O$51</f>
        <v>9.1666666666666676E-4</v>
      </c>
      <c r="O24" s="4">
        <f>'sub08'!P$51</f>
        <v>0.53745833333333326</v>
      </c>
      <c r="P24" s="4">
        <f>'sub08'!Q$51</f>
        <v>0.38162499999999994</v>
      </c>
      <c r="Q24" s="4">
        <f>'sub08'!R$51</f>
        <v>0.20966666666666664</v>
      </c>
      <c r="R24" s="4">
        <f>'sub08'!S$51</f>
        <v>0.56541666666666657</v>
      </c>
      <c r="S24" s="4">
        <f>'sub08'!T$51</f>
        <v>0.34191666666666681</v>
      </c>
      <c r="T24" s="4">
        <f>'sub08'!U$51</f>
        <v>0.4941666666666667</v>
      </c>
      <c r="U24" s="4">
        <f>'sub08'!V$51</f>
        <v>0.52524999999999999</v>
      </c>
      <c r="V24" s="4">
        <f>'sub08'!W$51</f>
        <v>0.33133333333333331</v>
      </c>
      <c r="W24" s="4"/>
      <c r="X24" s="4"/>
      <c r="Y24" s="4"/>
      <c r="Z24" s="4">
        <f t="shared" si="0"/>
        <v>0.34672916666666664</v>
      </c>
      <c r="AA24" s="4">
        <f t="shared" si="1"/>
        <v>0.41339583333333324</v>
      </c>
      <c r="AB24" s="4"/>
      <c r="AC24" s="4">
        <f t="shared" si="2"/>
        <v>0.28824999999999995</v>
      </c>
      <c r="AD24" s="4">
        <f t="shared" si="3"/>
        <v>0.46716666666666667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3.1041666666666665E-2</v>
      </c>
      <c r="D25" s="4">
        <f>'sub09'!E$51</f>
        <v>0.26979166666666665</v>
      </c>
      <c r="E25" s="4">
        <f>'sub09'!F$51</f>
        <v>0.28762499999999996</v>
      </c>
      <c r="F25" s="4">
        <f>'sub09'!G$51</f>
        <v>0.36599999999999994</v>
      </c>
      <c r="G25" s="4">
        <f>'sub09'!H$51</f>
        <v>0.67141666666666655</v>
      </c>
      <c r="H25" s="4">
        <f>'sub09'!I$51</f>
        <v>3.3333333333333332E-4</v>
      </c>
      <c r="I25" s="4">
        <f>'sub09'!J$51</f>
        <v>0.50216666666666654</v>
      </c>
      <c r="J25" s="4">
        <f>'sub09'!K$51</f>
        <v>7.2083333333333348E-3</v>
      </c>
      <c r="K25" s="4">
        <f>'sub09'!L$51</f>
        <v>0.27391666666666664</v>
      </c>
      <c r="L25" s="4">
        <f>'sub09'!M$51</f>
        <v>0.49041666666666672</v>
      </c>
      <c r="M25" s="4">
        <f>'sub09'!N$51</f>
        <v>0.2747916666666666</v>
      </c>
      <c r="N25" s="4">
        <f>'sub09'!O$51</f>
        <v>0.59287500000000004</v>
      </c>
      <c r="O25" s="4">
        <f>'sub09'!P$51</f>
        <v>0.22366666666666668</v>
      </c>
      <c r="P25" s="4">
        <f>'sub09'!Q$51</f>
        <v>0.19829166666666667</v>
      </c>
      <c r="Q25" s="4">
        <f>'sub09'!R$51</f>
        <v>0.29654166666666665</v>
      </c>
      <c r="R25" s="4">
        <f>'sub09'!S$51</f>
        <v>0.8986249999999999</v>
      </c>
      <c r="S25" s="4">
        <f>'sub09'!T$51</f>
        <v>0.30558333333333337</v>
      </c>
      <c r="T25" s="4">
        <f>'sub09'!U$51</f>
        <v>0.59187500000000004</v>
      </c>
      <c r="U25" s="4">
        <f>'sub09'!V$51</f>
        <v>0.70458333333333345</v>
      </c>
      <c r="V25" s="4">
        <f>'sub09'!W$51</f>
        <v>0.49766666666666676</v>
      </c>
      <c r="W25" s="4"/>
      <c r="X25" s="4"/>
      <c r="Y25" s="4"/>
      <c r="Z25" s="4">
        <f t="shared" si="0"/>
        <v>0.28999166666666659</v>
      </c>
      <c r="AA25" s="4">
        <f t="shared" si="1"/>
        <v>0.45845000000000002</v>
      </c>
      <c r="AB25" s="4"/>
      <c r="AC25" s="4">
        <f t="shared" si="2"/>
        <v>0.19615277777777776</v>
      </c>
      <c r="AD25" s="4">
        <f t="shared" si="3"/>
        <v>0.59869444444444442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0.26570833333333327</v>
      </c>
      <c r="D26" s="4">
        <f>'sub10'!E$51</f>
        <v>2.0375000000000001E-2</v>
      </c>
      <c r="E26" s="4">
        <f>'sub10'!F$51</f>
        <v>0.4130416666666667</v>
      </c>
      <c r="F26" s="4">
        <f>'sub10'!G$51</f>
        <v>0.40345833333333331</v>
      </c>
      <c r="G26" s="4">
        <f>'sub10'!H$51</f>
        <v>0.19358333333333333</v>
      </c>
      <c r="H26" s="4">
        <f>'sub10'!I$51</f>
        <v>0.20266666666666658</v>
      </c>
      <c r="I26" s="4">
        <f>'sub10'!J$51</f>
        <v>0.21004166666666668</v>
      </c>
      <c r="J26" s="4">
        <f>'sub10'!K$51</f>
        <v>0.19333333333333333</v>
      </c>
      <c r="K26" s="4">
        <f>'sub10'!L$51</f>
        <v>2.2916666666666675E-3</v>
      </c>
      <c r="L26" s="4">
        <f>'sub10'!M$51</f>
        <v>0.46258333333333335</v>
      </c>
      <c r="M26" s="4">
        <f>'sub10'!N$51</f>
        <v>0.42083333333333345</v>
      </c>
      <c r="N26" s="4">
        <f>'sub10'!O$51</f>
        <v>0.24124999999999999</v>
      </c>
      <c r="O26" s="4">
        <f>'sub10'!P$51</f>
        <v>0.37108333333333327</v>
      </c>
      <c r="P26" s="4">
        <f>'sub10'!Q$51</f>
        <v>0.48412499999999992</v>
      </c>
      <c r="Q26" s="4">
        <f>'sub10'!R$51</f>
        <v>0.5445833333333332</v>
      </c>
      <c r="R26" s="4">
        <f>'sub10'!S$51</f>
        <v>0.75033333333333341</v>
      </c>
      <c r="S26" s="4">
        <f>'sub10'!T$51</f>
        <v>0.54833333333333334</v>
      </c>
      <c r="T26" s="4">
        <f>'sub10'!U$51</f>
        <v>0.84004166666666669</v>
      </c>
      <c r="U26" s="4">
        <f>'sub10'!V$51</f>
        <v>0.46674999999999994</v>
      </c>
      <c r="V26" s="4">
        <f>'sub10'!W$51</f>
        <v>0.34616666666666668</v>
      </c>
      <c r="W26" s="4"/>
      <c r="X26" s="4"/>
      <c r="Y26" s="4"/>
      <c r="Z26" s="4">
        <f t="shared" si="0"/>
        <v>0.23670833333333335</v>
      </c>
      <c r="AA26" s="4">
        <f t="shared" si="1"/>
        <v>0.50135000000000007</v>
      </c>
      <c r="AB26" s="4"/>
      <c r="AC26" s="4">
        <f t="shared" si="2"/>
        <v>0.23304166666666667</v>
      </c>
      <c r="AD26" s="4">
        <f t="shared" si="3"/>
        <v>0.71290277777777777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0.25079166666666669</v>
      </c>
      <c r="D27" s="4">
        <f>'sub11'!E$51</f>
        <v>0.29154166666666664</v>
      </c>
      <c r="E27" s="4">
        <f>'sub11'!F$51</f>
        <v>0.55670833333333325</v>
      </c>
      <c r="F27" s="4">
        <f>'sub11'!G$51</f>
        <v>0.2734583333333333</v>
      </c>
      <c r="G27" s="4">
        <f>'sub11'!H$51</f>
        <v>4.4625000000000005E-2</v>
      </c>
      <c r="H27" s="4">
        <f>'sub11'!I$51</f>
        <v>0.48862500000000003</v>
      </c>
      <c r="I27" s="4">
        <f>'sub11'!J$51</f>
        <v>0.17104166666666665</v>
      </c>
      <c r="J27" s="4">
        <f>'sub11'!K$51</f>
        <v>0.18900000000000006</v>
      </c>
      <c r="K27" s="4">
        <f>'sub11'!L$51</f>
        <v>0.45220833333333349</v>
      </c>
      <c r="L27" s="4">
        <f>'sub11'!M$51</f>
        <v>0.35916666666666669</v>
      </c>
      <c r="M27" s="4">
        <f>'sub11'!N$51</f>
        <v>0.35054166666666658</v>
      </c>
      <c r="N27" s="4">
        <f>'sub11'!O$51</f>
        <v>0.61199999999999988</v>
      </c>
      <c r="O27" s="4">
        <f>'sub11'!P$51</f>
        <v>0.21937499999999996</v>
      </c>
      <c r="P27" s="4">
        <f>'sub11'!Q$51</f>
        <v>0.66749999999999998</v>
      </c>
      <c r="Q27" s="4">
        <f>'sub11'!R$51</f>
        <v>0.89687500000000009</v>
      </c>
      <c r="R27" s="4">
        <f>'sub11'!S$51</f>
        <v>0.20199999999999996</v>
      </c>
      <c r="S27" s="4">
        <f>'sub11'!T$51</f>
        <v>0.26879166666666665</v>
      </c>
      <c r="T27" s="4">
        <f>'sub11'!U$51</f>
        <v>0.82654166666666684</v>
      </c>
      <c r="U27" s="4">
        <f>'sub11'!V$51</f>
        <v>0.53837499999999994</v>
      </c>
      <c r="V27" s="4">
        <f>'sub11'!W$51</f>
        <v>0.4982916666666668</v>
      </c>
      <c r="W27" s="4"/>
      <c r="X27" s="4"/>
      <c r="Y27" s="4"/>
      <c r="Z27" s="4">
        <f t="shared" si="0"/>
        <v>0.30771666666666669</v>
      </c>
      <c r="AA27" s="4">
        <f t="shared" si="1"/>
        <v>0.50802916666666664</v>
      </c>
      <c r="AB27" s="4"/>
      <c r="AC27" s="4">
        <f t="shared" si="2"/>
        <v>0.36634722222222216</v>
      </c>
      <c r="AD27" s="4">
        <f t="shared" si="3"/>
        <v>0.43244444444444446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3.6791666666666667E-2</v>
      </c>
      <c r="D28" s="4">
        <f>'sub12'!E$51</f>
        <v>0.3525833333333333</v>
      </c>
      <c r="E28" s="4">
        <f>'sub12'!F$51</f>
        <v>1.5041666666666667E-2</v>
      </c>
      <c r="F28" s="4">
        <f>'sub12'!G$51</f>
        <v>0.12012500000000002</v>
      </c>
      <c r="G28" s="4">
        <f>'sub12'!H$51</f>
        <v>0.39012500000000006</v>
      </c>
      <c r="H28" s="4">
        <f>'sub12'!I$51</f>
        <v>0.144625</v>
      </c>
      <c r="I28" s="4">
        <f>'sub12'!J$51</f>
        <v>3.5416666666666674E-3</v>
      </c>
      <c r="J28" s="4">
        <f>'sub12'!K$51</f>
        <v>0.4250416666666666</v>
      </c>
      <c r="K28" s="4">
        <f>'sub12'!L$51</f>
        <v>0.138375</v>
      </c>
      <c r="L28" s="4">
        <f>'sub12'!M$51</f>
        <v>0.42424999999999996</v>
      </c>
      <c r="M28" s="4">
        <f>'sub12'!N$51</f>
        <v>0.60016666666666663</v>
      </c>
      <c r="N28" s="4">
        <f>'sub12'!O$51</f>
        <v>0.36116666666666664</v>
      </c>
      <c r="O28" s="4">
        <f>'sub12'!P$51</f>
        <v>0.49954166666666677</v>
      </c>
      <c r="P28" s="4">
        <f>'sub12'!Q$51</f>
        <v>0.33558333333333329</v>
      </c>
      <c r="Q28" s="4">
        <f>'sub12'!R$51</f>
        <v>0.49891666666666662</v>
      </c>
      <c r="R28" s="4">
        <f>'sub12'!S$51</f>
        <v>0.69208333333333327</v>
      </c>
      <c r="S28" s="4">
        <f>'sub12'!T$51</f>
        <v>0.29299999999999998</v>
      </c>
      <c r="T28" s="4">
        <f>'sub12'!U$51</f>
        <v>0.41891666666666666</v>
      </c>
      <c r="U28" s="4">
        <f>'sub12'!V$51</f>
        <v>0.50233333333333341</v>
      </c>
      <c r="V28" s="4">
        <f>'sub12'!W$51</f>
        <v>0.29729166666666668</v>
      </c>
      <c r="W28" s="4"/>
      <c r="X28" s="4"/>
      <c r="Y28" s="4"/>
      <c r="Z28" s="4">
        <f t="shared" si="0"/>
        <v>0.20505000000000001</v>
      </c>
      <c r="AA28" s="4">
        <f t="shared" si="1"/>
        <v>0.44989999999999997</v>
      </c>
      <c r="AB28" s="4"/>
      <c r="AC28" s="4">
        <f t="shared" si="2"/>
        <v>0.13480555555555554</v>
      </c>
      <c r="AD28" s="4">
        <f t="shared" si="3"/>
        <v>0.46799999999999997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3.6791666666666667E-2</v>
      </c>
      <c r="D29" s="4">
        <f>'sub13'!E$51</f>
        <v>0.3525833333333333</v>
      </c>
      <c r="E29" s="4">
        <f>'sub13'!F$51</f>
        <v>1.5041666666666667E-2</v>
      </c>
      <c r="F29" s="4">
        <f>'sub13'!G$51</f>
        <v>0.12012500000000002</v>
      </c>
      <c r="G29" s="4">
        <f>'sub13'!H$51</f>
        <v>0.39012500000000006</v>
      </c>
      <c r="H29" s="4">
        <f>'sub13'!I$51</f>
        <v>0.144625</v>
      </c>
      <c r="I29" s="4">
        <f>'sub13'!J$51</f>
        <v>3.5416666666666674E-3</v>
      </c>
      <c r="J29" s="4">
        <f>'sub13'!K$51</f>
        <v>0.4250416666666666</v>
      </c>
      <c r="K29" s="4">
        <f>'sub13'!L$51</f>
        <v>0.138375</v>
      </c>
      <c r="L29" s="4">
        <f>'sub13'!M$51</f>
        <v>0.42424999999999996</v>
      </c>
      <c r="M29" s="4">
        <f>'sub13'!N$51</f>
        <v>0.60016666666666663</v>
      </c>
      <c r="N29" s="4">
        <f>'sub13'!O$51</f>
        <v>0.36116666666666664</v>
      </c>
      <c r="O29" s="4">
        <f>'sub13'!P$51</f>
        <v>0.49954166666666677</v>
      </c>
      <c r="P29" s="4">
        <f>'sub13'!Q$51</f>
        <v>0.33558333333333329</v>
      </c>
      <c r="Q29" s="4">
        <f>'sub13'!R$51</f>
        <v>0.49891666666666662</v>
      </c>
      <c r="R29" s="4">
        <f>'sub13'!S$51</f>
        <v>0.69208333333333327</v>
      </c>
      <c r="S29" s="4">
        <f>'sub13'!T$51</f>
        <v>0.29299999999999998</v>
      </c>
      <c r="T29" s="4">
        <f>'sub13'!U$51</f>
        <v>0.41891666666666666</v>
      </c>
      <c r="U29" s="4">
        <f>'sub13'!V$51</f>
        <v>0.50233333333333341</v>
      </c>
      <c r="V29" s="4">
        <f>'sub13'!W$51</f>
        <v>0.29729166666666668</v>
      </c>
      <c r="W29" s="4"/>
      <c r="X29" s="4"/>
      <c r="Y29" s="4"/>
      <c r="Z29" s="4">
        <f t="shared" si="0"/>
        <v>0.20505000000000001</v>
      </c>
      <c r="AA29" s="4">
        <f t="shared" si="1"/>
        <v>0.44989999999999997</v>
      </c>
      <c r="AB29" s="4"/>
      <c r="AC29" s="4">
        <f t="shared" si="2"/>
        <v>0.13480555555555554</v>
      </c>
      <c r="AD29" s="4">
        <f t="shared" si="3"/>
        <v>0.46799999999999997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0.25120833333333331</v>
      </c>
      <c r="D30" s="4">
        <f>'sub14'!E$51</f>
        <v>1.375E-2</v>
      </c>
      <c r="E30" s="4">
        <f>'sub14'!F$51</f>
        <v>0.24333333333333329</v>
      </c>
      <c r="F30" s="4">
        <f>'sub14'!G$51</f>
        <v>1.3750000000000004E-2</v>
      </c>
      <c r="G30" s="4">
        <f>'sub14'!H$51</f>
        <v>0.41983333333333328</v>
      </c>
      <c r="H30" s="4">
        <f>'sub14'!I$51</f>
        <v>6.8874999999999978E-2</v>
      </c>
      <c r="I30" s="4">
        <f>'sub14'!J$51</f>
        <v>0.35012499999999996</v>
      </c>
      <c r="J30" s="4">
        <f>'sub14'!K$51</f>
        <v>2.2083333333333343E-3</v>
      </c>
      <c r="K30" s="4">
        <f>'sub14'!L$51</f>
        <v>0.22687499999999997</v>
      </c>
      <c r="L30" s="4">
        <f>'sub14'!M$51</f>
        <v>0.37904166666666667</v>
      </c>
      <c r="M30" s="4">
        <f>'sub14'!N$51</f>
        <v>7.991666666666665E-2</v>
      </c>
      <c r="N30" s="4">
        <f>'sub14'!O$51</f>
        <v>0.36970833333333331</v>
      </c>
      <c r="O30" s="4">
        <f>'sub14'!P$51</f>
        <v>0.53920833333333329</v>
      </c>
      <c r="P30" s="4">
        <f>'sub14'!Q$51</f>
        <v>0.16395833333333332</v>
      </c>
      <c r="Q30" s="4">
        <f>'sub14'!R$51</f>
        <v>0.37070833333333325</v>
      </c>
      <c r="R30" s="4">
        <f>'sub14'!S$51</f>
        <v>0.9657916666666666</v>
      </c>
      <c r="S30" s="4">
        <f>'sub14'!T$51</f>
        <v>0.62354166666666666</v>
      </c>
      <c r="T30" s="4">
        <f>'sub14'!U$51</f>
        <v>0.45629166666666671</v>
      </c>
      <c r="U30" s="4">
        <f>'sub14'!V$51</f>
        <v>0.50775000000000003</v>
      </c>
      <c r="V30" s="4">
        <f>'sub14'!W$51</f>
        <v>0.32437499999999997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0.39641666666666664</v>
      </c>
      <c r="D31" s="4">
        <f>'sub15'!E$51</f>
        <v>0.50900000000000001</v>
      </c>
      <c r="E31" s="4">
        <f>'sub15'!F$51</f>
        <v>0.67600000000000016</v>
      </c>
      <c r="F31" s="4">
        <f>'sub15'!G$51</f>
        <v>3.5833333333333335E-2</v>
      </c>
      <c r="G31" s="4">
        <f>'sub15'!H$51</f>
        <v>0.35954166666666665</v>
      </c>
      <c r="H31" s="4">
        <f>'sub15'!I$51</f>
        <v>0.21</v>
      </c>
      <c r="I31" s="4">
        <f>'sub15'!J$51</f>
        <v>7.4833333333333307E-2</v>
      </c>
      <c r="J31" s="4">
        <f>'sub15'!K$51</f>
        <v>4.1666666666666665E-5</v>
      </c>
      <c r="K31" s="4">
        <f>'sub15'!L$51</f>
        <v>0.50804166666666661</v>
      </c>
      <c r="L31" s="4">
        <f>'sub15'!M$51</f>
        <v>0.54204166666666675</v>
      </c>
      <c r="M31" s="4">
        <f>'sub15'!N$51</f>
        <v>0.28812500000000002</v>
      </c>
      <c r="N31" s="4">
        <f>'sub15'!O$51</f>
        <v>0.33199999999999996</v>
      </c>
      <c r="O31" s="4">
        <f>'sub15'!P$51</f>
        <v>1.8333333333333344E-3</v>
      </c>
      <c r="P31" s="4">
        <f>'sub15'!Q$51</f>
        <v>0.53058333333333341</v>
      </c>
      <c r="Q31" s="4">
        <f>'sub15'!R$51</f>
        <v>0.47283333333333322</v>
      </c>
      <c r="R31" s="4">
        <f>'sub15'!S$51</f>
        <v>0.4466666666666666</v>
      </c>
      <c r="S31" s="4">
        <f>'sub15'!T$51</f>
        <v>0.3445833333333333</v>
      </c>
      <c r="T31" s="4">
        <f>'sub15'!U$51</f>
        <v>0.48987499999999989</v>
      </c>
      <c r="U31" s="4">
        <f>'sub15'!V$51</f>
        <v>0.32266666666666671</v>
      </c>
      <c r="V31" s="4">
        <f>'sub15'!W$51</f>
        <v>0.42070833333333341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0.48559444444444438</v>
      </c>
      <c r="D39" s="4">
        <f t="shared" ref="D39:V39" si="4">SUMIF($B2:$B35,$B39,D2:D35)/COUNTIF($B2:$B35,$B39)</f>
        <v>0.44346111111111114</v>
      </c>
      <c r="E39" s="4">
        <f t="shared" si="4"/>
        <v>0.43678055555555556</v>
      </c>
      <c r="F39" s="4">
        <f t="shared" si="4"/>
        <v>0.47721111111111109</v>
      </c>
      <c r="G39" s="4">
        <f t="shared" si="4"/>
        <v>0.47003888888888884</v>
      </c>
      <c r="H39" s="4">
        <f t="shared" si="4"/>
        <v>0.59684166666666671</v>
      </c>
      <c r="I39" s="4">
        <f t="shared" si="4"/>
        <v>0.49887222222222222</v>
      </c>
      <c r="J39" s="4">
        <f t="shared" si="4"/>
        <v>0.60220555555555544</v>
      </c>
      <c r="K39" s="4">
        <f t="shared" si="4"/>
        <v>0.58780833333333338</v>
      </c>
      <c r="L39" s="4">
        <f t="shared" si="4"/>
        <v>0.51447777777777781</v>
      </c>
      <c r="M39" s="4">
        <f t="shared" si="4"/>
        <v>0.49029166666666663</v>
      </c>
      <c r="N39" s="4">
        <f t="shared" si="4"/>
        <v>0.57367222222222225</v>
      </c>
      <c r="O39" s="4">
        <f t="shared" si="4"/>
        <v>0.236675</v>
      </c>
      <c r="P39" s="4">
        <f t="shared" si="4"/>
        <v>0.2931833333333333</v>
      </c>
      <c r="Q39" s="4">
        <f t="shared" si="4"/>
        <v>0.29893333333333333</v>
      </c>
      <c r="R39" s="4">
        <f t="shared" si="4"/>
        <v>0.25423888888888885</v>
      </c>
      <c r="S39" s="4">
        <f t="shared" si="4"/>
        <v>0.29557222222222218</v>
      </c>
      <c r="T39" s="4">
        <f t="shared" si="4"/>
        <v>0.22901666666666667</v>
      </c>
      <c r="U39" s="4">
        <f t="shared" si="4"/>
        <v>0.35464722222222228</v>
      </c>
      <c r="V39" s="4">
        <f t="shared" si="4"/>
        <v>0.26090555555555561</v>
      </c>
      <c r="Y39" s="1" t="s">
        <v>33</v>
      </c>
      <c r="Z39" s="4">
        <f>AVERAGE(Z2:Z14)</f>
        <v>0.50676570512820507</v>
      </c>
      <c r="AA39" s="4">
        <f>AVERAGE(AA2:AA14)</f>
        <v>0.31588910256410252</v>
      </c>
      <c r="AB39" s="1" t="s">
        <v>33</v>
      </c>
      <c r="AC39" s="4">
        <f>AVERAGE(AC2:AC14)</f>
        <v>0.45652884615384609</v>
      </c>
      <c r="AD39" s="4">
        <f>AVERAGE(AD2:AD14)</f>
        <v>0.24921474358974363</v>
      </c>
    </row>
    <row r="40" spans="1:42">
      <c r="B40" s="1" t="s">
        <v>100</v>
      </c>
      <c r="C40" s="4">
        <f>SUMIF($B2:$B35,$B40,C2:C35)/COUNTIF($B2:$B35,$B40)</f>
        <v>0.24737500000000004</v>
      </c>
      <c r="D40" s="4">
        <f t="shared" ref="D40:V40" si="5">SUMIF($B2:$B35,$B40,D2:D35)/COUNTIF($B2:$B35,$B40)</f>
        <v>0.27316388888888893</v>
      </c>
      <c r="E40" s="4">
        <f t="shared" si="5"/>
        <v>0.26663055555555554</v>
      </c>
      <c r="F40" s="4">
        <f t="shared" si="5"/>
        <v>0.27985277777777778</v>
      </c>
      <c r="G40" s="4">
        <f t="shared" si="5"/>
        <v>0.36129999999999995</v>
      </c>
      <c r="H40" s="4">
        <f t="shared" si="5"/>
        <v>0.24618611111111111</v>
      </c>
      <c r="I40" s="4">
        <f t="shared" si="5"/>
        <v>0.25354999999999994</v>
      </c>
      <c r="J40" s="4">
        <f t="shared" si="5"/>
        <v>0.24240555555555554</v>
      </c>
      <c r="K40" s="4">
        <f t="shared" si="5"/>
        <v>0.22795833333333335</v>
      </c>
      <c r="L40" s="4">
        <f t="shared" si="5"/>
        <v>0.36184444444444447</v>
      </c>
      <c r="M40" s="4">
        <f t="shared" si="5"/>
        <v>0.39530555555555552</v>
      </c>
      <c r="N40" s="4">
        <f t="shared" si="5"/>
        <v>0.31041944444444441</v>
      </c>
      <c r="O40" s="4">
        <f t="shared" si="5"/>
        <v>0.41301666666666659</v>
      </c>
      <c r="P40" s="4">
        <f t="shared" si="5"/>
        <v>0.38968611111111112</v>
      </c>
      <c r="Q40" s="4">
        <f t="shared" si="5"/>
        <v>0.4311833333333332</v>
      </c>
      <c r="R40" s="4">
        <f t="shared" si="5"/>
        <v>0.65091944444444438</v>
      </c>
      <c r="S40" s="4">
        <f t="shared" si="5"/>
        <v>0.41465277777777776</v>
      </c>
      <c r="T40" s="4">
        <f t="shared" si="5"/>
        <v>0.51544166666666669</v>
      </c>
      <c r="U40" s="4">
        <f t="shared" si="5"/>
        <v>0.41016388888888888</v>
      </c>
      <c r="V40" s="4">
        <f t="shared" si="5"/>
        <v>0.36201944444444439</v>
      </c>
      <c r="Y40" s="1" t="s">
        <v>32</v>
      </c>
      <c r="Z40" s="4">
        <f>AVERAGE(Z14:Z29)</f>
        <v>0.2992967261904762</v>
      </c>
      <c r="AA40" s="4">
        <f>AVERAGE(AA17:AA29)</f>
        <v>0.43339230769230769</v>
      </c>
      <c r="AB40" s="1" t="s">
        <v>32</v>
      </c>
      <c r="AC40" s="4">
        <f>AVERAGE(AC14:AC29)</f>
        <v>0.2712599206349206</v>
      </c>
      <c r="AD40" s="4">
        <f>AVERAGE(AD17:AD29)</f>
        <v>0.52278098290598285</v>
      </c>
    </row>
    <row r="41" spans="1:42" s="6" customFormat="1">
      <c r="B41" s="6" t="s">
        <v>45</v>
      </c>
      <c r="C41" s="7">
        <f>TTEST(C2:C14,C17:C29,2,1)</f>
        <v>1.9426432404173449E-2</v>
      </c>
      <c r="D41" s="7">
        <f t="shared" ref="D41:U41" si="6">TTEST(D2:D14,D17:D29,2,1)</f>
        <v>2.9168487817650687E-2</v>
      </c>
      <c r="E41" s="7">
        <f t="shared" si="6"/>
        <v>8.2576360250873407E-3</v>
      </c>
      <c r="F41" s="7">
        <f t="shared" si="6"/>
        <v>6.1672586633261119E-2</v>
      </c>
      <c r="G41" s="7">
        <f t="shared" si="6"/>
        <v>0.3509983000776663</v>
      </c>
      <c r="H41" s="5">
        <f t="shared" si="6"/>
        <v>3.0574268102853508E-3</v>
      </c>
      <c r="I41" s="5">
        <f t="shared" si="6"/>
        <v>1.8056431373321826E-2</v>
      </c>
      <c r="J41" s="7">
        <f t="shared" si="6"/>
        <v>5.3514221316754006E-2</v>
      </c>
      <c r="K41" s="7">
        <f t="shared" si="6"/>
        <v>1.017581754291075E-2</v>
      </c>
      <c r="L41" s="7">
        <f t="shared" si="6"/>
        <v>0.1468834390903464</v>
      </c>
      <c r="M41" s="7">
        <f t="shared" si="6"/>
        <v>0.7002885961911629</v>
      </c>
      <c r="N41" s="7">
        <f t="shared" si="6"/>
        <v>0.13976483732324008</v>
      </c>
      <c r="O41" s="7">
        <f t="shared" si="6"/>
        <v>4.1951674906038496E-2</v>
      </c>
      <c r="P41" s="7">
        <f t="shared" si="6"/>
        <v>0.16000121871417627</v>
      </c>
      <c r="Q41" s="7">
        <f t="shared" si="6"/>
        <v>0.34805059814343986</v>
      </c>
      <c r="R41" s="7">
        <f t="shared" si="6"/>
        <v>2.7171131795730129E-3</v>
      </c>
      <c r="S41" s="7">
        <f t="shared" si="6"/>
        <v>0.29063390657373811</v>
      </c>
      <c r="T41" s="5">
        <f t="shared" si="6"/>
        <v>5.4374730730508006E-3</v>
      </c>
      <c r="U41" s="7">
        <f t="shared" si="6"/>
        <v>0.65851748307072189</v>
      </c>
      <c r="V41" s="5">
        <f>TTEST(V2:V14,V17:V29,2,1)</f>
        <v>0.12059159467474016</v>
      </c>
      <c r="Z41" s="7">
        <f>TTEST(Z2:Z14,Z17:Z29,2,1)</f>
        <v>1.3353554600148933E-6</v>
      </c>
      <c r="AA41" s="7">
        <f>TTEST(AA2:AA14,AA17:AA29,2,1)</f>
        <v>6.9610075354690473E-4</v>
      </c>
      <c r="AC41" s="7">
        <f>TTEST(AC2:AC14,AC17:AC29,2,1)</f>
        <v>1.0230820071169837E-3</v>
      </c>
      <c r="AD41" s="7">
        <f>TTEST(AD2:AD14,AD17:AD29,2,1)</f>
        <v>1.3871667157757497E-3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6.044371586105405E-2</v>
      </c>
      <c r="D43" s="1">
        <f t="shared" ref="D43:V43" si="7">STDEV(D2:D14)/SQRT(13)</f>
        <v>6.4554341372325963E-2</v>
      </c>
      <c r="E43" s="1">
        <f t="shared" si="7"/>
        <v>3.7230957364182284E-2</v>
      </c>
      <c r="F43" s="1">
        <f t="shared" si="7"/>
        <v>3.3689290528038762E-2</v>
      </c>
      <c r="G43" s="1">
        <f t="shared" si="7"/>
        <v>5.597508248186054E-2</v>
      </c>
      <c r="H43" s="1">
        <f t="shared" si="7"/>
        <v>6.5702307749033032E-2</v>
      </c>
      <c r="I43" s="1">
        <f t="shared" si="7"/>
        <v>5.9532841529401796E-2</v>
      </c>
      <c r="J43" s="1">
        <f t="shared" si="7"/>
        <v>8.6625536864524968E-2</v>
      </c>
      <c r="K43" s="1">
        <f t="shared" si="7"/>
        <v>7.8725911447103419E-2</v>
      </c>
      <c r="L43" s="1">
        <f t="shared" si="7"/>
        <v>6.6285950907888289E-2</v>
      </c>
      <c r="M43" s="1">
        <f t="shared" si="7"/>
        <v>9.8009636548444606E-2</v>
      </c>
      <c r="N43" s="1">
        <f t="shared" si="7"/>
        <v>0.11392805733913218</v>
      </c>
      <c r="O43" s="1">
        <f t="shared" si="7"/>
        <v>8.3686260554080349E-2</v>
      </c>
      <c r="P43" s="1">
        <f t="shared" si="7"/>
        <v>5.4812419058809722E-2</v>
      </c>
      <c r="Q43" s="1">
        <f t="shared" si="7"/>
        <v>8.4897002836577792E-2</v>
      </c>
      <c r="R43" s="1">
        <f t="shared" si="7"/>
        <v>6.3036647668584259E-2</v>
      </c>
      <c r="S43" s="1">
        <f t="shared" si="7"/>
        <v>8.21714298580518E-2</v>
      </c>
      <c r="T43" s="1">
        <f t="shared" si="7"/>
        <v>9.2619637945572694E-2</v>
      </c>
      <c r="U43" s="1">
        <f t="shared" si="7"/>
        <v>7.3356674931455493E-2</v>
      </c>
      <c r="V43" s="1">
        <f t="shared" si="7"/>
        <v>7.0079804869758996E-2</v>
      </c>
      <c r="Z43" s="1">
        <f t="shared" ref="Z43:AA43" si="8">STDEV(Z2:Z14)/SQRT(13)</f>
        <v>1.7702672499886218E-2</v>
      </c>
      <c r="AA43" s="1">
        <f t="shared" si="8"/>
        <v>1.5358191717334544E-2</v>
      </c>
      <c r="AC43" s="1">
        <f t="shared" ref="AC43:AD43" si="9">STDEV(AC2:AC14)/SQRT(13)</f>
        <v>3.0508728422299767E-2</v>
      </c>
      <c r="AD43" s="1">
        <f t="shared" si="9"/>
        <v>4.9082878767931042E-2</v>
      </c>
    </row>
    <row r="44" spans="1:42">
      <c r="B44" s="1" t="s">
        <v>100</v>
      </c>
      <c r="C44" s="1">
        <f>STDEV(C17:C29)/SQRT(13)</f>
        <v>6.2501121990257827E-2</v>
      </c>
      <c r="D44" s="1">
        <f t="shared" ref="D44:V44" si="10">STDEV(D17:D29)/SQRT(13)</f>
        <v>4.2729424022992964E-2</v>
      </c>
      <c r="E44" s="1">
        <f t="shared" si="10"/>
        <v>4.7480454194368291E-2</v>
      </c>
      <c r="F44" s="1">
        <f t="shared" si="10"/>
        <v>4.7545212764351717E-2</v>
      </c>
      <c r="G44" s="1">
        <f t="shared" si="10"/>
        <v>9.4228393435876634E-2</v>
      </c>
      <c r="H44" s="1">
        <f t="shared" si="10"/>
        <v>4.8044841468376752E-2</v>
      </c>
      <c r="I44" s="1">
        <f t="shared" si="10"/>
        <v>4.6788171206839896E-2</v>
      </c>
      <c r="J44" s="1">
        <f t="shared" si="10"/>
        <v>7.4478622919308193E-2</v>
      </c>
      <c r="K44" s="1">
        <f t="shared" si="10"/>
        <v>6.1506033651301355E-2</v>
      </c>
      <c r="L44" s="1">
        <f t="shared" si="10"/>
        <v>4.3797023428274837E-2</v>
      </c>
      <c r="M44" s="1">
        <f t="shared" si="10"/>
        <v>5.1544414318354617E-2</v>
      </c>
      <c r="N44" s="1">
        <f t="shared" si="10"/>
        <v>5.7377188529709751E-2</v>
      </c>
      <c r="O44" s="1">
        <f t="shared" si="10"/>
        <v>3.659972327671579E-2</v>
      </c>
      <c r="P44" s="1">
        <f t="shared" si="10"/>
        <v>4.376876974797754E-2</v>
      </c>
      <c r="Q44" s="1">
        <f t="shared" si="10"/>
        <v>5.9697866886986431E-2</v>
      </c>
      <c r="R44" s="1">
        <f t="shared" si="10"/>
        <v>7.4026954418982188E-2</v>
      </c>
      <c r="S44" s="1">
        <f t="shared" si="10"/>
        <v>4.1165010687885202E-2</v>
      </c>
      <c r="T44" s="1">
        <f t="shared" si="10"/>
        <v>4.7771231817773575E-2</v>
      </c>
      <c r="U44" s="1">
        <f t="shared" si="10"/>
        <v>4.3013080540598832E-2</v>
      </c>
      <c r="V44" s="1">
        <f t="shared" si="10"/>
        <v>2.5579835005767965E-2</v>
      </c>
      <c r="Z44" s="1">
        <f t="shared" ref="Z44:AA44" si="11">STDEV(Z17:Z29)/SQRT(13)</f>
        <v>1.5607795232012707E-2</v>
      </c>
      <c r="AA44" s="1">
        <f t="shared" si="11"/>
        <v>1.6494183406192825E-2</v>
      </c>
      <c r="AC44" s="1">
        <f t="shared" ref="AC44:AD44" si="12">STDEV(AC17:AC29)/SQRT(13)</f>
        <v>2.7829603920476512E-2</v>
      </c>
      <c r="AD44" s="1">
        <f t="shared" si="12"/>
        <v>3.7750912450590417E-2</v>
      </c>
    </row>
    <row r="46" spans="1:42">
      <c r="B46" s="1" t="s">
        <v>27</v>
      </c>
      <c r="C46" s="1">
        <f>(C39+0.6*(D39)+0.15*E39)/(1+0.6+0.15)</f>
        <v>0.46696468253968249</v>
      </c>
      <c r="D46" s="1">
        <f>(D39+0.6*(C39+E39)+0.15*F39)/(1+2*0.6+0.15)</f>
        <v>0.45466713947990545</v>
      </c>
      <c r="E46" s="1">
        <f>(E39+0.6*(D39+F39)+0.15*(C39+G39))/(1+2*0.6+2*0.15)</f>
        <v>0.45301155555555556</v>
      </c>
      <c r="F46" s="1">
        <f t="shared" ref="F46:T47" si="13">(F39+0.6*(E39+G39)+0.15*(D39+H39))/(1+2*0.6+2*0.15)</f>
        <v>0.47093927777777778</v>
      </c>
      <c r="G46" s="1">
        <f t="shared" si="13"/>
        <v>0.50192738888888877</v>
      </c>
      <c r="H46" s="1">
        <f t="shared" si="13"/>
        <v>0.53604033333333334</v>
      </c>
      <c r="I46" s="1">
        <f t="shared" si="13"/>
        <v>0.55079105555555552</v>
      </c>
      <c r="J46" s="1">
        <f t="shared" si="13"/>
        <v>0.56836472222222212</v>
      </c>
      <c r="K46" s="1">
        <f t="shared" si="13"/>
        <v>0.56247716666666658</v>
      </c>
      <c r="L46" s="1">
        <f t="shared" si="13"/>
        <v>0.53508777777777783</v>
      </c>
      <c r="M46" s="1">
        <f t="shared" si="13"/>
        <v>0.50674166666666676</v>
      </c>
      <c r="N46" s="1">
        <f>(N39+0.6*(M39+O39)+0.15*(L39+P39))/(1+2*0.6+2*0.15)</f>
        <v>0.45240055555555553</v>
      </c>
      <c r="O46" s="1">
        <f t="shared" si="13"/>
        <v>0.35006883333333333</v>
      </c>
      <c r="P46" s="1">
        <f t="shared" si="13"/>
        <v>0.29549399999999998</v>
      </c>
      <c r="Q46" s="1">
        <f t="shared" si="13"/>
        <v>0.2828894999999999</v>
      </c>
      <c r="R46" s="1">
        <f t="shared" si="13"/>
        <v>0.27570888888888889</v>
      </c>
      <c r="S46" s="1">
        <f t="shared" si="13"/>
        <v>0.27342505555555557</v>
      </c>
      <c r="T46" s="1">
        <f t="shared" si="13"/>
        <v>0.27856799999999998</v>
      </c>
      <c r="U46" s="1">
        <f>(U39+0.6*(T39+V39)+0.15*S39)/(1+2*0.6+0.15)</f>
        <v>0.29486654846335703</v>
      </c>
      <c r="V46" s="1">
        <f>(V39+0.6*(U39)+0.15*T39)/(1+0.6+0.15)</f>
        <v>0.29031222222222225</v>
      </c>
    </row>
    <row r="47" spans="1:42">
      <c r="B47" s="1" t="s">
        <v>100</v>
      </c>
      <c r="C47" s="1">
        <f>(C40+0.6*(D40)+0.15*E40)/(1+0.6+0.15)</f>
        <v>0.25786738095238099</v>
      </c>
      <c r="D47" s="1">
        <f>(D40+0.6*(C40+E40)+0.15*F40)/(1+2*0.6+0.15)</f>
        <v>0.26533835697399527</v>
      </c>
      <c r="E47" s="1">
        <f>(E40+0.6*(D40+F40)+0.15*(C40+G40))/(1+2*0.6+2*0.15)</f>
        <v>0.27589672222222222</v>
      </c>
      <c r="F47" s="1">
        <f t="shared" si="13"/>
        <v>0.2938054444444444</v>
      </c>
      <c r="G47" s="1">
        <f t="shared" si="13"/>
        <v>0.30198016666666666</v>
      </c>
      <c r="H47" s="1">
        <f t="shared" si="13"/>
        <v>0.27737394444444441</v>
      </c>
      <c r="I47" s="1">
        <f t="shared" si="13"/>
        <v>0.25403750000000003</v>
      </c>
      <c r="J47" s="1">
        <f t="shared" si="13"/>
        <v>0.24900605555555555</v>
      </c>
      <c r="K47" s="1">
        <f t="shared" si="13"/>
        <v>0.27513466666666664</v>
      </c>
      <c r="L47" s="1">
        <f t="shared" si="13"/>
        <v>0.32749061111111111</v>
      </c>
      <c r="M47" s="1">
        <f t="shared" si="13"/>
        <v>0.35792405555555551</v>
      </c>
      <c r="N47" s="1">
        <f t="shared" si="13"/>
        <v>0.3632569444444444</v>
      </c>
      <c r="O47" s="1">
        <f t="shared" si="13"/>
        <v>0.38282133333333324</v>
      </c>
      <c r="P47" s="1">
        <f t="shared" si="13"/>
        <v>0.41616277777777777</v>
      </c>
      <c r="Q47" s="1">
        <f t="shared" si="13"/>
        <v>0.47187883333333325</v>
      </c>
      <c r="R47" s="1">
        <f t="shared" si="13"/>
        <v>0.51767611111111111</v>
      </c>
      <c r="S47" s="1">
        <f t="shared" si="13"/>
        <v>0.49626861111111109</v>
      </c>
      <c r="T47" s="1">
        <f t="shared" si="13"/>
        <v>0.46490900000000002</v>
      </c>
      <c r="U47" s="1">
        <f>(U40+0.6*(T40+V40)+0.15*S40)/(1+2*0.6+0.15)</f>
        <v>0.42503764775413705</v>
      </c>
      <c r="V47" s="1">
        <f>(V40+0.6*(U40)+0.15*T40)/(1+0.6+0.15)</f>
        <v>0.39167658730158728</v>
      </c>
    </row>
    <row r="48" spans="1:42">
      <c r="B48" s="1" t="s">
        <v>110</v>
      </c>
      <c r="C48" s="8">
        <f>C46-C47</f>
        <v>0.2090973015873015</v>
      </c>
      <c r="D48" s="8">
        <f t="shared" ref="D48:V48" si="14">D46-D47</f>
        <v>0.18932878250591018</v>
      </c>
      <c r="E48" s="8">
        <f t="shared" si="14"/>
        <v>0.17711483333333333</v>
      </c>
      <c r="F48" s="8">
        <f t="shared" si="14"/>
        <v>0.17713383333333338</v>
      </c>
      <c r="G48" s="8">
        <f t="shared" si="14"/>
        <v>0.19994722222222211</v>
      </c>
      <c r="H48" s="8">
        <f t="shared" si="14"/>
        <v>0.25866638888888893</v>
      </c>
      <c r="I48" s="8">
        <f t="shared" si="14"/>
        <v>0.29675355555555549</v>
      </c>
      <c r="J48" s="8">
        <f t="shared" si="14"/>
        <v>0.31935866666666657</v>
      </c>
      <c r="K48" s="8">
        <f t="shared" si="14"/>
        <v>0.28734249999999995</v>
      </c>
      <c r="L48" s="8">
        <f t="shared" si="14"/>
        <v>0.20759716666666672</v>
      </c>
      <c r="M48" s="8">
        <f t="shared" si="14"/>
        <v>0.14881761111111125</v>
      </c>
      <c r="N48" s="8">
        <f t="shared" si="14"/>
        <v>8.9143611111111132E-2</v>
      </c>
      <c r="O48" s="8">
        <f t="shared" si="14"/>
        <v>-3.2752499999999907E-2</v>
      </c>
      <c r="P48" s="8">
        <f t="shared" si="14"/>
        <v>-0.12066877777777779</v>
      </c>
      <c r="Q48" s="8">
        <f t="shared" si="14"/>
        <v>-0.18898933333333334</v>
      </c>
      <c r="R48" s="8">
        <f t="shared" si="14"/>
        <v>-0.24196722222222222</v>
      </c>
      <c r="S48" s="8">
        <f t="shared" si="14"/>
        <v>-0.22284355555555552</v>
      </c>
      <c r="T48" s="8">
        <f t="shared" si="14"/>
        <v>-0.18634100000000003</v>
      </c>
      <c r="U48" s="8">
        <f t="shared" si="14"/>
        <v>-0.13017109929078002</v>
      </c>
      <c r="V48" s="8">
        <f t="shared" si="14"/>
        <v>-0.10136436507936503</v>
      </c>
    </row>
    <row r="49" spans="1:22">
      <c r="C49" s="1" t="str">
        <f>IF(C48=MAX($C$48:$V$48),"Animal",IF(C48=MIN($C$48:$V$48),"Artifact",""))</f>
        <v/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/>
      </c>
      <c r="G49" s="1" t="str">
        <f t="shared" si="15"/>
        <v/>
      </c>
      <c r="H49" s="1" t="str">
        <f t="shared" si="15"/>
        <v/>
      </c>
      <c r="I49" s="1" t="str">
        <f t="shared" si="15"/>
        <v/>
      </c>
      <c r="J49" s="1" t="str">
        <f t="shared" si="15"/>
        <v>Animal</v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/>
      </c>
      <c r="Q49" s="1" t="str">
        <f t="shared" si="15"/>
        <v/>
      </c>
      <c r="R49" s="1" t="str">
        <f t="shared" si="15"/>
        <v>Artifact</v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0.2090973015873015</v>
      </c>
      <c r="D53" s="4">
        <f t="shared" ref="D53:V53" si="16">D48</f>
        <v>0.18932878250591018</v>
      </c>
      <c r="E53" s="4">
        <f t="shared" si="16"/>
        <v>0.17711483333333333</v>
      </c>
      <c r="F53" s="4">
        <f t="shared" si="16"/>
        <v>0.17713383333333338</v>
      </c>
      <c r="G53" s="4">
        <f t="shared" si="16"/>
        <v>0.19994722222222211</v>
      </c>
      <c r="H53" s="4">
        <f t="shared" si="16"/>
        <v>0.25866638888888893</v>
      </c>
      <c r="I53" s="4">
        <f t="shared" si="16"/>
        <v>0.29675355555555549</v>
      </c>
      <c r="J53" s="4">
        <f t="shared" si="16"/>
        <v>0.31935866666666657</v>
      </c>
      <c r="K53" s="4">
        <f t="shared" si="16"/>
        <v>0.28734249999999995</v>
      </c>
      <c r="L53" s="4">
        <f t="shared" si="16"/>
        <v>0.20759716666666672</v>
      </c>
      <c r="M53" s="4">
        <f t="shared" si="16"/>
        <v>0.14881761111111125</v>
      </c>
      <c r="N53" s="4">
        <f t="shared" si="16"/>
        <v>8.9143611111111132E-2</v>
      </c>
      <c r="O53" s="4">
        <f t="shared" si="16"/>
        <v>-3.2752499999999907E-2</v>
      </c>
      <c r="P53" s="4">
        <f t="shared" si="16"/>
        <v>-0.12066877777777779</v>
      </c>
      <c r="Q53" s="4">
        <f t="shared" si="16"/>
        <v>-0.18898933333333334</v>
      </c>
      <c r="R53" s="4">
        <f t="shared" si="16"/>
        <v>-0.24196722222222222</v>
      </c>
      <c r="S53" s="4">
        <f t="shared" si="16"/>
        <v>-0.22284355555555552</v>
      </c>
      <c r="T53" s="4">
        <f t="shared" si="16"/>
        <v>-0.18634100000000003</v>
      </c>
      <c r="U53" s="4">
        <f t="shared" si="16"/>
        <v>-0.13017109929078002</v>
      </c>
      <c r="V53" s="4">
        <f t="shared" si="16"/>
        <v>-0.10136436507936503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1E-3</v>
      </c>
      <c r="E1">
        <v>1E-3</v>
      </c>
      <c r="F1">
        <v>3.0000000000000001E-3</v>
      </c>
      <c r="G1">
        <v>1.9E-2</v>
      </c>
      <c r="H1">
        <v>0.64900000000000002</v>
      </c>
      <c r="I1">
        <v>0.99</v>
      </c>
      <c r="J1">
        <v>4.5999999999999999E-2</v>
      </c>
      <c r="K1">
        <v>0.99299999999999999</v>
      </c>
      <c r="L1">
        <v>0.995</v>
      </c>
      <c r="M1">
        <v>2E-3</v>
      </c>
      <c r="N1">
        <v>0.105</v>
      </c>
      <c r="O1">
        <v>1E-3</v>
      </c>
      <c r="P1">
        <v>0.99399999999999999</v>
      </c>
      <c r="Q1">
        <v>0.112</v>
      </c>
      <c r="R1">
        <v>1E-3</v>
      </c>
      <c r="S1">
        <v>0.112</v>
      </c>
      <c r="T1">
        <v>1.0999999999999999E-2</v>
      </c>
      <c r="U1">
        <v>1E-3</v>
      </c>
      <c r="V1">
        <v>0.157</v>
      </c>
      <c r="W1">
        <v>2E-3</v>
      </c>
      <c r="Z1" s="1">
        <f>AVERAGE(D1:M1)</f>
        <v>0.36990000000000001</v>
      </c>
      <c r="AA1" s="1">
        <f>AVERAGE(N1:W1)</f>
        <v>0.14960000000000001</v>
      </c>
    </row>
    <row r="2" spans="1:27">
      <c r="A2">
        <v>1</v>
      </c>
      <c r="B2" t="s">
        <v>149</v>
      </c>
      <c r="C2">
        <v>30</v>
      </c>
      <c r="D2">
        <v>2E-3</v>
      </c>
      <c r="E2">
        <v>1E-3</v>
      </c>
      <c r="F2">
        <v>0.63700000000000001</v>
      </c>
      <c r="G2">
        <v>1E-3</v>
      </c>
      <c r="H2">
        <v>3.2000000000000001E-2</v>
      </c>
      <c r="I2">
        <v>0.97099999999999997</v>
      </c>
      <c r="J2">
        <v>0.307</v>
      </c>
      <c r="K2">
        <v>0.99299999999999999</v>
      </c>
      <c r="L2">
        <v>0.996</v>
      </c>
      <c r="M2">
        <v>0.99299999999999999</v>
      </c>
      <c r="N2">
        <v>0.99199999999999999</v>
      </c>
      <c r="O2">
        <v>2E-3</v>
      </c>
      <c r="P2">
        <v>0.99299999999999999</v>
      </c>
      <c r="Q2">
        <v>1.0999999999999999E-2</v>
      </c>
      <c r="R2">
        <v>1E-3</v>
      </c>
      <c r="S2">
        <v>5.0000000000000001E-3</v>
      </c>
      <c r="T2">
        <v>0.99</v>
      </c>
      <c r="U2">
        <v>1E-3</v>
      </c>
      <c r="V2">
        <v>0.95499999999999996</v>
      </c>
      <c r="W2">
        <v>0.16300000000000001</v>
      </c>
      <c r="Z2" s="1">
        <f t="shared" ref="Z2:Z48" si="0">AVERAGE(D2:M2)</f>
        <v>0.49329999999999996</v>
      </c>
      <c r="AA2" s="1">
        <f t="shared" ref="AA2:AA48" si="1">AVERAGE(N2:W2)</f>
        <v>0.41129999999999994</v>
      </c>
    </row>
    <row r="3" spans="1:27">
      <c r="A3">
        <v>2</v>
      </c>
      <c r="B3" t="s">
        <v>150</v>
      </c>
      <c r="C3">
        <v>30</v>
      </c>
      <c r="D3">
        <v>1E-3</v>
      </c>
      <c r="E3">
        <v>1E-3</v>
      </c>
      <c r="F3">
        <v>3.0000000000000001E-3</v>
      </c>
      <c r="G3">
        <v>0.98399999999999999</v>
      </c>
      <c r="H3">
        <v>0.38700000000000001</v>
      </c>
      <c r="I3">
        <v>0.97699999999999998</v>
      </c>
      <c r="J3">
        <v>2.5000000000000001E-2</v>
      </c>
      <c r="K3">
        <v>0.99299999999999999</v>
      </c>
      <c r="L3">
        <v>0.995</v>
      </c>
      <c r="M3">
        <v>4.0000000000000001E-3</v>
      </c>
      <c r="N3">
        <v>0.92200000000000004</v>
      </c>
      <c r="O3">
        <v>3.0000000000000001E-3</v>
      </c>
      <c r="P3">
        <v>0.99299999999999999</v>
      </c>
      <c r="Q3">
        <v>0.89600000000000002</v>
      </c>
      <c r="R3">
        <v>1E-3</v>
      </c>
      <c r="S3">
        <v>8.9999999999999993E-3</v>
      </c>
      <c r="T3">
        <v>0.77700000000000002</v>
      </c>
      <c r="U3">
        <v>1E-3</v>
      </c>
      <c r="V3">
        <v>3.2000000000000001E-2</v>
      </c>
      <c r="W3">
        <v>0.25900000000000001</v>
      </c>
      <c r="Z3" s="1">
        <f t="shared" si="0"/>
        <v>0.43699999999999994</v>
      </c>
      <c r="AA3" s="1">
        <f t="shared" si="1"/>
        <v>0.38929999999999998</v>
      </c>
    </row>
    <row r="4" spans="1:27">
      <c r="A4">
        <v>3</v>
      </c>
      <c r="B4" t="s">
        <v>151</v>
      </c>
      <c r="C4">
        <v>30</v>
      </c>
      <c r="D4">
        <v>2E-3</v>
      </c>
      <c r="E4">
        <v>5.0000000000000001E-3</v>
      </c>
      <c r="F4">
        <v>0.14299999999999999</v>
      </c>
      <c r="G4">
        <v>9.8000000000000004E-2</v>
      </c>
      <c r="H4">
        <v>8.6999999999999994E-2</v>
      </c>
      <c r="I4">
        <v>2.1999999999999999E-2</v>
      </c>
      <c r="J4">
        <v>0.99199999999999999</v>
      </c>
      <c r="K4">
        <v>0.99199999999999999</v>
      </c>
      <c r="L4">
        <v>0.995</v>
      </c>
      <c r="M4">
        <v>0.99299999999999999</v>
      </c>
      <c r="N4">
        <v>0.49299999999999999</v>
      </c>
      <c r="O4">
        <v>2E-3</v>
      </c>
      <c r="P4">
        <v>0.99399999999999999</v>
      </c>
      <c r="Q4">
        <v>0.9</v>
      </c>
      <c r="R4">
        <v>1E-3</v>
      </c>
      <c r="S4">
        <v>0.36899999999999999</v>
      </c>
      <c r="T4">
        <v>6.8000000000000005E-2</v>
      </c>
      <c r="U4">
        <v>1E-3</v>
      </c>
      <c r="V4">
        <v>0.35299999999999998</v>
      </c>
      <c r="W4">
        <v>4.9000000000000002E-2</v>
      </c>
      <c r="Z4" s="1">
        <f t="shared" si="0"/>
        <v>0.43290000000000006</v>
      </c>
      <c r="AA4" s="1">
        <f t="shared" si="1"/>
        <v>0.3229999999999999</v>
      </c>
    </row>
    <row r="5" spans="1:27">
      <c r="A5">
        <v>4</v>
      </c>
      <c r="B5" t="s">
        <v>152</v>
      </c>
      <c r="C5">
        <v>30</v>
      </c>
      <c r="D5">
        <v>1E-3</v>
      </c>
      <c r="E5">
        <v>1E-3</v>
      </c>
      <c r="F5">
        <v>1.2999999999999999E-2</v>
      </c>
      <c r="G5">
        <v>3.0000000000000001E-3</v>
      </c>
      <c r="H5">
        <v>9.6000000000000002E-2</v>
      </c>
      <c r="I5">
        <v>0.97399999999999998</v>
      </c>
      <c r="J5">
        <v>0.99099999999999999</v>
      </c>
      <c r="K5">
        <v>0.99299999999999999</v>
      </c>
      <c r="L5">
        <v>0.996</v>
      </c>
      <c r="M5">
        <v>5.0000000000000001E-3</v>
      </c>
      <c r="N5">
        <v>0.248</v>
      </c>
      <c r="O5">
        <v>2E-3</v>
      </c>
      <c r="P5">
        <v>0.99399999999999999</v>
      </c>
      <c r="Q5">
        <v>2.4E-2</v>
      </c>
      <c r="R5">
        <v>1E-3</v>
      </c>
      <c r="S5">
        <v>7.0000000000000001E-3</v>
      </c>
      <c r="T5">
        <v>3.7999999999999999E-2</v>
      </c>
      <c r="U5">
        <v>1E-3</v>
      </c>
      <c r="V5">
        <v>0.151</v>
      </c>
      <c r="W5">
        <v>4.0000000000000001E-3</v>
      </c>
      <c r="Z5" s="1">
        <f t="shared" si="0"/>
        <v>0.40729999999999994</v>
      </c>
      <c r="AA5" s="1">
        <f t="shared" si="1"/>
        <v>0.14699999999999996</v>
      </c>
    </row>
    <row r="6" spans="1:27">
      <c r="A6">
        <v>5</v>
      </c>
      <c r="B6" t="s">
        <v>153</v>
      </c>
      <c r="C6">
        <v>30</v>
      </c>
      <c r="D6">
        <v>2E-3</v>
      </c>
      <c r="E6">
        <v>2E-3</v>
      </c>
      <c r="F6">
        <v>7.1999999999999995E-2</v>
      </c>
      <c r="G6">
        <v>2E-3</v>
      </c>
      <c r="H6">
        <v>2.3E-2</v>
      </c>
      <c r="I6">
        <v>0.42499999999999999</v>
      </c>
      <c r="J6">
        <v>0.98499999999999999</v>
      </c>
      <c r="K6">
        <v>0.99</v>
      </c>
      <c r="L6">
        <v>0.995</v>
      </c>
      <c r="M6">
        <v>0.99299999999999999</v>
      </c>
      <c r="N6">
        <v>0.98599999999999999</v>
      </c>
      <c r="O6">
        <v>2E-3</v>
      </c>
      <c r="P6">
        <v>0.99399999999999999</v>
      </c>
      <c r="Q6">
        <v>7.5999999999999998E-2</v>
      </c>
      <c r="R6">
        <v>1E-3</v>
      </c>
      <c r="S6">
        <v>1.2E-2</v>
      </c>
      <c r="T6">
        <v>0.106</v>
      </c>
      <c r="U6">
        <v>1E-3</v>
      </c>
      <c r="V6">
        <v>0.86099999999999999</v>
      </c>
      <c r="W6">
        <v>1.4999999999999999E-2</v>
      </c>
      <c r="Z6" s="1">
        <f t="shared" si="0"/>
        <v>0.44890000000000008</v>
      </c>
      <c r="AA6" s="1">
        <f t="shared" si="1"/>
        <v>0.3054</v>
      </c>
    </row>
    <row r="7" spans="1:27">
      <c r="A7">
        <v>6</v>
      </c>
      <c r="B7" t="s">
        <v>154</v>
      </c>
      <c r="C7">
        <v>30</v>
      </c>
      <c r="D7">
        <v>1E-3</v>
      </c>
      <c r="E7">
        <v>3.0000000000000001E-3</v>
      </c>
      <c r="F7">
        <v>2E-3</v>
      </c>
      <c r="G7">
        <v>0.99199999999999999</v>
      </c>
      <c r="H7">
        <v>0.60299999999999998</v>
      </c>
      <c r="I7">
        <v>0.98</v>
      </c>
      <c r="J7">
        <v>0.17</v>
      </c>
      <c r="K7">
        <v>4.0000000000000001E-3</v>
      </c>
      <c r="L7">
        <v>0.995</v>
      </c>
      <c r="M7">
        <v>5.0000000000000001E-3</v>
      </c>
      <c r="N7">
        <v>0.95</v>
      </c>
      <c r="O7">
        <v>1E-3</v>
      </c>
      <c r="P7">
        <v>0.99399999999999999</v>
      </c>
      <c r="Q7">
        <v>8.0000000000000002E-3</v>
      </c>
      <c r="R7">
        <v>1E-3</v>
      </c>
      <c r="S7">
        <v>7.0000000000000001E-3</v>
      </c>
      <c r="T7">
        <v>0.53</v>
      </c>
      <c r="U7">
        <v>1E-3</v>
      </c>
      <c r="V7">
        <v>0.41</v>
      </c>
      <c r="W7">
        <v>0.108</v>
      </c>
      <c r="Z7" s="1">
        <f t="shared" si="0"/>
        <v>0.3755</v>
      </c>
      <c r="AA7" s="1">
        <f t="shared" si="1"/>
        <v>0.30099999999999999</v>
      </c>
    </row>
    <row r="8" spans="1:27">
      <c r="A8">
        <v>7</v>
      </c>
      <c r="B8" t="s">
        <v>155</v>
      </c>
      <c r="C8">
        <v>30</v>
      </c>
      <c r="D8">
        <v>1E-3</v>
      </c>
      <c r="E8">
        <v>2E-3</v>
      </c>
      <c r="F8">
        <v>0.99</v>
      </c>
      <c r="G8">
        <v>0.99199999999999999</v>
      </c>
      <c r="H8">
        <v>3.3000000000000002E-2</v>
      </c>
      <c r="I8">
        <v>0.98499999999999999</v>
      </c>
      <c r="J8">
        <v>0.99199999999999999</v>
      </c>
      <c r="K8">
        <v>1E-3</v>
      </c>
      <c r="L8">
        <v>0.996</v>
      </c>
      <c r="M8">
        <v>2E-3</v>
      </c>
      <c r="N8">
        <v>0.77200000000000002</v>
      </c>
      <c r="O8">
        <v>1E-3</v>
      </c>
      <c r="P8">
        <v>0.99399999999999999</v>
      </c>
      <c r="Q8">
        <v>0.04</v>
      </c>
      <c r="R8">
        <v>1E-3</v>
      </c>
      <c r="S8">
        <v>7.0000000000000001E-3</v>
      </c>
      <c r="T8">
        <v>6.0000000000000001E-3</v>
      </c>
      <c r="U8">
        <v>1E-3</v>
      </c>
      <c r="V8">
        <v>0.98799999999999999</v>
      </c>
      <c r="W8">
        <v>0.312</v>
      </c>
      <c r="Z8" s="1">
        <f t="shared" si="0"/>
        <v>0.4993999999999999</v>
      </c>
      <c r="AA8" s="1">
        <f t="shared" si="1"/>
        <v>0.31219999999999992</v>
      </c>
    </row>
    <row r="9" spans="1:27">
      <c r="A9">
        <v>8</v>
      </c>
      <c r="B9" t="s">
        <v>156</v>
      </c>
      <c r="C9">
        <v>30</v>
      </c>
      <c r="D9">
        <v>1E-3</v>
      </c>
      <c r="E9">
        <v>2E-3</v>
      </c>
      <c r="F9">
        <v>0.13800000000000001</v>
      </c>
      <c r="G9">
        <v>0.503</v>
      </c>
      <c r="H9">
        <v>0.71299999999999997</v>
      </c>
      <c r="I9">
        <v>0.99</v>
      </c>
      <c r="J9">
        <v>4.0000000000000001E-3</v>
      </c>
      <c r="K9">
        <v>7.0000000000000001E-3</v>
      </c>
      <c r="L9">
        <v>0.995</v>
      </c>
      <c r="M9">
        <v>3.0000000000000001E-3</v>
      </c>
      <c r="N9">
        <v>0.85399999999999998</v>
      </c>
      <c r="O9">
        <v>2E-3</v>
      </c>
      <c r="P9">
        <v>0.99299999999999999</v>
      </c>
      <c r="Q9">
        <v>2E-3</v>
      </c>
      <c r="R9">
        <v>1E-3</v>
      </c>
      <c r="S9">
        <v>4.9000000000000002E-2</v>
      </c>
      <c r="T9">
        <v>0.99099999999999999</v>
      </c>
      <c r="U9">
        <v>1E-3</v>
      </c>
      <c r="V9">
        <v>0.99199999999999999</v>
      </c>
      <c r="W9">
        <v>2.5999999999999999E-2</v>
      </c>
      <c r="Z9" s="1">
        <f t="shared" si="0"/>
        <v>0.33560000000000001</v>
      </c>
      <c r="AA9" s="1">
        <f t="shared" si="1"/>
        <v>0.39109999999999995</v>
      </c>
    </row>
    <row r="10" spans="1:27">
      <c r="A10">
        <v>9</v>
      </c>
      <c r="B10" t="s">
        <v>157</v>
      </c>
      <c r="C10">
        <v>30</v>
      </c>
      <c r="D10">
        <v>2E-3</v>
      </c>
      <c r="E10">
        <v>2E-3</v>
      </c>
      <c r="F10">
        <v>0.99199999999999999</v>
      </c>
      <c r="G10">
        <v>0.09</v>
      </c>
      <c r="H10">
        <v>0.754</v>
      </c>
      <c r="I10">
        <v>0.98099999999999998</v>
      </c>
      <c r="J10">
        <v>0.90700000000000003</v>
      </c>
      <c r="K10">
        <v>7.0000000000000001E-3</v>
      </c>
      <c r="L10">
        <v>0.996</v>
      </c>
      <c r="M10">
        <v>3.0000000000000001E-3</v>
      </c>
      <c r="N10">
        <v>0.77900000000000003</v>
      </c>
      <c r="O10">
        <v>2E-3</v>
      </c>
      <c r="P10">
        <v>0.99399999999999999</v>
      </c>
      <c r="Q10">
        <v>1E-3</v>
      </c>
      <c r="R10">
        <v>1E-3</v>
      </c>
      <c r="S10">
        <v>5.0000000000000001E-3</v>
      </c>
      <c r="T10">
        <v>0.99199999999999999</v>
      </c>
      <c r="U10">
        <v>1E-3</v>
      </c>
      <c r="V10">
        <v>4.9000000000000002E-2</v>
      </c>
      <c r="W10">
        <v>2E-3</v>
      </c>
      <c r="Z10" s="1">
        <f t="shared" si="0"/>
        <v>0.47339999999999999</v>
      </c>
      <c r="AA10" s="1">
        <f t="shared" si="1"/>
        <v>0.28259999999999991</v>
      </c>
    </row>
    <row r="11" spans="1:27">
      <c r="A11">
        <v>10</v>
      </c>
      <c r="B11" t="s">
        <v>158</v>
      </c>
      <c r="C11">
        <v>30</v>
      </c>
      <c r="D11">
        <v>6.0000000000000001E-3</v>
      </c>
      <c r="E11">
        <v>1E-3</v>
      </c>
      <c r="F11">
        <v>0.45700000000000002</v>
      </c>
      <c r="G11">
        <v>0.98699999999999999</v>
      </c>
      <c r="H11">
        <v>1.0999999999999999E-2</v>
      </c>
      <c r="I11">
        <v>0.14299999999999999</v>
      </c>
      <c r="J11">
        <v>0.99099999999999999</v>
      </c>
      <c r="K11">
        <v>2E-3</v>
      </c>
      <c r="L11">
        <v>0.996</v>
      </c>
      <c r="M11">
        <v>0.72</v>
      </c>
      <c r="N11">
        <v>0.995</v>
      </c>
      <c r="O11">
        <v>1E-3</v>
      </c>
      <c r="P11">
        <v>0.99399999999999999</v>
      </c>
      <c r="Q11">
        <v>5.1999999999999998E-2</v>
      </c>
      <c r="R11">
        <v>1E-3</v>
      </c>
      <c r="S11">
        <v>4.0000000000000001E-3</v>
      </c>
      <c r="T11">
        <v>0.28699999999999998</v>
      </c>
      <c r="U11">
        <v>1E-3</v>
      </c>
      <c r="V11">
        <v>0.99099999999999999</v>
      </c>
      <c r="W11">
        <v>0.02</v>
      </c>
      <c r="Z11" s="1">
        <f t="shared" si="0"/>
        <v>0.43140000000000001</v>
      </c>
      <c r="AA11" s="1">
        <f t="shared" si="1"/>
        <v>0.33459999999999995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1E-3</v>
      </c>
      <c r="F12">
        <v>0.47099999999999997</v>
      </c>
      <c r="G12">
        <v>2.5000000000000001E-2</v>
      </c>
      <c r="H12">
        <v>0.17299999999999999</v>
      </c>
      <c r="I12">
        <v>0.99</v>
      </c>
      <c r="J12">
        <v>0.98499999999999999</v>
      </c>
      <c r="K12">
        <v>8.0000000000000002E-3</v>
      </c>
      <c r="L12">
        <v>0.996</v>
      </c>
      <c r="M12">
        <v>2E-3</v>
      </c>
      <c r="N12">
        <v>0.433</v>
      </c>
      <c r="O12">
        <v>1E-3</v>
      </c>
      <c r="P12">
        <v>0.99399999999999999</v>
      </c>
      <c r="Q12">
        <v>1E-3</v>
      </c>
      <c r="R12">
        <v>1E-3</v>
      </c>
      <c r="S12">
        <v>5.0000000000000001E-3</v>
      </c>
      <c r="T12">
        <v>0.27</v>
      </c>
      <c r="U12">
        <v>1E-3</v>
      </c>
      <c r="V12">
        <v>0.96299999999999997</v>
      </c>
      <c r="W12">
        <v>0.17</v>
      </c>
      <c r="Z12" s="1">
        <f t="shared" si="0"/>
        <v>0.36519999999999997</v>
      </c>
      <c r="AA12" s="1">
        <f t="shared" si="1"/>
        <v>0.28389999999999993</v>
      </c>
    </row>
    <row r="13" spans="1:27">
      <c r="A13">
        <v>12</v>
      </c>
      <c r="B13" t="s">
        <v>160</v>
      </c>
      <c r="C13">
        <v>30</v>
      </c>
      <c r="D13">
        <v>2E-3</v>
      </c>
      <c r="E13">
        <v>3.4000000000000002E-2</v>
      </c>
      <c r="F13">
        <v>0.99399999999999999</v>
      </c>
      <c r="G13">
        <v>8.9999999999999993E-3</v>
      </c>
      <c r="H13">
        <v>9.6000000000000002E-2</v>
      </c>
      <c r="I13">
        <v>0.99199999999999999</v>
      </c>
      <c r="J13">
        <v>4.0000000000000001E-3</v>
      </c>
      <c r="K13">
        <v>4.2999999999999997E-2</v>
      </c>
      <c r="L13">
        <v>0.99299999999999999</v>
      </c>
      <c r="M13">
        <v>1.0999999999999999E-2</v>
      </c>
      <c r="N13">
        <v>0.99199999999999999</v>
      </c>
      <c r="O13">
        <v>2E-3</v>
      </c>
      <c r="P13">
        <v>2E-3</v>
      </c>
      <c r="Q13">
        <v>3.0000000000000001E-3</v>
      </c>
      <c r="R13">
        <v>1E-3</v>
      </c>
      <c r="S13">
        <v>0.187</v>
      </c>
      <c r="T13">
        <v>0.114</v>
      </c>
      <c r="U13">
        <v>1E-3</v>
      </c>
      <c r="V13">
        <v>0.21199999999999999</v>
      </c>
      <c r="W13">
        <v>0.58299999999999996</v>
      </c>
      <c r="Z13" s="1">
        <f t="shared" si="0"/>
        <v>0.31779999999999997</v>
      </c>
      <c r="AA13" s="1">
        <f t="shared" si="1"/>
        <v>0.2097</v>
      </c>
    </row>
    <row r="14" spans="1:27">
      <c r="A14">
        <v>13</v>
      </c>
      <c r="B14" t="s">
        <v>161</v>
      </c>
      <c r="C14">
        <v>30</v>
      </c>
      <c r="D14">
        <v>4.0000000000000001E-3</v>
      </c>
      <c r="E14">
        <v>1.6E-2</v>
      </c>
      <c r="F14">
        <v>0.10299999999999999</v>
      </c>
      <c r="G14">
        <v>4.0000000000000001E-3</v>
      </c>
      <c r="H14">
        <v>1.2999999999999999E-2</v>
      </c>
      <c r="I14">
        <v>0.99099999999999999</v>
      </c>
      <c r="J14">
        <v>0.11799999999999999</v>
      </c>
      <c r="K14">
        <v>7.0000000000000001E-3</v>
      </c>
      <c r="L14">
        <v>0.99399999999999999</v>
      </c>
      <c r="M14">
        <v>0.99099999999999999</v>
      </c>
      <c r="N14">
        <v>0.99399999999999999</v>
      </c>
      <c r="O14">
        <v>1E-3</v>
      </c>
      <c r="P14">
        <v>2E-3</v>
      </c>
      <c r="Q14">
        <v>2E-3</v>
      </c>
      <c r="R14">
        <v>1E-3</v>
      </c>
      <c r="S14">
        <v>5.8999999999999997E-2</v>
      </c>
      <c r="T14">
        <v>6.0000000000000001E-3</v>
      </c>
      <c r="U14">
        <v>1E-3</v>
      </c>
      <c r="V14">
        <v>2.4E-2</v>
      </c>
      <c r="W14">
        <v>0.97599999999999998</v>
      </c>
      <c r="Z14" s="1">
        <f t="shared" si="0"/>
        <v>0.3241</v>
      </c>
      <c r="AA14" s="1">
        <f t="shared" si="1"/>
        <v>0.20659999999999998</v>
      </c>
    </row>
    <row r="15" spans="1:27">
      <c r="A15">
        <v>14</v>
      </c>
      <c r="B15" t="s">
        <v>162</v>
      </c>
      <c r="C15">
        <v>30</v>
      </c>
      <c r="D15">
        <v>3.0000000000000001E-3</v>
      </c>
      <c r="E15">
        <v>2E-3</v>
      </c>
      <c r="F15">
        <v>0.94399999999999995</v>
      </c>
      <c r="G15">
        <v>0.98799999999999999</v>
      </c>
      <c r="H15">
        <v>9.5000000000000001E-2</v>
      </c>
      <c r="I15">
        <v>0.99099999999999999</v>
      </c>
      <c r="J15">
        <v>5.0000000000000001E-3</v>
      </c>
      <c r="K15">
        <v>0.98399999999999999</v>
      </c>
      <c r="L15">
        <v>0.995</v>
      </c>
      <c r="M15">
        <v>2E-3</v>
      </c>
      <c r="N15">
        <v>0.99299999999999999</v>
      </c>
      <c r="O15">
        <v>2E-3</v>
      </c>
      <c r="P15">
        <v>2E-3</v>
      </c>
      <c r="Q15">
        <v>5.0000000000000001E-3</v>
      </c>
      <c r="R15">
        <v>1E-3</v>
      </c>
      <c r="S15">
        <v>0.01</v>
      </c>
      <c r="T15">
        <v>0.51100000000000001</v>
      </c>
      <c r="U15">
        <v>1E-3</v>
      </c>
      <c r="V15">
        <v>6.0000000000000001E-3</v>
      </c>
      <c r="W15">
        <v>0.99099999999999999</v>
      </c>
      <c r="Z15" s="1">
        <f t="shared" si="0"/>
        <v>0.50090000000000001</v>
      </c>
      <c r="AA15" s="1">
        <f t="shared" si="1"/>
        <v>0.25219999999999998</v>
      </c>
    </row>
    <row r="16" spans="1:27">
      <c r="A16">
        <v>15</v>
      </c>
      <c r="B16" t="s">
        <v>163</v>
      </c>
      <c r="C16">
        <v>30</v>
      </c>
      <c r="D16">
        <v>3.0000000000000001E-3</v>
      </c>
      <c r="E16">
        <v>1.2999999999999999E-2</v>
      </c>
      <c r="F16">
        <v>6.0999999999999999E-2</v>
      </c>
      <c r="G16">
        <v>0.99299999999999999</v>
      </c>
      <c r="H16">
        <v>0.154</v>
      </c>
      <c r="I16">
        <v>0.99</v>
      </c>
      <c r="J16">
        <v>3.0000000000000001E-3</v>
      </c>
      <c r="K16">
        <v>3.5999999999999997E-2</v>
      </c>
      <c r="L16">
        <v>0.995</v>
      </c>
      <c r="M16">
        <v>2.5999999999999999E-2</v>
      </c>
      <c r="N16">
        <v>0.99</v>
      </c>
      <c r="O16">
        <v>1E-3</v>
      </c>
      <c r="P16">
        <v>3.0000000000000001E-3</v>
      </c>
      <c r="Q16">
        <v>1.0999999999999999E-2</v>
      </c>
      <c r="R16">
        <v>1E-3</v>
      </c>
      <c r="S16">
        <v>0.128</v>
      </c>
      <c r="T16">
        <v>3.0000000000000001E-3</v>
      </c>
      <c r="U16">
        <v>1E-3</v>
      </c>
      <c r="V16">
        <v>0.161</v>
      </c>
      <c r="W16">
        <v>0.54100000000000004</v>
      </c>
      <c r="Z16" s="1">
        <f t="shared" si="0"/>
        <v>0.32740000000000002</v>
      </c>
      <c r="AA16" s="1">
        <f t="shared" si="1"/>
        <v>0.184</v>
      </c>
    </row>
    <row r="17" spans="1:27">
      <c r="A17">
        <v>16</v>
      </c>
      <c r="B17" t="s">
        <v>164</v>
      </c>
      <c r="C17">
        <v>30</v>
      </c>
      <c r="D17">
        <v>2E-3</v>
      </c>
      <c r="E17">
        <v>8.9999999999999993E-3</v>
      </c>
      <c r="F17">
        <v>0.98299999999999998</v>
      </c>
      <c r="G17">
        <v>7.0000000000000001E-3</v>
      </c>
      <c r="H17">
        <v>0.59199999999999997</v>
      </c>
      <c r="I17">
        <v>0.99099999999999999</v>
      </c>
      <c r="J17">
        <v>0.98499999999999999</v>
      </c>
      <c r="K17">
        <v>4.3999999999999997E-2</v>
      </c>
      <c r="L17">
        <v>0.996</v>
      </c>
      <c r="M17">
        <v>0.77400000000000002</v>
      </c>
      <c r="N17">
        <v>0.995</v>
      </c>
      <c r="O17">
        <v>1E-3</v>
      </c>
      <c r="P17">
        <v>2E-3</v>
      </c>
      <c r="Q17">
        <v>2E-3</v>
      </c>
      <c r="R17">
        <v>1E-3</v>
      </c>
      <c r="S17">
        <v>4.0000000000000001E-3</v>
      </c>
      <c r="T17">
        <v>3.0000000000000001E-3</v>
      </c>
      <c r="U17">
        <v>1E-3</v>
      </c>
      <c r="V17">
        <v>2E-3</v>
      </c>
      <c r="W17">
        <v>0.99299999999999999</v>
      </c>
      <c r="Z17" s="1">
        <f t="shared" si="0"/>
        <v>0.5383</v>
      </c>
      <c r="AA17" s="1">
        <f t="shared" si="1"/>
        <v>0.20039999999999997</v>
      </c>
    </row>
    <row r="18" spans="1:27">
      <c r="A18">
        <v>17</v>
      </c>
      <c r="B18" t="s">
        <v>165</v>
      </c>
      <c r="C18">
        <v>30</v>
      </c>
      <c r="D18">
        <v>2E-3</v>
      </c>
      <c r="E18">
        <v>7.0000000000000001E-3</v>
      </c>
      <c r="F18">
        <v>0.76400000000000001</v>
      </c>
      <c r="G18">
        <v>0.99099999999999999</v>
      </c>
      <c r="H18">
        <v>4.7E-2</v>
      </c>
      <c r="I18">
        <v>0.99099999999999999</v>
      </c>
      <c r="J18">
        <v>1.4E-2</v>
      </c>
      <c r="K18">
        <v>7.0000000000000001E-3</v>
      </c>
      <c r="L18">
        <v>0.995</v>
      </c>
      <c r="M18">
        <v>0.52100000000000002</v>
      </c>
      <c r="N18">
        <v>0.99399999999999999</v>
      </c>
      <c r="O18">
        <v>1E-3</v>
      </c>
      <c r="P18">
        <v>2E-3</v>
      </c>
      <c r="Q18">
        <v>4.0000000000000001E-3</v>
      </c>
      <c r="R18">
        <v>2E-3</v>
      </c>
      <c r="S18">
        <v>7.2999999999999995E-2</v>
      </c>
      <c r="T18">
        <v>2E-3</v>
      </c>
      <c r="U18">
        <v>1E-3</v>
      </c>
      <c r="V18">
        <v>0.36699999999999999</v>
      </c>
      <c r="W18">
        <v>0.98399999999999999</v>
      </c>
      <c r="Z18" s="1">
        <f t="shared" si="0"/>
        <v>0.43390000000000006</v>
      </c>
      <c r="AA18" s="1">
        <f t="shared" si="1"/>
        <v>0.24299999999999997</v>
      </c>
    </row>
    <row r="19" spans="1:27">
      <c r="A19">
        <v>18</v>
      </c>
      <c r="B19" t="s">
        <v>166</v>
      </c>
      <c r="C19">
        <v>30</v>
      </c>
      <c r="D19">
        <v>0.99399999999999999</v>
      </c>
      <c r="E19">
        <v>3.0000000000000001E-3</v>
      </c>
      <c r="F19">
        <v>7.0000000000000001E-3</v>
      </c>
      <c r="G19">
        <v>7.9000000000000001E-2</v>
      </c>
      <c r="H19">
        <v>1.2E-2</v>
      </c>
      <c r="I19">
        <v>0.92</v>
      </c>
      <c r="J19">
        <v>0.91900000000000004</v>
      </c>
      <c r="K19">
        <v>1.7000000000000001E-2</v>
      </c>
      <c r="L19">
        <v>0.996</v>
      </c>
      <c r="M19">
        <v>0.94399999999999995</v>
      </c>
      <c r="N19">
        <v>0.995</v>
      </c>
      <c r="O19">
        <v>1E-3</v>
      </c>
      <c r="P19">
        <v>2E-3</v>
      </c>
      <c r="Q19">
        <v>6.0000000000000001E-3</v>
      </c>
      <c r="R19">
        <v>1E-3</v>
      </c>
      <c r="S19">
        <v>4.0000000000000001E-3</v>
      </c>
      <c r="T19">
        <v>2E-3</v>
      </c>
      <c r="U19">
        <v>1E-3</v>
      </c>
      <c r="V19">
        <v>0.13900000000000001</v>
      </c>
      <c r="W19">
        <v>0.97899999999999998</v>
      </c>
      <c r="Z19" s="1">
        <f t="shared" si="0"/>
        <v>0.48909999999999998</v>
      </c>
      <c r="AA19" s="1">
        <f t="shared" si="1"/>
        <v>0.21299999999999999</v>
      </c>
    </row>
    <row r="20" spans="1:27">
      <c r="A20">
        <v>19</v>
      </c>
      <c r="B20" t="s">
        <v>167</v>
      </c>
      <c r="C20">
        <v>30</v>
      </c>
      <c r="D20">
        <v>0.99399999999999999</v>
      </c>
      <c r="E20">
        <v>4.0000000000000001E-3</v>
      </c>
      <c r="F20">
        <v>3.0000000000000001E-3</v>
      </c>
      <c r="G20">
        <v>0.03</v>
      </c>
      <c r="H20">
        <v>8.0000000000000002E-3</v>
      </c>
      <c r="I20">
        <v>2.3E-2</v>
      </c>
      <c r="J20">
        <v>0.99199999999999999</v>
      </c>
      <c r="K20">
        <v>2.1999999999999999E-2</v>
      </c>
      <c r="L20">
        <v>0.99</v>
      </c>
      <c r="M20">
        <v>2.1999999999999999E-2</v>
      </c>
      <c r="N20">
        <v>0.99</v>
      </c>
      <c r="O20">
        <v>1E-3</v>
      </c>
      <c r="P20">
        <v>3.0000000000000001E-3</v>
      </c>
      <c r="Q20">
        <v>1.9E-2</v>
      </c>
      <c r="R20">
        <v>1E-3</v>
      </c>
      <c r="S20">
        <v>0.19600000000000001</v>
      </c>
      <c r="T20">
        <v>2E-3</v>
      </c>
      <c r="U20">
        <v>2E-3</v>
      </c>
      <c r="V20">
        <v>2.5000000000000001E-2</v>
      </c>
      <c r="W20">
        <v>7.0999999999999994E-2</v>
      </c>
      <c r="Z20" s="1">
        <f t="shared" si="0"/>
        <v>0.30879999999999996</v>
      </c>
      <c r="AA20" s="1">
        <f t="shared" si="1"/>
        <v>0.13099999999999995</v>
      </c>
    </row>
    <row r="21" spans="1:27">
      <c r="A21">
        <v>20</v>
      </c>
      <c r="B21" t="s">
        <v>168</v>
      </c>
      <c r="C21">
        <v>30</v>
      </c>
      <c r="D21">
        <v>0.99299999999999999</v>
      </c>
      <c r="E21">
        <v>2E-3</v>
      </c>
      <c r="F21">
        <v>0.95299999999999996</v>
      </c>
      <c r="G21">
        <v>4.0000000000000001E-3</v>
      </c>
      <c r="H21">
        <v>0.01</v>
      </c>
      <c r="I21">
        <v>0.98899999999999999</v>
      </c>
      <c r="J21">
        <v>0.02</v>
      </c>
      <c r="K21">
        <v>2E-3</v>
      </c>
      <c r="L21">
        <v>0.996</v>
      </c>
      <c r="M21">
        <v>0.98799999999999999</v>
      </c>
      <c r="N21">
        <v>0.995</v>
      </c>
      <c r="O21">
        <v>1E-3</v>
      </c>
      <c r="P21">
        <v>2E-3</v>
      </c>
      <c r="Q21">
        <v>2E-3</v>
      </c>
      <c r="R21">
        <v>1E-3</v>
      </c>
      <c r="S21">
        <v>1.7999999999999999E-2</v>
      </c>
      <c r="T21">
        <v>0.40799999999999997</v>
      </c>
      <c r="U21">
        <v>1E-3</v>
      </c>
      <c r="V21">
        <v>0.91800000000000004</v>
      </c>
      <c r="W21">
        <v>0.252</v>
      </c>
      <c r="Z21" s="1">
        <f t="shared" si="0"/>
        <v>0.49569999999999997</v>
      </c>
      <c r="AA21" s="1">
        <f t="shared" si="1"/>
        <v>0.25979999999999998</v>
      </c>
    </row>
    <row r="22" spans="1:27">
      <c r="A22">
        <v>21</v>
      </c>
      <c r="B22" t="s">
        <v>169</v>
      </c>
      <c r="C22">
        <v>30</v>
      </c>
      <c r="D22">
        <v>0.99399999999999999</v>
      </c>
      <c r="E22">
        <v>5.0000000000000001E-3</v>
      </c>
      <c r="F22">
        <v>6.0000000000000001E-3</v>
      </c>
      <c r="G22">
        <v>0.99199999999999999</v>
      </c>
      <c r="H22">
        <v>7.9000000000000001E-2</v>
      </c>
      <c r="I22">
        <v>0.57499999999999996</v>
      </c>
      <c r="J22">
        <v>0.17100000000000001</v>
      </c>
      <c r="K22">
        <v>8.0000000000000002E-3</v>
      </c>
      <c r="L22">
        <v>0.996</v>
      </c>
      <c r="M22">
        <v>8.0000000000000002E-3</v>
      </c>
      <c r="N22">
        <v>0.995</v>
      </c>
      <c r="O22">
        <v>1E-3</v>
      </c>
      <c r="P22">
        <v>3.0000000000000001E-3</v>
      </c>
      <c r="Q22">
        <v>2.5999999999999999E-2</v>
      </c>
      <c r="R22">
        <v>1E-3</v>
      </c>
      <c r="S22">
        <v>0.02</v>
      </c>
      <c r="T22">
        <v>2E-3</v>
      </c>
      <c r="U22">
        <v>1E-3</v>
      </c>
      <c r="V22">
        <v>5.0000000000000001E-3</v>
      </c>
      <c r="W22">
        <v>0.218</v>
      </c>
      <c r="Z22" s="1">
        <f t="shared" si="0"/>
        <v>0.38339999999999996</v>
      </c>
      <c r="AA22" s="1">
        <f t="shared" si="1"/>
        <v>0.12719999999999995</v>
      </c>
    </row>
    <row r="23" spans="1:27">
      <c r="A23">
        <v>22</v>
      </c>
      <c r="B23" t="s">
        <v>170</v>
      </c>
      <c r="C23">
        <v>30</v>
      </c>
      <c r="D23">
        <v>0.99299999999999999</v>
      </c>
      <c r="E23">
        <v>5.0000000000000001E-3</v>
      </c>
      <c r="F23">
        <v>0.313</v>
      </c>
      <c r="G23">
        <v>0.123</v>
      </c>
      <c r="H23">
        <v>0.01</v>
      </c>
      <c r="I23">
        <v>0.93</v>
      </c>
      <c r="J23">
        <v>4.0000000000000001E-3</v>
      </c>
      <c r="K23">
        <v>1.2999999999999999E-2</v>
      </c>
      <c r="L23">
        <v>0.99399999999999999</v>
      </c>
      <c r="M23">
        <v>0.26800000000000002</v>
      </c>
      <c r="N23">
        <v>0.995</v>
      </c>
      <c r="O23">
        <v>2E-3</v>
      </c>
      <c r="P23">
        <v>2E-3</v>
      </c>
      <c r="Q23">
        <v>0.09</v>
      </c>
      <c r="R23">
        <v>1E-3</v>
      </c>
      <c r="S23">
        <v>4.3999999999999997E-2</v>
      </c>
      <c r="T23">
        <v>0.19600000000000001</v>
      </c>
      <c r="U23">
        <v>3.0000000000000001E-3</v>
      </c>
      <c r="V23">
        <v>0.93600000000000005</v>
      </c>
      <c r="W23">
        <v>0.59799999999999998</v>
      </c>
      <c r="Z23" s="1">
        <f t="shared" si="0"/>
        <v>0.36529999999999996</v>
      </c>
      <c r="AA23" s="1">
        <f t="shared" si="1"/>
        <v>0.28669999999999995</v>
      </c>
    </row>
    <row r="24" spans="1:27">
      <c r="A24">
        <v>23</v>
      </c>
      <c r="B24" t="s">
        <v>171</v>
      </c>
      <c r="C24">
        <v>30</v>
      </c>
      <c r="D24">
        <v>0.99399999999999999</v>
      </c>
      <c r="E24">
        <v>5.0000000000000001E-3</v>
      </c>
      <c r="F24">
        <v>0.99399999999999999</v>
      </c>
      <c r="G24">
        <v>1.6E-2</v>
      </c>
      <c r="H24">
        <v>0.25700000000000001</v>
      </c>
      <c r="I24">
        <v>0.98599999999999999</v>
      </c>
      <c r="J24">
        <v>0.75800000000000001</v>
      </c>
      <c r="K24">
        <v>4.0000000000000001E-3</v>
      </c>
      <c r="L24">
        <v>0.996</v>
      </c>
      <c r="M24">
        <v>8.0000000000000002E-3</v>
      </c>
      <c r="N24">
        <v>0.99399999999999999</v>
      </c>
      <c r="O24">
        <v>2E-3</v>
      </c>
      <c r="P24">
        <v>2E-3</v>
      </c>
      <c r="Q24">
        <v>2E-3</v>
      </c>
      <c r="R24">
        <v>1E-3</v>
      </c>
      <c r="S24">
        <v>1.7000000000000001E-2</v>
      </c>
      <c r="T24">
        <v>0.27</v>
      </c>
      <c r="U24">
        <v>2E-3</v>
      </c>
      <c r="V24">
        <v>1.0999999999999999E-2</v>
      </c>
      <c r="W24">
        <v>3.3000000000000002E-2</v>
      </c>
      <c r="Z24" s="1">
        <f t="shared" si="0"/>
        <v>0.50180000000000002</v>
      </c>
      <c r="AA24" s="1">
        <f t="shared" si="1"/>
        <v>0.13339999999999996</v>
      </c>
    </row>
    <row r="25" spans="1:27">
      <c r="A25">
        <v>24</v>
      </c>
      <c r="B25" t="s">
        <v>172</v>
      </c>
      <c r="C25">
        <v>30</v>
      </c>
      <c r="D25">
        <v>4.1000000000000002E-2</v>
      </c>
      <c r="E25">
        <v>7.0000000000000001E-3</v>
      </c>
      <c r="F25">
        <v>7.0000000000000001E-3</v>
      </c>
      <c r="G25">
        <v>5.0000000000000001E-3</v>
      </c>
      <c r="H25">
        <v>6.0000000000000001E-3</v>
      </c>
      <c r="I25">
        <v>0.33</v>
      </c>
      <c r="J25">
        <v>7.0000000000000001E-3</v>
      </c>
      <c r="K25">
        <v>0.99299999999999999</v>
      </c>
      <c r="L25">
        <v>2E-3</v>
      </c>
      <c r="M25">
        <v>8.0000000000000002E-3</v>
      </c>
      <c r="N25">
        <v>5.0000000000000001E-3</v>
      </c>
      <c r="O25">
        <v>0.99299999999999999</v>
      </c>
      <c r="P25">
        <v>0.18</v>
      </c>
      <c r="Q25">
        <v>0.97299999999999998</v>
      </c>
      <c r="R25">
        <v>0.17399999999999999</v>
      </c>
      <c r="S25">
        <v>0.997</v>
      </c>
      <c r="T25">
        <v>2E-3</v>
      </c>
      <c r="U25">
        <v>0.99399999999999999</v>
      </c>
      <c r="V25">
        <v>2E-3</v>
      </c>
      <c r="W25">
        <v>0.97299999999999998</v>
      </c>
      <c r="Z25" s="1">
        <f t="shared" si="0"/>
        <v>0.1406</v>
      </c>
      <c r="AA25" s="1">
        <f t="shared" si="1"/>
        <v>0.52929999999999988</v>
      </c>
    </row>
    <row r="26" spans="1:27">
      <c r="A26">
        <v>25</v>
      </c>
      <c r="B26" t="s">
        <v>173</v>
      </c>
      <c r="C26">
        <v>30</v>
      </c>
      <c r="D26">
        <v>4.0000000000000001E-3</v>
      </c>
      <c r="E26">
        <v>0.03</v>
      </c>
      <c r="F26">
        <v>0.39500000000000002</v>
      </c>
      <c r="G26">
        <v>0.192</v>
      </c>
      <c r="H26">
        <v>1.7000000000000001E-2</v>
      </c>
      <c r="I26">
        <v>0.127</v>
      </c>
      <c r="J26">
        <v>2E-3</v>
      </c>
      <c r="K26">
        <v>0.98699999999999999</v>
      </c>
      <c r="L26">
        <v>2E-3</v>
      </c>
      <c r="M26">
        <v>4.7E-2</v>
      </c>
      <c r="N26">
        <v>6.0000000000000001E-3</v>
      </c>
      <c r="O26">
        <v>0.99399999999999999</v>
      </c>
      <c r="P26">
        <v>0.98799999999999999</v>
      </c>
      <c r="Q26">
        <v>2E-3</v>
      </c>
      <c r="R26">
        <v>0.99199999999999999</v>
      </c>
      <c r="S26">
        <v>0.997</v>
      </c>
      <c r="T26">
        <v>2E-3</v>
      </c>
      <c r="U26">
        <v>0.99399999999999999</v>
      </c>
      <c r="V26">
        <v>3.0000000000000001E-3</v>
      </c>
      <c r="W26">
        <v>2E-3</v>
      </c>
      <c r="Z26" s="1">
        <f t="shared" si="0"/>
        <v>0.18029999999999999</v>
      </c>
      <c r="AA26" s="1">
        <f t="shared" si="1"/>
        <v>0.49799999999999994</v>
      </c>
    </row>
    <row r="27" spans="1:27">
      <c r="A27">
        <v>26</v>
      </c>
      <c r="B27" t="s">
        <v>174</v>
      </c>
      <c r="C27">
        <v>30</v>
      </c>
      <c r="D27">
        <v>2E-3</v>
      </c>
      <c r="E27">
        <v>7.0000000000000001E-3</v>
      </c>
      <c r="F27">
        <v>0.93799999999999994</v>
      </c>
      <c r="G27">
        <v>0.34200000000000003</v>
      </c>
      <c r="H27">
        <v>6.0000000000000001E-3</v>
      </c>
      <c r="I27">
        <v>3.5999999999999997E-2</v>
      </c>
      <c r="J27">
        <v>0.186</v>
      </c>
      <c r="K27">
        <v>0.98799999999999999</v>
      </c>
      <c r="L27">
        <v>3.0000000000000001E-3</v>
      </c>
      <c r="M27">
        <v>3.0000000000000001E-3</v>
      </c>
      <c r="N27">
        <v>0.65900000000000003</v>
      </c>
      <c r="O27">
        <v>0.99399999999999999</v>
      </c>
      <c r="P27">
        <v>0.99</v>
      </c>
      <c r="Q27">
        <v>0.03</v>
      </c>
      <c r="R27">
        <v>3.0000000000000001E-3</v>
      </c>
      <c r="S27">
        <v>0.997</v>
      </c>
      <c r="T27">
        <v>2E-3</v>
      </c>
      <c r="U27">
        <v>0.99</v>
      </c>
      <c r="V27">
        <v>2E-3</v>
      </c>
      <c r="W27">
        <v>0.99299999999999999</v>
      </c>
      <c r="Z27" s="1">
        <f t="shared" si="0"/>
        <v>0.25109999999999999</v>
      </c>
      <c r="AA27" s="1">
        <f t="shared" si="1"/>
        <v>0.56599999999999995</v>
      </c>
    </row>
    <row r="28" spans="1:27">
      <c r="A28">
        <v>27</v>
      </c>
      <c r="B28" t="s">
        <v>175</v>
      </c>
      <c r="C28">
        <v>30</v>
      </c>
      <c r="D28">
        <v>0.109</v>
      </c>
      <c r="E28">
        <v>1.7000000000000001E-2</v>
      </c>
      <c r="F28">
        <v>0.95799999999999996</v>
      </c>
      <c r="G28">
        <v>0.93799999999999994</v>
      </c>
      <c r="H28">
        <v>7.0000000000000001E-3</v>
      </c>
      <c r="I28">
        <v>7.8E-2</v>
      </c>
      <c r="J28">
        <v>2E-3</v>
      </c>
      <c r="K28">
        <v>0.97699999999999998</v>
      </c>
      <c r="L28">
        <v>2E-3</v>
      </c>
      <c r="M28">
        <v>0.55500000000000005</v>
      </c>
      <c r="N28">
        <v>2E-3</v>
      </c>
      <c r="O28">
        <v>0.99299999999999999</v>
      </c>
      <c r="P28">
        <v>0.97899999999999998</v>
      </c>
      <c r="Q28">
        <v>0.128</v>
      </c>
      <c r="R28">
        <v>0.99199999999999999</v>
      </c>
      <c r="S28">
        <v>0.998</v>
      </c>
      <c r="T28">
        <v>1E-3</v>
      </c>
      <c r="U28">
        <v>0.995</v>
      </c>
      <c r="V28">
        <v>2E-3</v>
      </c>
      <c r="W28">
        <v>0.99299999999999999</v>
      </c>
      <c r="Z28" s="1">
        <f t="shared" si="0"/>
        <v>0.36429999999999996</v>
      </c>
      <c r="AA28" s="1">
        <f t="shared" si="1"/>
        <v>0.60830000000000006</v>
      </c>
    </row>
    <row r="29" spans="1:27">
      <c r="A29">
        <v>28</v>
      </c>
      <c r="B29" t="s">
        <v>176</v>
      </c>
      <c r="C29">
        <v>30</v>
      </c>
      <c r="D29">
        <v>0.10299999999999999</v>
      </c>
      <c r="E29">
        <v>0.69</v>
      </c>
      <c r="F29">
        <v>0.81299999999999994</v>
      </c>
      <c r="G29">
        <v>0.503</v>
      </c>
      <c r="H29">
        <v>1.4E-2</v>
      </c>
      <c r="I29">
        <v>2E-3</v>
      </c>
      <c r="J29">
        <v>2E-3</v>
      </c>
      <c r="K29">
        <v>0.99</v>
      </c>
      <c r="L29">
        <v>2E-3</v>
      </c>
      <c r="M29">
        <v>2E-3</v>
      </c>
      <c r="N29">
        <v>0.85399999999999998</v>
      </c>
      <c r="O29">
        <v>0.99299999999999999</v>
      </c>
      <c r="P29">
        <v>0.80500000000000005</v>
      </c>
      <c r="Q29">
        <v>2.1999999999999999E-2</v>
      </c>
      <c r="R29">
        <v>4.0000000000000001E-3</v>
      </c>
      <c r="S29">
        <v>0.996</v>
      </c>
      <c r="T29">
        <v>1E-3</v>
      </c>
      <c r="U29">
        <v>0.99399999999999999</v>
      </c>
      <c r="V29">
        <v>4.0000000000000001E-3</v>
      </c>
      <c r="W29">
        <v>4.0000000000000001E-3</v>
      </c>
      <c r="Z29" s="1">
        <f t="shared" si="0"/>
        <v>0.31209999999999988</v>
      </c>
      <c r="AA29" s="1">
        <f t="shared" si="1"/>
        <v>0.46769999999999989</v>
      </c>
    </row>
    <row r="30" spans="1:27">
      <c r="A30">
        <v>29</v>
      </c>
      <c r="B30" t="s">
        <v>177</v>
      </c>
      <c r="C30">
        <v>30</v>
      </c>
      <c r="D30">
        <v>5.0000000000000001E-3</v>
      </c>
      <c r="E30">
        <v>4.0000000000000001E-3</v>
      </c>
      <c r="F30">
        <v>0.90700000000000003</v>
      </c>
      <c r="G30">
        <v>3.0000000000000001E-3</v>
      </c>
      <c r="H30">
        <v>6.0000000000000001E-3</v>
      </c>
      <c r="I30">
        <v>3.1E-2</v>
      </c>
      <c r="J30">
        <v>3.0000000000000001E-3</v>
      </c>
      <c r="K30">
        <v>0.20899999999999999</v>
      </c>
      <c r="L30">
        <v>3.0000000000000001E-3</v>
      </c>
      <c r="M30">
        <v>0.223</v>
      </c>
      <c r="N30">
        <v>0.99299999999999999</v>
      </c>
      <c r="O30">
        <v>0.99299999999999999</v>
      </c>
      <c r="P30">
        <v>0.186</v>
      </c>
      <c r="Q30">
        <v>6.0000000000000001E-3</v>
      </c>
      <c r="R30">
        <v>6.0000000000000001E-3</v>
      </c>
      <c r="S30">
        <v>0.997</v>
      </c>
      <c r="T30">
        <v>1E-3</v>
      </c>
      <c r="U30">
        <v>0.99399999999999999</v>
      </c>
      <c r="V30">
        <v>3.0000000000000001E-3</v>
      </c>
      <c r="W30">
        <v>1.4E-2</v>
      </c>
      <c r="Z30" s="1">
        <f t="shared" si="0"/>
        <v>0.13940000000000002</v>
      </c>
      <c r="AA30" s="1">
        <f t="shared" si="1"/>
        <v>0.41929999999999995</v>
      </c>
    </row>
    <row r="31" spans="1:27">
      <c r="A31">
        <v>30</v>
      </c>
      <c r="B31" t="s">
        <v>178</v>
      </c>
      <c r="C31">
        <v>30</v>
      </c>
      <c r="D31">
        <v>0.32100000000000001</v>
      </c>
      <c r="E31">
        <v>0.99399999999999999</v>
      </c>
      <c r="F31">
        <v>8.8999999999999996E-2</v>
      </c>
      <c r="G31">
        <v>0.96199999999999997</v>
      </c>
      <c r="H31">
        <v>0.25900000000000001</v>
      </c>
      <c r="I31">
        <v>1.9E-2</v>
      </c>
      <c r="J31">
        <v>3.0000000000000001E-3</v>
      </c>
      <c r="K31">
        <v>0.16300000000000001</v>
      </c>
      <c r="L31">
        <v>2E-3</v>
      </c>
      <c r="M31">
        <v>0.79900000000000004</v>
      </c>
      <c r="N31">
        <v>6.0000000000000001E-3</v>
      </c>
      <c r="O31">
        <v>1.2E-2</v>
      </c>
      <c r="P31">
        <v>0.98799999999999999</v>
      </c>
      <c r="Q31">
        <v>2E-3</v>
      </c>
      <c r="R31">
        <v>0.99299999999999999</v>
      </c>
      <c r="S31">
        <v>0.997</v>
      </c>
      <c r="T31">
        <v>1.0999999999999999E-2</v>
      </c>
      <c r="U31">
        <v>0.99299999999999999</v>
      </c>
      <c r="V31">
        <v>1E-3</v>
      </c>
      <c r="W31">
        <v>1.2999999999999999E-2</v>
      </c>
      <c r="Z31" s="1">
        <f t="shared" si="0"/>
        <v>0.36109999999999992</v>
      </c>
      <c r="AA31" s="1">
        <f t="shared" si="1"/>
        <v>0.40160000000000001</v>
      </c>
    </row>
    <row r="32" spans="1:27">
      <c r="A32">
        <v>31</v>
      </c>
      <c r="B32" t="s">
        <v>179</v>
      </c>
      <c r="C32">
        <v>30</v>
      </c>
      <c r="D32">
        <v>0.28899999999999998</v>
      </c>
      <c r="E32">
        <v>0.99399999999999999</v>
      </c>
      <c r="F32">
        <v>1.2999999999999999E-2</v>
      </c>
      <c r="G32">
        <v>0.24399999999999999</v>
      </c>
      <c r="H32">
        <v>0.05</v>
      </c>
      <c r="I32">
        <v>1E-3</v>
      </c>
      <c r="J32">
        <v>0.96499999999999997</v>
      </c>
      <c r="K32">
        <v>8.9999999999999993E-3</v>
      </c>
      <c r="L32">
        <v>2E-3</v>
      </c>
      <c r="M32">
        <v>3.5999999999999997E-2</v>
      </c>
      <c r="N32">
        <v>0.17899999999999999</v>
      </c>
      <c r="O32">
        <v>1E-3</v>
      </c>
      <c r="P32">
        <v>0.99</v>
      </c>
      <c r="Q32">
        <v>0.99099999999999999</v>
      </c>
      <c r="R32">
        <v>4.5999999999999999E-2</v>
      </c>
      <c r="S32">
        <v>0.997</v>
      </c>
      <c r="T32">
        <v>1E-3</v>
      </c>
      <c r="U32">
        <v>1.2E-2</v>
      </c>
      <c r="V32">
        <v>1.2999999999999999E-2</v>
      </c>
      <c r="W32">
        <v>0.99199999999999999</v>
      </c>
      <c r="Z32" s="1">
        <f t="shared" si="0"/>
        <v>0.26029999999999992</v>
      </c>
      <c r="AA32" s="1">
        <f t="shared" si="1"/>
        <v>0.42219999999999996</v>
      </c>
    </row>
    <row r="33" spans="1:27">
      <c r="A33">
        <v>32</v>
      </c>
      <c r="B33" t="s">
        <v>180</v>
      </c>
      <c r="C33">
        <v>30</v>
      </c>
      <c r="D33">
        <v>5.5E-2</v>
      </c>
      <c r="E33">
        <v>0.99399999999999999</v>
      </c>
      <c r="F33">
        <v>5.0000000000000001E-3</v>
      </c>
      <c r="G33">
        <v>0.109</v>
      </c>
      <c r="H33">
        <v>9.5000000000000001E-2</v>
      </c>
      <c r="I33">
        <v>1.2E-2</v>
      </c>
      <c r="J33">
        <v>3.0000000000000001E-3</v>
      </c>
      <c r="K33">
        <v>0.17100000000000001</v>
      </c>
      <c r="L33">
        <v>3.0000000000000001E-3</v>
      </c>
      <c r="M33">
        <v>8.2000000000000003E-2</v>
      </c>
      <c r="N33">
        <v>0.22500000000000001</v>
      </c>
      <c r="O33">
        <v>2E-3</v>
      </c>
      <c r="P33">
        <v>0.98899999999999999</v>
      </c>
      <c r="Q33">
        <v>0.04</v>
      </c>
      <c r="R33">
        <v>0.99299999999999999</v>
      </c>
      <c r="S33">
        <v>0.997</v>
      </c>
      <c r="T33">
        <v>9.6000000000000002E-2</v>
      </c>
      <c r="U33">
        <v>4.0000000000000001E-3</v>
      </c>
      <c r="V33">
        <v>2E-3</v>
      </c>
      <c r="W33">
        <v>3.0000000000000001E-3</v>
      </c>
      <c r="Z33" s="1">
        <f t="shared" si="0"/>
        <v>0.15289999999999998</v>
      </c>
      <c r="AA33" s="1">
        <f t="shared" si="1"/>
        <v>0.33510000000000001</v>
      </c>
    </row>
    <row r="34" spans="1:27">
      <c r="A34">
        <v>33</v>
      </c>
      <c r="B34" t="s">
        <v>181</v>
      </c>
      <c r="C34">
        <v>30</v>
      </c>
      <c r="D34">
        <v>0.21199999999999999</v>
      </c>
      <c r="E34">
        <v>0.99399999999999999</v>
      </c>
      <c r="F34">
        <v>0.39400000000000002</v>
      </c>
      <c r="G34">
        <v>0.98399999999999999</v>
      </c>
      <c r="H34">
        <v>6.0000000000000001E-3</v>
      </c>
      <c r="I34">
        <v>6.7000000000000004E-2</v>
      </c>
      <c r="J34">
        <v>3.0000000000000001E-3</v>
      </c>
      <c r="K34">
        <v>2E-3</v>
      </c>
      <c r="L34">
        <v>2E-3</v>
      </c>
      <c r="M34">
        <v>0.92800000000000005</v>
      </c>
      <c r="N34">
        <v>8.9999999999999993E-3</v>
      </c>
      <c r="O34">
        <v>3.0000000000000001E-3</v>
      </c>
      <c r="P34">
        <v>0.98799999999999999</v>
      </c>
      <c r="Q34">
        <v>4.0000000000000001E-3</v>
      </c>
      <c r="R34">
        <v>0.99199999999999999</v>
      </c>
      <c r="S34">
        <v>0.997</v>
      </c>
      <c r="T34">
        <v>1E-3</v>
      </c>
      <c r="U34">
        <v>0.99099999999999999</v>
      </c>
      <c r="V34">
        <v>2E-3</v>
      </c>
      <c r="W34">
        <v>0.99299999999999999</v>
      </c>
      <c r="Z34" s="1">
        <f t="shared" si="0"/>
        <v>0.35919999999999996</v>
      </c>
      <c r="AA34" s="1">
        <f t="shared" si="1"/>
        <v>0.49799999999999994</v>
      </c>
    </row>
    <row r="35" spans="1:27">
      <c r="A35">
        <v>34</v>
      </c>
      <c r="B35" t="s">
        <v>182</v>
      </c>
      <c r="C35">
        <v>30</v>
      </c>
      <c r="D35">
        <v>1.7000000000000001E-2</v>
      </c>
      <c r="E35">
        <v>0.99399999999999999</v>
      </c>
      <c r="F35">
        <v>0.02</v>
      </c>
      <c r="G35">
        <v>3.3000000000000002E-2</v>
      </c>
      <c r="H35">
        <v>4.9000000000000002E-2</v>
      </c>
      <c r="I35">
        <v>2E-3</v>
      </c>
      <c r="J35">
        <v>7.0000000000000001E-3</v>
      </c>
      <c r="K35">
        <v>2E-3</v>
      </c>
      <c r="L35">
        <v>2E-3</v>
      </c>
      <c r="M35">
        <v>4.7E-2</v>
      </c>
      <c r="N35">
        <v>0.95099999999999996</v>
      </c>
      <c r="O35">
        <v>2E-3</v>
      </c>
      <c r="P35">
        <v>0.98599999999999999</v>
      </c>
      <c r="Q35">
        <v>1.6E-2</v>
      </c>
      <c r="R35">
        <v>0.38800000000000001</v>
      </c>
      <c r="S35">
        <v>0.997</v>
      </c>
      <c r="T35">
        <v>3.0000000000000001E-3</v>
      </c>
      <c r="U35">
        <v>3.0000000000000001E-3</v>
      </c>
      <c r="V35">
        <v>7.0000000000000001E-3</v>
      </c>
      <c r="W35">
        <v>6.0000000000000001E-3</v>
      </c>
      <c r="Z35" s="1">
        <f t="shared" si="0"/>
        <v>0.11729999999999996</v>
      </c>
      <c r="AA35" s="1">
        <f t="shared" si="1"/>
        <v>0.33589999999999998</v>
      </c>
    </row>
    <row r="36" spans="1:27">
      <c r="A36">
        <v>35</v>
      </c>
      <c r="B36" t="s">
        <v>183</v>
      </c>
      <c r="C36">
        <v>30</v>
      </c>
      <c r="D36">
        <v>3.0000000000000001E-3</v>
      </c>
      <c r="E36">
        <v>0.99399999999999999</v>
      </c>
      <c r="F36">
        <v>8.0000000000000002E-3</v>
      </c>
      <c r="G36">
        <v>3.3000000000000002E-2</v>
      </c>
      <c r="H36">
        <v>2.5000000000000001E-2</v>
      </c>
      <c r="I36">
        <v>4.8000000000000001E-2</v>
      </c>
      <c r="J36">
        <v>8.9999999999999993E-3</v>
      </c>
      <c r="K36">
        <v>1E-3</v>
      </c>
      <c r="L36">
        <v>2E-3</v>
      </c>
      <c r="M36">
        <v>0.874</v>
      </c>
      <c r="N36">
        <v>4.0000000000000001E-3</v>
      </c>
      <c r="O36">
        <v>2E-3</v>
      </c>
      <c r="P36">
        <v>0.98399999999999999</v>
      </c>
      <c r="Q36">
        <v>0.98699999999999999</v>
      </c>
      <c r="R36">
        <v>0.99199999999999999</v>
      </c>
      <c r="S36">
        <v>0.998</v>
      </c>
      <c r="T36">
        <v>0.29199999999999998</v>
      </c>
      <c r="U36">
        <v>1.4999999999999999E-2</v>
      </c>
      <c r="V36">
        <v>2E-3</v>
      </c>
      <c r="W36">
        <v>0.99399999999999999</v>
      </c>
      <c r="Z36" s="1">
        <f t="shared" si="0"/>
        <v>0.19969999999999993</v>
      </c>
      <c r="AA36" s="1">
        <f t="shared" si="1"/>
        <v>0.52699999999999991</v>
      </c>
    </row>
    <row r="37" spans="1:27">
      <c r="A37">
        <v>36</v>
      </c>
      <c r="B37" t="s">
        <v>184</v>
      </c>
      <c r="C37">
        <v>30</v>
      </c>
      <c r="D37">
        <v>4.0000000000000001E-3</v>
      </c>
      <c r="E37">
        <v>6.0000000000000001E-3</v>
      </c>
      <c r="F37">
        <v>6.0000000000000001E-3</v>
      </c>
      <c r="G37">
        <v>5.7000000000000002E-2</v>
      </c>
      <c r="H37">
        <v>1.7000000000000001E-2</v>
      </c>
      <c r="I37">
        <v>0.318</v>
      </c>
      <c r="J37">
        <v>0.29399999999999998</v>
      </c>
      <c r="K37">
        <v>5.0000000000000001E-3</v>
      </c>
      <c r="L37">
        <v>2E-3</v>
      </c>
      <c r="M37">
        <v>2E-3</v>
      </c>
      <c r="N37">
        <v>0.71199999999999997</v>
      </c>
      <c r="O37">
        <v>0.95699999999999996</v>
      </c>
      <c r="P37">
        <v>0.30099999999999999</v>
      </c>
      <c r="Q37">
        <v>0.98599999999999999</v>
      </c>
      <c r="R37">
        <v>1.0999999999999999E-2</v>
      </c>
      <c r="S37">
        <v>0.997</v>
      </c>
      <c r="T37">
        <v>0.995</v>
      </c>
      <c r="U37">
        <v>4.0000000000000001E-3</v>
      </c>
      <c r="V37">
        <v>3.0000000000000001E-3</v>
      </c>
      <c r="W37">
        <v>0.98799999999999999</v>
      </c>
      <c r="Z37" s="1">
        <f t="shared" si="0"/>
        <v>7.1099999999999997E-2</v>
      </c>
      <c r="AA37" s="1">
        <f t="shared" si="1"/>
        <v>0.59539999999999993</v>
      </c>
    </row>
    <row r="38" spans="1:27">
      <c r="A38">
        <v>37</v>
      </c>
      <c r="B38" t="s">
        <v>185</v>
      </c>
      <c r="C38">
        <v>30</v>
      </c>
      <c r="D38">
        <v>2E-3</v>
      </c>
      <c r="E38">
        <v>8.0000000000000002E-3</v>
      </c>
      <c r="F38">
        <v>3.0000000000000001E-3</v>
      </c>
      <c r="G38">
        <v>6.9000000000000006E-2</v>
      </c>
      <c r="H38">
        <v>0.01</v>
      </c>
      <c r="I38">
        <v>0.97899999999999998</v>
      </c>
      <c r="J38">
        <v>2E-3</v>
      </c>
      <c r="K38">
        <v>1E-3</v>
      </c>
      <c r="L38">
        <v>2E-3</v>
      </c>
      <c r="M38">
        <v>8.4000000000000005E-2</v>
      </c>
      <c r="N38">
        <v>0.91800000000000004</v>
      </c>
      <c r="O38">
        <v>0.14099999999999999</v>
      </c>
      <c r="P38">
        <v>2E-3</v>
      </c>
      <c r="Q38">
        <v>7.0000000000000001E-3</v>
      </c>
      <c r="R38">
        <v>0.98599999999999999</v>
      </c>
      <c r="S38">
        <v>0.997</v>
      </c>
      <c r="T38">
        <v>0.99399999999999999</v>
      </c>
      <c r="U38">
        <v>4.0000000000000001E-3</v>
      </c>
      <c r="V38">
        <v>2E-3</v>
      </c>
      <c r="W38">
        <v>8.0000000000000002E-3</v>
      </c>
      <c r="Z38" s="1">
        <f t="shared" si="0"/>
        <v>0.11599999999999999</v>
      </c>
      <c r="AA38" s="1">
        <f t="shared" si="1"/>
        <v>0.40589999999999993</v>
      </c>
    </row>
    <row r="39" spans="1:27">
      <c r="A39">
        <v>38</v>
      </c>
      <c r="B39" t="s">
        <v>186</v>
      </c>
      <c r="C39">
        <v>30</v>
      </c>
      <c r="D39">
        <v>0.35699999999999998</v>
      </c>
      <c r="E39">
        <v>4.0000000000000001E-3</v>
      </c>
      <c r="F39">
        <v>1.0999999999999999E-2</v>
      </c>
      <c r="G39">
        <v>0.97199999999999998</v>
      </c>
      <c r="H39">
        <v>8.9999999999999993E-3</v>
      </c>
      <c r="I39">
        <v>0.96099999999999997</v>
      </c>
      <c r="J39">
        <v>1E-3</v>
      </c>
      <c r="K39">
        <v>0.435</v>
      </c>
      <c r="L39">
        <v>2E-3</v>
      </c>
      <c r="M39">
        <v>0.68799999999999994</v>
      </c>
      <c r="N39">
        <v>2E-3</v>
      </c>
      <c r="O39">
        <v>0.99199999999999999</v>
      </c>
      <c r="P39">
        <v>7.0000000000000001E-3</v>
      </c>
      <c r="Q39">
        <v>0.99</v>
      </c>
      <c r="R39">
        <v>0.99</v>
      </c>
      <c r="S39">
        <v>0.998</v>
      </c>
      <c r="T39">
        <v>0.99399999999999999</v>
      </c>
      <c r="U39">
        <v>0.99299999999999999</v>
      </c>
      <c r="V39">
        <v>2E-3</v>
      </c>
      <c r="W39">
        <v>0.99399999999999999</v>
      </c>
      <c r="Z39" s="1">
        <f t="shared" si="0"/>
        <v>0.34399999999999997</v>
      </c>
      <c r="AA39" s="1">
        <f t="shared" si="1"/>
        <v>0.69619999999999993</v>
      </c>
    </row>
    <row r="40" spans="1:27">
      <c r="A40">
        <v>39</v>
      </c>
      <c r="B40" t="s">
        <v>187</v>
      </c>
      <c r="C40">
        <v>30</v>
      </c>
      <c r="D40">
        <v>0.10100000000000001</v>
      </c>
      <c r="E40">
        <v>7.0000000000000001E-3</v>
      </c>
      <c r="F40">
        <v>3.0000000000000001E-3</v>
      </c>
      <c r="G40">
        <v>0.02</v>
      </c>
      <c r="H40">
        <v>1.0999999999999999E-2</v>
      </c>
      <c r="I40">
        <v>0.95499999999999996</v>
      </c>
      <c r="J40">
        <v>1E-3</v>
      </c>
      <c r="K40">
        <v>3.4000000000000002E-2</v>
      </c>
      <c r="L40">
        <v>2E-3</v>
      </c>
      <c r="M40">
        <v>0.34699999999999998</v>
      </c>
      <c r="N40">
        <v>5.0000000000000001E-3</v>
      </c>
      <c r="O40">
        <v>0.53200000000000003</v>
      </c>
      <c r="P40">
        <v>1E-3</v>
      </c>
      <c r="Q40">
        <v>0.99399999999999999</v>
      </c>
      <c r="R40">
        <v>0.98399999999999999</v>
      </c>
      <c r="S40">
        <v>0.998</v>
      </c>
      <c r="T40">
        <v>0.99299999999999999</v>
      </c>
      <c r="U40">
        <v>0.99099999999999999</v>
      </c>
      <c r="V40">
        <v>7.0000000000000001E-3</v>
      </c>
      <c r="W40">
        <v>0.98899999999999999</v>
      </c>
      <c r="Z40" s="1">
        <f t="shared" si="0"/>
        <v>0.14809999999999998</v>
      </c>
      <c r="AA40" s="1">
        <f t="shared" si="1"/>
        <v>0.64939999999999998</v>
      </c>
    </row>
    <row r="41" spans="1:27">
      <c r="A41">
        <v>40</v>
      </c>
      <c r="B41" t="s">
        <v>188</v>
      </c>
      <c r="C41">
        <v>30</v>
      </c>
      <c r="D41">
        <v>3.5999999999999997E-2</v>
      </c>
      <c r="E41">
        <v>0.01</v>
      </c>
      <c r="F41">
        <v>4.5999999999999999E-2</v>
      </c>
      <c r="G41">
        <v>2.5000000000000001E-2</v>
      </c>
      <c r="H41">
        <v>8.9999999999999993E-3</v>
      </c>
      <c r="I41">
        <v>0.86499999999999999</v>
      </c>
      <c r="J41">
        <v>2.1000000000000001E-2</v>
      </c>
      <c r="K41">
        <v>3.0000000000000001E-3</v>
      </c>
      <c r="L41">
        <v>3.0000000000000001E-3</v>
      </c>
      <c r="M41">
        <v>6.0000000000000001E-3</v>
      </c>
      <c r="N41">
        <v>0.99199999999999999</v>
      </c>
      <c r="O41">
        <v>0.93799999999999994</v>
      </c>
      <c r="P41">
        <v>2E-3</v>
      </c>
      <c r="Q41">
        <v>0.124</v>
      </c>
      <c r="R41">
        <v>4.9000000000000002E-2</v>
      </c>
      <c r="S41">
        <v>0.996</v>
      </c>
      <c r="T41">
        <v>0.99099999999999999</v>
      </c>
      <c r="U41">
        <v>2E-3</v>
      </c>
      <c r="V41">
        <v>2E-3</v>
      </c>
      <c r="W41">
        <v>3.0000000000000001E-3</v>
      </c>
      <c r="Z41" s="1">
        <f t="shared" si="0"/>
        <v>0.10239999999999998</v>
      </c>
      <c r="AA41" s="1">
        <f t="shared" si="1"/>
        <v>0.40989999999999993</v>
      </c>
    </row>
    <row r="42" spans="1:27">
      <c r="A42">
        <v>41</v>
      </c>
      <c r="B42" t="s">
        <v>189</v>
      </c>
      <c r="C42">
        <v>30</v>
      </c>
      <c r="D42">
        <v>8.0000000000000002E-3</v>
      </c>
      <c r="E42">
        <v>0.80500000000000005</v>
      </c>
      <c r="F42">
        <v>2E-3</v>
      </c>
      <c r="G42">
        <v>0.22900000000000001</v>
      </c>
      <c r="H42">
        <v>8.9999999999999993E-3</v>
      </c>
      <c r="I42">
        <v>0.97299999999999998</v>
      </c>
      <c r="J42">
        <v>2E-3</v>
      </c>
      <c r="K42">
        <v>2E-3</v>
      </c>
      <c r="L42">
        <v>2E-3</v>
      </c>
      <c r="M42">
        <v>7.0000000000000007E-2</v>
      </c>
      <c r="N42">
        <v>1.0999999999999999E-2</v>
      </c>
      <c r="O42">
        <v>4.0000000000000001E-3</v>
      </c>
      <c r="P42">
        <v>8.0000000000000002E-3</v>
      </c>
      <c r="Q42">
        <v>3.5000000000000003E-2</v>
      </c>
      <c r="R42">
        <v>0.99299999999999999</v>
      </c>
      <c r="S42">
        <v>0.997</v>
      </c>
      <c r="T42">
        <v>0.99099999999999999</v>
      </c>
      <c r="U42">
        <v>3.0000000000000001E-3</v>
      </c>
      <c r="V42">
        <v>1E-3</v>
      </c>
      <c r="W42">
        <v>3.0000000000000001E-3</v>
      </c>
      <c r="Z42" s="1">
        <f t="shared" si="0"/>
        <v>0.21019999999999989</v>
      </c>
      <c r="AA42" s="1">
        <f t="shared" si="1"/>
        <v>0.30460000000000004</v>
      </c>
    </row>
    <row r="43" spans="1:27">
      <c r="A43">
        <v>42</v>
      </c>
      <c r="B43" t="s">
        <v>190</v>
      </c>
      <c r="C43">
        <v>30</v>
      </c>
      <c r="D43">
        <v>8.8999999999999996E-2</v>
      </c>
      <c r="E43">
        <v>2E-3</v>
      </c>
      <c r="F43">
        <v>6.0000000000000001E-3</v>
      </c>
      <c r="G43">
        <v>5.8000000000000003E-2</v>
      </c>
      <c r="H43">
        <v>1.2E-2</v>
      </c>
      <c r="I43">
        <v>2E-3</v>
      </c>
      <c r="J43">
        <v>0.98099999999999998</v>
      </c>
      <c r="K43">
        <v>1E-3</v>
      </c>
      <c r="L43">
        <v>4.0000000000000001E-3</v>
      </c>
      <c r="M43">
        <v>1.0999999999999999E-2</v>
      </c>
      <c r="N43">
        <v>0.99099999999999999</v>
      </c>
      <c r="O43">
        <v>1E-3</v>
      </c>
      <c r="P43">
        <v>2E-3</v>
      </c>
      <c r="Q43">
        <v>0.99</v>
      </c>
      <c r="R43">
        <v>5.7000000000000002E-2</v>
      </c>
      <c r="S43">
        <v>0.996</v>
      </c>
      <c r="T43">
        <v>1E-3</v>
      </c>
      <c r="U43">
        <v>0.98699999999999999</v>
      </c>
      <c r="V43">
        <v>0.99299999999999999</v>
      </c>
      <c r="W43">
        <v>3.0000000000000001E-3</v>
      </c>
      <c r="Z43" s="1">
        <f t="shared" si="0"/>
        <v>0.11659999999999997</v>
      </c>
      <c r="AA43" s="1">
        <f t="shared" si="1"/>
        <v>0.50209999999999999</v>
      </c>
    </row>
    <row r="44" spans="1:27">
      <c r="A44">
        <v>43</v>
      </c>
      <c r="B44" t="s">
        <v>191</v>
      </c>
      <c r="C44">
        <v>30</v>
      </c>
      <c r="D44">
        <v>2E-3</v>
      </c>
      <c r="E44">
        <v>2E-3</v>
      </c>
      <c r="F44">
        <v>2E-3</v>
      </c>
      <c r="G44">
        <v>6.0000000000000001E-3</v>
      </c>
      <c r="H44">
        <v>1.4E-2</v>
      </c>
      <c r="I44">
        <v>2E-3</v>
      </c>
      <c r="J44">
        <v>0.98899999999999999</v>
      </c>
      <c r="K44">
        <v>1.7000000000000001E-2</v>
      </c>
      <c r="L44">
        <v>2E-3</v>
      </c>
      <c r="M44">
        <v>2E-3</v>
      </c>
      <c r="N44">
        <v>0.96799999999999997</v>
      </c>
      <c r="O44">
        <v>2E-3</v>
      </c>
      <c r="P44">
        <v>1.4E-2</v>
      </c>
      <c r="Q44">
        <v>0.99399999999999999</v>
      </c>
      <c r="R44">
        <v>9.7000000000000003E-2</v>
      </c>
      <c r="S44">
        <v>0.997</v>
      </c>
      <c r="T44">
        <v>1E-3</v>
      </c>
      <c r="U44">
        <v>0.99199999999999999</v>
      </c>
      <c r="V44">
        <v>0.995</v>
      </c>
      <c r="W44">
        <v>0.98599999999999999</v>
      </c>
      <c r="Z44" s="1">
        <f t="shared" si="0"/>
        <v>0.10379999999999998</v>
      </c>
      <c r="AA44" s="1">
        <f t="shared" si="1"/>
        <v>0.60459999999999992</v>
      </c>
    </row>
    <row r="45" spans="1:27">
      <c r="A45">
        <v>44</v>
      </c>
      <c r="B45" t="s">
        <v>192</v>
      </c>
      <c r="C45">
        <v>30</v>
      </c>
      <c r="D45">
        <v>2E-3</v>
      </c>
      <c r="E45">
        <v>3.0000000000000001E-3</v>
      </c>
      <c r="F45">
        <v>4.0000000000000001E-3</v>
      </c>
      <c r="G45">
        <v>0.99</v>
      </c>
      <c r="H45">
        <v>0.01</v>
      </c>
      <c r="I45">
        <v>2.9000000000000001E-2</v>
      </c>
      <c r="J45">
        <v>2.8000000000000001E-2</v>
      </c>
      <c r="K45">
        <v>1E-3</v>
      </c>
      <c r="L45">
        <v>2E-3</v>
      </c>
      <c r="M45">
        <v>7.1999999999999995E-2</v>
      </c>
      <c r="N45">
        <v>0.107</v>
      </c>
      <c r="O45">
        <v>1E-3</v>
      </c>
      <c r="P45">
        <v>6.0000000000000001E-3</v>
      </c>
      <c r="Q45">
        <v>0.184</v>
      </c>
      <c r="R45">
        <v>0.99399999999999999</v>
      </c>
      <c r="S45">
        <v>0.997</v>
      </c>
      <c r="T45">
        <v>1E-3</v>
      </c>
      <c r="U45">
        <v>0.99299999999999999</v>
      </c>
      <c r="V45">
        <v>0.99299999999999999</v>
      </c>
      <c r="W45">
        <v>3.0000000000000001E-3</v>
      </c>
      <c r="Z45" s="1">
        <f t="shared" si="0"/>
        <v>0.11409999999999998</v>
      </c>
      <c r="AA45" s="1">
        <f t="shared" si="1"/>
        <v>0.4279</v>
      </c>
    </row>
    <row r="46" spans="1:27">
      <c r="A46">
        <v>45</v>
      </c>
      <c r="B46" t="s">
        <v>193</v>
      </c>
      <c r="C46">
        <v>30</v>
      </c>
      <c r="D46">
        <v>1E-3</v>
      </c>
      <c r="E46">
        <v>1.7000000000000001E-2</v>
      </c>
      <c r="F46">
        <v>8.9999999999999993E-3</v>
      </c>
      <c r="G46">
        <v>2.1999999999999999E-2</v>
      </c>
      <c r="H46">
        <v>1.0999999999999999E-2</v>
      </c>
      <c r="I46">
        <v>7.6999999999999999E-2</v>
      </c>
      <c r="J46">
        <v>0.99</v>
      </c>
      <c r="K46">
        <v>1E-3</v>
      </c>
      <c r="L46">
        <v>2E-3</v>
      </c>
      <c r="M46">
        <v>1E-3</v>
      </c>
      <c r="N46">
        <v>0.27400000000000002</v>
      </c>
      <c r="O46">
        <v>1E-3</v>
      </c>
      <c r="P46">
        <v>0.11600000000000001</v>
      </c>
      <c r="Q46">
        <v>0.99399999999999999</v>
      </c>
      <c r="R46">
        <v>0.99</v>
      </c>
      <c r="S46">
        <v>0.997</v>
      </c>
      <c r="T46">
        <v>1E-3</v>
      </c>
      <c r="U46">
        <v>3.0000000000000001E-3</v>
      </c>
      <c r="V46">
        <v>0.99399999999999999</v>
      </c>
      <c r="W46">
        <v>0.99399999999999999</v>
      </c>
      <c r="Z46" s="1">
        <f t="shared" si="0"/>
        <v>0.11309999999999998</v>
      </c>
      <c r="AA46" s="1">
        <f t="shared" si="1"/>
        <v>0.53639999999999999</v>
      </c>
    </row>
    <row r="47" spans="1:27">
      <c r="A47">
        <v>46</v>
      </c>
      <c r="B47" t="s">
        <v>194</v>
      </c>
      <c r="C47">
        <v>30</v>
      </c>
      <c r="D47">
        <v>4.0000000000000001E-3</v>
      </c>
      <c r="E47">
        <v>3.0000000000000001E-3</v>
      </c>
      <c r="F47">
        <v>0.91300000000000003</v>
      </c>
      <c r="G47">
        <v>4.8000000000000001E-2</v>
      </c>
      <c r="H47">
        <v>8.9999999999999993E-3</v>
      </c>
      <c r="I47">
        <v>0.59799999999999998</v>
      </c>
      <c r="J47">
        <v>0.496</v>
      </c>
      <c r="K47">
        <v>7.0000000000000001E-3</v>
      </c>
      <c r="L47">
        <v>3.0000000000000001E-3</v>
      </c>
      <c r="M47">
        <v>1.2E-2</v>
      </c>
      <c r="N47">
        <v>1.4E-2</v>
      </c>
      <c r="O47">
        <v>3.0000000000000001E-3</v>
      </c>
      <c r="P47">
        <v>2E-3</v>
      </c>
      <c r="Q47">
        <v>0.99399999999999999</v>
      </c>
      <c r="R47">
        <v>0.99</v>
      </c>
      <c r="S47">
        <v>0.997</v>
      </c>
      <c r="T47">
        <v>1E-3</v>
      </c>
      <c r="U47">
        <v>0.99399999999999999</v>
      </c>
      <c r="V47">
        <v>0.995</v>
      </c>
      <c r="W47">
        <v>0.99399999999999999</v>
      </c>
      <c r="Z47" s="1">
        <f t="shared" si="0"/>
        <v>0.20930000000000004</v>
      </c>
      <c r="AA47" s="1">
        <f t="shared" si="1"/>
        <v>0.59840000000000004</v>
      </c>
    </row>
    <row r="48" spans="1:27">
      <c r="A48">
        <v>47</v>
      </c>
      <c r="B48" t="s">
        <v>195</v>
      </c>
      <c r="C48">
        <v>30</v>
      </c>
      <c r="D48">
        <v>2E-3</v>
      </c>
      <c r="E48">
        <v>3.0000000000000001E-3</v>
      </c>
      <c r="F48">
        <v>7.0000000000000001E-3</v>
      </c>
      <c r="G48">
        <v>1.2E-2</v>
      </c>
      <c r="H48">
        <v>8.9999999999999993E-3</v>
      </c>
      <c r="I48">
        <v>0.65500000000000003</v>
      </c>
      <c r="J48">
        <v>8.0000000000000002E-3</v>
      </c>
      <c r="K48">
        <v>1E-3</v>
      </c>
      <c r="L48">
        <v>2E-3</v>
      </c>
      <c r="M48">
        <v>2E-3</v>
      </c>
      <c r="N48">
        <v>0.23699999999999999</v>
      </c>
      <c r="O48">
        <v>2E-3</v>
      </c>
      <c r="P48">
        <v>1E-3</v>
      </c>
      <c r="Q48">
        <v>0.98399999999999999</v>
      </c>
      <c r="R48">
        <v>0.99299999999999999</v>
      </c>
      <c r="S48">
        <v>0.997</v>
      </c>
      <c r="T48">
        <v>2E-3</v>
      </c>
      <c r="U48">
        <v>0.99299999999999999</v>
      </c>
      <c r="V48">
        <v>0.995</v>
      </c>
      <c r="W48">
        <v>6.0000000000000001E-3</v>
      </c>
      <c r="Z48" s="1">
        <f t="shared" si="0"/>
        <v>7.010000000000001E-2</v>
      </c>
      <c r="AA48" s="1">
        <f t="shared" si="1"/>
        <v>0.52100000000000002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0.24995833333333331</v>
      </c>
      <c r="E50" s="2">
        <f t="shared" ref="E50:W50" si="2">AVERAGE(E1:E24)</f>
        <v>5.2916666666666676E-3</v>
      </c>
      <c r="F50" s="2">
        <f t="shared" si="2"/>
        <v>0.41858333333333331</v>
      </c>
      <c r="G50" s="2">
        <f t="shared" si="2"/>
        <v>0.37216666666666659</v>
      </c>
      <c r="H50" s="2">
        <f t="shared" si="2"/>
        <v>0.20558333333333326</v>
      </c>
      <c r="I50" s="2">
        <f t="shared" si="2"/>
        <v>0.82487500000000002</v>
      </c>
      <c r="J50" s="2">
        <f t="shared" si="2"/>
        <v>0.47449999999999992</v>
      </c>
      <c r="K50" s="2">
        <f t="shared" si="2"/>
        <v>0.2987499999999999</v>
      </c>
      <c r="L50" s="2">
        <f t="shared" si="2"/>
        <v>0.9950833333333331</v>
      </c>
      <c r="M50" s="2">
        <f t="shared" si="2"/>
        <v>0.34533333333333327</v>
      </c>
      <c r="N50" s="2">
        <f t="shared" si="2"/>
        <v>0.85212500000000002</v>
      </c>
      <c r="O50" s="2">
        <f t="shared" si="2"/>
        <v>1.5000000000000007E-3</v>
      </c>
      <c r="P50" s="2">
        <f t="shared" si="2"/>
        <v>0.49800000000000022</v>
      </c>
      <c r="Q50" s="2">
        <f t="shared" si="2"/>
        <v>9.5624999999999946E-2</v>
      </c>
      <c r="R50" s="2">
        <f t="shared" si="2"/>
        <v>1.0416666666666673E-3</v>
      </c>
      <c r="S50" s="2">
        <f t="shared" si="2"/>
        <v>5.6291666666666663E-2</v>
      </c>
      <c r="T50" s="2">
        <f t="shared" si="2"/>
        <v>0.27437500000000004</v>
      </c>
      <c r="U50" s="2">
        <f t="shared" si="2"/>
        <v>1.1666666666666672E-3</v>
      </c>
      <c r="V50" s="2">
        <f t="shared" si="2"/>
        <v>0.40450000000000003</v>
      </c>
      <c r="W50" s="2">
        <f t="shared" si="2"/>
        <v>0.34787499999999999</v>
      </c>
      <c r="Y50" s="1" t="s">
        <v>0</v>
      </c>
      <c r="Z50" s="2">
        <f>AVERAGE(Z1:Z24)</f>
        <v>0.41901249999999984</v>
      </c>
      <c r="AA50" s="2">
        <f>AVERAGE(AA1:AA24)</f>
        <v>0.25325000000000003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7.370833333333332E-2</v>
      </c>
      <c r="E51" s="2">
        <f t="shared" ref="E51:W51" si="3">AVERAGE(E25:E48)</f>
        <v>0.31620833333333326</v>
      </c>
      <c r="F51" s="2">
        <f t="shared" si="3"/>
        <v>0.231625</v>
      </c>
      <c r="G51" s="2">
        <f t="shared" si="3"/>
        <v>0.28566666666666674</v>
      </c>
      <c r="H51" s="2">
        <f t="shared" si="3"/>
        <v>2.7916666666666673E-2</v>
      </c>
      <c r="I51" s="2">
        <f t="shared" si="3"/>
        <v>0.29862499999999997</v>
      </c>
      <c r="J51" s="2">
        <f t="shared" si="3"/>
        <v>0.20854166666666665</v>
      </c>
      <c r="K51" s="2">
        <f t="shared" si="3"/>
        <v>0.25000000000000006</v>
      </c>
      <c r="L51" s="2">
        <f t="shared" si="3"/>
        <v>2.2916666666666675E-3</v>
      </c>
      <c r="M51" s="2">
        <f t="shared" si="3"/>
        <v>0.20420833333333333</v>
      </c>
      <c r="N51" s="2">
        <f t="shared" si="3"/>
        <v>0.38016666666666654</v>
      </c>
      <c r="O51" s="2">
        <f t="shared" si="3"/>
        <v>0.39816666666666661</v>
      </c>
      <c r="P51" s="2">
        <f t="shared" si="3"/>
        <v>0.43812500000000004</v>
      </c>
      <c r="Q51" s="2">
        <f t="shared" si="3"/>
        <v>0.47820833333333329</v>
      </c>
      <c r="R51" s="2">
        <f t="shared" si="3"/>
        <v>0.61287499999999995</v>
      </c>
      <c r="S51" s="2">
        <f t="shared" si="3"/>
        <v>0.99704166666666649</v>
      </c>
      <c r="T51" s="2">
        <f t="shared" si="3"/>
        <v>0.26575000000000004</v>
      </c>
      <c r="U51" s="2">
        <f t="shared" si="3"/>
        <v>0.62241666666666662</v>
      </c>
      <c r="V51" s="2">
        <f t="shared" si="3"/>
        <v>0.25104166666666666</v>
      </c>
      <c r="W51" s="2">
        <f t="shared" si="3"/>
        <v>0.49795833333333334</v>
      </c>
      <c r="Y51" s="1" t="s">
        <v>1</v>
      </c>
      <c r="Z51" s="2">
        <f>AVERAGE(Z25:Z48)</f>
        <v>0.1898791666666666</v>
      </c>
      <c r="AA51" s="2">
        <f>AVERAGE(AA25:AA48)</f>
        <v>0.49417500000000003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6.2383231934115838E-2</v>
      </c>
      <c r="E52" s="3">
        <f t="shared" ref="E52:W52" si="4">TTEST(E1:E24,E25:E48,2,2)</f>
        <v>1.4625732504405821E-3</v>
      </c>
      <c r="F52" s="3">
        <f t="shared" si="4"/>
        <v>0.10911676494093625</v>
      </c>
      <c r="G52" s="3">
        <f t="shared" si="4"/>
        <v>0.47871567816657978</v>
      </c>
      <c r="H52" s="3">
        <f t="shared" si="4"/>
        <v>1.7593486362588086E-3</v>
      </c>
      <c r="I52" s="3">
        <f t="shared" si="4"/>
        <v>5.7704524237860406E-6</v>
      </c>
      <c r="J52" s="3">
        <f t="shared" si="4"/>
        <v>3.2296922219504365E-2</v>
      </c>
      <c r="K52" s="3">
        <f t="shared" si="4"/>
        <v>0.6945699773554681</v>
      </c>
      <c r="L52" s="3">
        <f t="shared" si="4"/>
        <v>1.6728938828427399E-125</v>
      </c>
      <c r="M52" s="3">
        <f t="shared" si="4"/>
        <v>0.2050175317441022</v>
      </c>
      <c r="N52" s="3">
        <f t="shared" si="4"/>
        <v>2.558262038002847E-5</v>
      </c>
      <c r="O52" s="3">
        <f t="shared" si="4"/>
        <v>1.7305476913922726E-4</v>
      </c>
      <c r="P52" s="3">
        <f t="shared" si="4"/>
        <v>0.67169839384748653</v>
      </c>
      <c r="Q52" s="3">
        <f t="shared" si="4"/>
        <v>1.1891418491650207E-3</v>
      </c>
      <c r="R52" s="3">
        <f t="shared" si="4"/>
        <v>5.6535297880266227E-8</v>
      </c>
      <c r="S52" s="3">
        <f t="shared" si="4"/>
        <v>1.04533189233118E-42</v>
      </c>
      <c r="T52" s="3">
        <f t="shared" si="4"/>
        <v>0.93955937930020039</v>
      </c>
      <c r="U52" s="3">
        <f t="shared" si="4"/>
        <v>1.2841648999144087E-7</v>
      </c>
      <c r="V52" s="3">
        <f t="shared" si="4"/>
        <v>0.21716618265093635</v>
      </c>
      <c r="W52" s="3">
        <f t="shared" si="4"/>
        <v>0.24852872535521997</v>
      </c>
      <c r="Y52" s="1" t="s">
        <v>16</v>
      </c>
      <c r="Z52" s="3">
        <f>TTEST(Z1:Z24,Z25:Z48,2,2)</f>
        <v>3.0324154520670576E-12</v>
      </c>
      <c r="AA52" s="3">
        <f>TTEST(AA1:AA24,AA25:AA48,2,2)</f>
        <v>1.9598011885331776E-11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8.9532268475840338E-2</v>
      </c>
      <c r="E53" s="3">
        <f t="shared" ref="E53:W53" si="5">STDEV(E1:E24)/SQRT(COUNT(E1:E24))</f>
        <v>1.4762358697021181E-3</v>
      </c>
      <c r="F53" s="3">
        <f t="shared" si="5"/>
        <v>8.5953705872057071E-2</v>
      </c>
      <c r="G53" s="3">
        <f t="shared" si="5"/>
        <v>9.3338826184123147E-2</v>
      </c>
      <c r="H53" s="3">
        <f t="shared" si="5"/>
        <v>5.2372859046783987E-2</v>
      </c>
      <c r="I53" s="3">
        <f t="shared" si="5"/>
        <v>6.6432086725761744E-2</v>
      </c>
      <c r="J53" s="3">
        <f t="shared" si="5"/>
        <v>9.3589161548868996E-2</v>
      </c>
      <c r="K53" s="3">
        <f t="shared" si="5"/>
        <v>9.2675279484532608E-2</v>
      </c>
      <c r="L53" s="3">
        <f t="shared" si="5"/>
        <v>2.7529079925524123E-4</v>
      </c>
      <c r="M53" s="3">
        <f t="shared" si="5"/>
        <v>8.935796896951885E-2</v>
      </c>
      <c r="N53" s="3">
        <f t="shared" si="5"/>
        <v>5.3021301178141418E-2</v>
      </c>
      <c r="O53" s="3">
        <f t="shared" si="5"/>
        <v>1.2038585308576923E-4</v>
      </c>
      <c r="P53" s="3">
        <f t="shared" si="5"/>
        <v>0.10337106020040872</v>
      </c>
      <c r="Q53" s="3">
        <f t="shared" si="5"/>
        <v>5.0828420260317156E-2</v>
      </c>
      <c r="R53" s="3">
        <f t="shared" si="5"/>
        <v>4.1666666666666672E-5</v>
      </c>
      <c r="S53" s="3">
        <f t="shared" si="5"/>
        <v>1.7915813511874653E-2</v>
      </c>
      <c r="T53" s="3">
        <f t="shared" si="5"/>
        <v>7.0567210549306425E-2</v>
      </c>
      <c r="U53" s="3">
        <f t="shared" si="5"/>
        <v>9.8294637436598098E-5</v>
      </c>
      <c r="V53" s="3">
        <f t="shared" si="5"/>
        <v>8.389071565979779E-2</v>
      </c>
      <c r="W53" s="3">
        <f t="shared" si="5"/>
        <v>7.7150457945704271E-2</v>
      </c>
      <c r="Z53" s="3">
        <f>STDEV(Z1:Z24)/SQRT(COUNT(Z1:Z24))</f>
        <v>1.4342276000959164E-2</v>
      </c>
      <c r="AA53" s="3">
        <f>STDEV(AA1:AA24)/SQRT(COUNT(AA1:AA24))</f>
        <v>1.7342989227994019E-2</v>
      </c>
      <c r="AC53" s="3"/>
      <c r="AD53" s="3"/>
    </row>
    <row r="54" spans="1:30">
      <c r="C54" s="1" t="s">
        <v>1</v>
      </c>
      <c r="D54" s="3">
        <f>STDEV(D25:D48)/SQRT(COUNT(D25:D48))</f>
        <v>2.2345887600022749E-2</v>
      </c>
      <c r="E54" s="3">
        <f t="shared" ref="E54:W54" si="6">STDEV(E25:E48)/SQRT(COUNT(E25:E48))</f>
        <v>9.1826553167076344E-2</v>
      </c>
      <c r="F54" s="3">
        <f t="shared" si="6"/>
        <v>7.5536266663912777E-2</v>
      </c>
      <c r="G54" s="3">
        <f t="shared" si="6"/>
        <v>7.7180516489615852E-2</v>
      </c>
      <c r="H54" s="3">
        <f t="shared" si="6"/>
        <v>1.0858262843598709E-2</v>
      </c>
      <c r="I54" s="3">
        <f t="shared" si="6"/>
        <v>7.8295978122872908E-2</v>
      </c>
      <c r="J54" s="3">
        <f t="shared" si="6"/>
        <v>7.5860163572658679E-2</v>
      </c>
      <c r="K54" s="3">
        <f t="shared" si="6"/>
        <v>8.1442319768504648E-2</v>
      </c>
      <c r="L54" s="3">
        <f t="shared" si="6"/>
        <v>1.1227500313294326E-4</v>
      </c>
      <c r="M54" s="3">
        <f t="shared" si="6"/>
        <v>6.3760647850943153E-2</v>
      </c>
      <c r="N54" s="3">
        <f t="shared" si="6"/>
        <v>8.5805511179598934E-2</v>
      </c>
      <c r="O54" s="3">
        <f t="shared" si="6"/>
        <v>9.7041856848868721E-2</v>
      </c>
      <c r="P54" s="3">
        <f t="shared" si="6"/>
        <v>9.496569389155407E-2</v>
      </c>
      <c r="Q54" s="3">
        <f t="shared" si="6"/>
        <v>9.8333652280863257E-2</v>
      </c>
      <c r="R54" s="3">
        <f t="shared" si="6"/>
        <v>9.4530098582639166E-2</v>
      </c>
      <c r="S54" s="3">
        <f t="shared" si="6"/>
        <v>1.1227500313294335E-4</v>
      </c>
      <c r="T54" s="3">
        <f t="shared" si="6"/>
        <v>8.8424110793183658E-2</v>
      </c>
      <c r="U54" s="3">
        <f t="shared" si="6"/>
        <v>9.9634148092827973E-2</v>
      </c>
      <c r="V54" s="3">
        <f t="shared" si="6"/>
        <v>8.9463284493377482E-2</v>
      </c>
      <c r="W54" s="3">
        <f t="shared" si="6"/>
        <v>0.10265506967663122</v>
      </c>
      <c r="Z54" s="3">
        <f>STDEV(Z25:Z48)/SQRT(COUNT(Z25:Z48))</f>
        <v>1.9787175596475335E-2</v>
      </c>
      <c r="AA54" s="3">
        <f>STDEV(AA25:AA48)/SQRT(COUNT(AA25:AA48))</f>
        <v>2.1150790791054502E-2</v>
      </c>
      <c r="AC54" s="3"/>
      <c r="AD54" s="3"/>
    </row>
    <row r="55" spans="1:30">
      <c r="D55" s="2">
        <f>D50-D51</f>
        <v>0.17624999999999999</v>
      </c>
      <c r="E55" s="2">
        <f t="shared" ref="E55:W55" si="7">E50-E51</f>
        <v>-0.31091666666666656</v>
      </c>
      <c r="F55" s="2">
        <f t="shared" si="7"/>
        <v>0.18695833333333331</v>
      </c>
      <c r="G55" s="2">
        <f t="shared" si="7"/>
        <v>8.6499999999999855E-2</v>
      </c>
      <c r="H55" s="2">
        <f t="shared" si="7"/>
        <v>0.17766666666666658</v>
      </c>
      <c r="I55" s="2">
        <f t="shared" si="7"/>
        <v>0.52625000000000011</v>
      </c>
      <c r="J55" s="2">
        <f t="shared" si="7"/>
        <v>0.2659583333333333</v>
      </c>
      <c r="K55" s="2">
        <f t="shared" si="7"/>
        <v>4.8749999999999849E-2</v>
      </c>
      <c r="L55" s="2">
        <f t="shared" si="7"/>
        <v>0.99279166666666641</v>
      </c>
      <c r="M55" s="2">
        <f t="shared" si="7"/>
        <v>0.14112499999999994</v>
      </c>
      <c r="N55" s="2">
        <f t="shared" si="7"/>
        <v>0.47195833333333348</v>
      </c>
      <c r="O55" s="2">
        <f t="shared" si="7"/>
        <v>-0.39666666666666661</v>
      </c>
      <c r="P55" s="2">
        <f t="shared" si="7"/>
        <v>5.9875000000000178E-2</v>
      </c>
      <c r="Q55" s="2">
        <f t="shared" si="7"/>
        <v>-0.38258333333333333</v>
      </c>
      <c r="R55" s="2">
        <f t="shared" si="7"/>
        <v>-0.61183333333333323</v>
      </c>
      <c r="S55" s="2">
        <f t="shared" si="7"/>
        <v>-0.94074999999999986</v>
      </c>
      <c r="T55" s="2">
        <f t="shared" si="7"/>
        <v>8.6249999999999938E-3</v>
      </c>
      <c r="U55" s="2">
        <f t="shared" si="7"/>
        <v>-0.62124999999999997</v>
      </c>
      <c r="V55" s="2">
        <f t="shared" si="7"/>
        <v>0.15345833333333336</v>
      </c>
      <c r="W55" s="2">
        <f t="shared" si="7"/>
        <v>-0.15008333333333335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0.18052619047619048</v>
      </c>
      <c r="E58" s="1">
        <f>(E50+0.6*(F50+D50)+0.15*G50)/(1+2*0.6+0.15)</f>
        <v>0.19669858156028369</v>
      </c>
      <c r="F58" s="1">
        <f t="shared" ref="F58:U59" si="9">(F50+0.6*(G50+E50)+0.15*(D50+H50))/(1+2*0.6+2*0.15)</f>
        <v>0.28535583333333331</v>
      </c>
      <c r="G58" s="1">
        <f t="shared" si="9"/>
        <v>0.3484766666666666</v>
      </c>
      <c r="H58" s="1">
        <f t="shared" si="9"/>
        <v>0.42310833333333325</v>
      </c>
      <c r="I58" s="1">
        <f t="shared" si="9"/>
        <v>0.53342499999999993</v>
      </c>
      <c r="J58" s="1">
        <f t="shared" si="9"/>
        <v>0.53150999999999993</v>
      </c>
      <c r="K58" s="1">
        <f t="shared" si="9"/>
        <v>0.54241249999999985</v>
      </c>
      <c r="L58" s="1">
        <f t="shared" si="9"/>
        <v>0.63221083333333328</v>
      </c>
      <c r="M58" s="1">
        <f t="shared" si="9"/>
        <v>0.59947833333333322</v>
      </c>
      <c r="N58" s="1">
        <f t="shared" si="9"/>
        <v>0.51367499999999999</v>
      </c>
      <c r="O58" s="1">
        <f t="shared" si="9"/>
        <v>0.3510875</v>
      </c>
      <c r="P58" s="1">
        <f t="shared" si="9"/>
        <v>0.27370000000000011</v>
      </c>
      <c r="Q58" s="1">
        <f t="shared" si="9"/>
        <v>0.16148750000000003</v>
      </c>
      <c r="R58" s="1">
        <f t="shared" si="9"/>
        <v>8.3219166666666664E-2</v>
      </c>
      <c r="S58" s="1">
        <f t="shared" si="9"/>
        <v>9.442416666666667E-2</v>
      </c>
      <c r="T58" s="1">
        <f t="shared" si="9"/>
        <v>0.14787250000000002</v>
      </c>
      <c r="U58" s="1">
        <f t="shared" si="9"/>
        <v>0.18764666666666668</v>
      </c>
      <c r="V58" s="1">
        <f>(V50+0.6*(W50+U50)+0.15*T50)/(1+2*0.6+0.15)</f>
        <v>0.27875797872340424</v>
      </c>
      <c r="W58" s="1">
        <f>(W50+0.6*(V50)+0.15*U58)/(1+0.6+0.15)</f>
        <v>0.35355542857142858</v>
      </c>
    </row>
    <row r="59" spans="1:30">
      <c r="C59" s="1" t="s">
        <v>1</v>
      </c>
      <c r="D59" s="1">
        <f>(D51+0.6*(E51)+0.15*F51)/(1+0.6+0.15)</f>
        <v>0.17038690476190474</v>
      </c>
      <c r="E59" s="1">
        <f>(E51+0.6*(F51+D51)+0.15*G51)/(1+2*0.6+0.15)</f>
        <v>0.23074822695035457</v>
      </c>
      <c r="F59" s="1">
        <f t="shared" si="9"/>
        <v>0.24319750000000001</v>
      </c>
      <c r="G59" s="1">
        <f t="shared" si="9"/>
        <v>0.2134466666666667</v>
      </c>
      <c r="H59" s="1">
        <f t="shared" si="9"/>
        <v>0.17780666666666667</v>
      </c>
      <c r="I59" s="1">
        <f t="shared" si="9"/>
        <v>0.20834000000000003</v>
      </c>
      <c r="J59" s="1">
        <f t="shared" si="9"/>
        <v>0.21689916666666664</v>
      </c>
      <c r="K59" s="1">
        <f t="shared" si="9"/>
        <v>0.18077000000000001</v>
      </c>
      <c r="L59" s="1">
        <f t="shared" si="9"/>
        <v>0.14524916666666668</v>
      </c>
      <c r="M59" s="1">
        <f t="shared" si="9"/>
        <v>0.21236333333333329</v>
      </c>
      <c r="N59" s="1">
        <f t="shared" si="9"/>
        <v>0.32306166666666658</v>
      </c>
      <c r="O59" s="1">
        <f t="shared" si="9"/>
        <v>0.39660166666666663</v>
      </c>
      <c r="P59" s="1">
        <f t="shared" si="9"/>
        <v>0.44516249999999991</v>
      </c>
      <c r="Q59" s="1">
        <f t="shared" si="9"/>
        <v>0.52723583333333335</v>
      </c>
      <c r="R59" s="1">
        <f t="shared" si="9"/>
        <v>0.64144249999999992</v>
      </c>
      <c r="S59" s="1">
        <f t="shared" si="9"/>
        <v>0.67572416666666657</v>
      </c>
      <c r="T59" s="1">
        <f t="shared" si="9"/>
        <v>0.54680499999999999</v>
      </c>
      <c r="U59" s="1">
        <f t="shared" si="9"/>
        <v>0.4626966666666667</v>
      </c>
      <c r="V59" s="1">
        <f>(V51+0.6*(W51+U51)+0.15*T51)/(1+2*0.6+0.15)</f>
        <v>0.40984219858156029</v>
      </c>
      <c r="W59" s="1">
        <f>(W51+0.6*(V51)+0.15*U59)/(1+0.6+0.15)</f>
        <v>0.41027876190476187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-1.156586406415203E-3</v>
      </c>
      <c r="E61" s="1">
        <f ca="1">E1+NORMINV(RAND(),0,'Total-Smoothed'!$AG$2)</f>
        <v>-0.22093115197167865</v>
      </c>
      <c r="F61" s="1">
        <f ca="1">F1+NORMINV(RAND(),0,'Total-Smoothed'!$AG$2)</f>
        <v>-4.3343430065987135E-2</v>
      </c>
      <c r="G61" s="1">
        <f ca="1">G1+NORMINV(RAND(),0,'Total-Smoothed'!$AG$2)</f>
        <v>-2.3565611629288098E-2</v>
      </c>
      <c r="H61" s="1">
        <f ca="1">H1+NORMINV(RAND(),0,'Total-Smoothed'!$AG$2)</f>
        <v>0.56161096379355468</v>
      </c>
      <c r="I61" s="1">
        <f ca="1">I1+NORMINV(RAND(),0,'Total-Smoothed'!$AG$2)</f>
        <v>1.0463498964779834</v>
      </c>
      <c r="J61" s="1">
        <f ca="1">J1+NORMINV(RAND(),0,'Total-Smoothed'!$AG$2)</f>
        <v>-0.15385193816333803</v>
      </c>
      <c r="K61" s="1">
        <f ca="1">K1+NORMINV(RAND(),0,'Total-Smoothed'!$AG$2)</f>
        <v>1.0617449684935809</v>
      </c>
      <c r="L61" s="1">
        <f ca="1">L1+NORMINV(RAND(),0,'Total-Smoothed'!$AG$2)</f>
        <v>0.98092407483617006</v>
      </c>
      <c r="M61" s="1">
        <f ca="1">M1+NORMINV(RAND(),0,'Total-Smoothed'!$AG$2)</f>
        <v>-0.14913692355348138</v>
      </c>
      <c r="N61" s="1">
        <f ca="1">N1+NORMINV(RAND(),0,'Total-Smoothed'!$AG$2)</f>
        <v>3.960036226344138E-2</v>
      </c>
      <c r="O61" s="1">
        <f ca="1">O1+NORMINV(RAND(),0,'Total-Smoothed'!$AG$2)</f>
        <v>0.12944710623548647</v>
      </c>
      <c r="P61" s="1">
        <f ca="1">P1+NORMINV(RAND(),0,'Total-Smoothed'!$AG$2)</f>
        <v>0.95245255737084322</v>
      </c>
      <c r="Q61" s="1">
        <f ca="1">Q1+NORMINV(RAND(),0,'Total-Smoothed'!$AG$2)</f>
        <v>-6.4679272013696096E-2</v>
      </c>
      <c r="R61" s="1">
        <f ca="1">R1+NORMINV(RAND(),0,'Total-Smoothed'!$AG$2)</f>
        <v>0.1645928397298029</v>
      </c>
      <c r="S61" s="1">
        <f ca="1">S1+NORMINV(RAND(),0,'Total-Smoothed'!$AG$2)</f>
        <v>0.14335853482362013</v>
      </c>
      <c r="T61" s="1">
        <f ca="1">T1+NORMINV(RAND(),0,'Total-Smoothed'!$AG$2)</f>
        <v>-0.16516788594562629</v>
      </c>
      <c r="U61" s="1">
        <f ca="1">U1+NORMINV(RAND(),0,'Total-Smoothed'!$AG$2)</f>
        <v>-7.0905967247412563E-2</v>
      </c>
      <c r="V61" s="1">
        <f ca="1">V1+NORMINV(RAND(),0,'Total-Smoothed'!$AG$2)</f>
        <v>0.34654856496208819</v>
      </c>
      <c r="W61" s="1">
        <f ca="1">W1+NORMINV(RAND(),0,'Total-Smoothed'!$AG$2)</f>
        <v>-0.1083200442351655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4.3135095210195071E-3</v>
      </c>
      <c r="E62" s="1">
        <f ca="1">E2+NORMINV(RAND(),0,'Total-Smoothed'!$AG$2)</f>
        <v>-3.5136652530984025E-2</v>
      </c>
      <c r="F62" s="1">
        <f ca="1">F2+NORMINV(RAND(),0,'Total-Smoothed'!$AG$2)</f>
        <v>0.65289444881485703</v>
      </c>
      <c r="G62" s="1">
        <f ca="1">G2+NORMINV(RAND(),0,'Total-Smoothed'!$AG$2)</f>
        <v>0.13051044543289703</v>
      </c>
      <c r="H62" s="1">
        <f ca="1">H2+NORMINV(RAND(),0,'Total-Smoothed'!$AG$2)</f>
        <v>-2.2982482366753251E-2</v>
      </c>
      <c r="I62" s="1">
        <f ca="1">I2+NORMINV(RAND(),0,'Total-Smoothed'!$AG$2)</f>
        <v>0.89925747422276181</v>
      </c>
      <c r="J62" s="1">
        <f ca="1">J2+NORMINV(RAND(),0,'Total-Smoothed'!$AG$2)</f>
        <v>0.28009461860502421</v>
      </c>
      <c r="K62" s="1">
        <f ca="1">K2+NORMINV(RAND(),0,'Total-Smoothed'!$AG$2)</f>
        <v>0.92176269282397449</v>
      </c>
      <c r="L62" s="1">
        <f ca="1">L2+NORMINV(RAND(),0,'Total-Smoothed'!$AG$2)</f>
        <v>1.1590643821483468</v>
      </c>
      <c r="M62" s="1">
        <f ca="1">M2+NORMINV(RAND(),0,'Total-Smoothed'!$AG$2)</f>
        <v>0.99148416718866061</v>
      </c>
      <c r="N62" s="1">
        <f ca="1">N2+NORMINV(RAND(),0,'Total-Smoothed'!$AG$2)</f>
        <v>1.0053922260092838</v>
      </c>
      <c r="O62" s="1">
        <f ca="1">O2+NORMINV(RAND(),0,'Total-Smoothed'!$AG$2)</f>
        <v>5.0358956098617971E-2</v>
      </c>
      <c r="P62" s="1">
        <f ca="1">P2+NORMINV(RAND(),0,'Total-Smoothed'!$AG$2)</f>
        <v>1.0305493151287897</v>
      </c>
      <c r="Q62" s="1">
        <f ca="1">Q2+NORMINV(RAND(),0,'Total-Smoothed'!$AG$2)</f>
        <v>0.10252280919313791</v>
      </c>
      <c r="R62" s="1">
        <f ca="1">R2+NORMINV(RAND(),0,'Total-Smoothed'!$AG$2)</f>
        <v>-0.17753069973950816</v>
      </c>
      <c r="S62" s="1">
        <f ca="1">S2+NORMINV(RAND(),0,'Total-Smoothed'!$AG$2)</f>
        <v>-4.5158390893677909E-2</v>
      </c>
      <c r="T62" s="1">
        <f ca="1">T2+NORMINV(RAND(),0,'Total-Smoothed'!$AG$2)</f>
        <v>1.0739336595712572</v>
      </c>
      <c r="U62" s="1">
        <f ca="1">U2+NORMINV(RAND(),0,'Total-Smoothed'!$AG$2)</f>
        <v>-4.517220346315988E-2</v>
      </c>
      <c r="V62" s="1">
        <f ca="1">V2+NORMINV(RAND(),0,'Total-Smoothed'!$AG$2)</f>
        <v>0.91930638410636811</v>
      </c>
      <c r="W62" s="1">
        <f ca="1">W2+NORMINV(RAND(),0,'Total-Smoothed'!$AG$2)</f>
        <v>6.7786056748286208E-2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2.4617035227811279E-2</v>
      </c>
      <c r="E63" s="1">
        <f ca="1">E3+NORMINV(RAND(),0,'Total-Smoothed'!$AG$2)</f>
        <v>-7.3484205931993903E-4</v>
      </c>
      <c r="F63" s="1">
        <f ca="1">F3+NORMINV(RAND(),0,'Total-Smoothed'!$AG$2)</f>
        <v>0.19031629400258487</v>
      </c>
      <c r="G63" s="1">
        <f ca="1">G3+NORMINV(RAND(),0,'Total-Smoothed'!$AG$2)</f>
        <v>0.99541186138530369</v>
      </c>
      <c r="H63" s="1">
        <f ca="1">H3+NORMINV(RAND(),0,'Total-Smoothed'!$AG$2)</f>
        <v>0.50614129127282592</v>
      </c>
      <c r="I63" s="1">
        <f ca="1">I3+NORMINV(RAND(),0,'Total-Smoothed'!$AG$2)</f>
        <v>0.84194025622503166</v>
      </c>
      <c r="J63" s="1">
        <f ca="1">J3+NORMINV(RAND(),0,'Total-Smoothed'!$AG$2)</f>
        <v>-3.8904300489352471E-2</v>
      </c>
      <c r="K63" s="1">
        <f ca="1">K3+NORMINV(RAND(),0,'Total-Smoothed'!$AG$2)</f>
        <v>0.99959331154702469</v>
      </c>
      <c r="L63" s="1">
        <f ca="1">L3+NORMINV(RAND(),0,'Total-Smoothed'!$AG$2)</f>
        <v>1.0261617450187153</v>
      </c>
      <c r="M63" s="1">
        <f ca="1">M3+NORMINV(RAND(),0,'Total-Smoothed'!$AG$2)</f>
        <v>-0.17662647656333205</v>
      </c>
      <c r="N63" s="1">
        <f ca="1">N3+NORMINV(RAND(),0,'Total-Smoothed'!$AG$2)</f>
        <v>0.84641635510972679</v>
      </c>
      <c r="O63" s="1">
        <f ca="1">O3+NORMINV(RAND(),0,'Total-Smoothed'!$AG$2)</f>
        <v>0.11231408332596404</v>
      </c>
      <c r="P63" s="1">
        <f ca="1">P3+NORMINV(RAND(),0,'Total-Smoothed'!$AG$2)</f>
        <v>1.0491820288787697</v>
      </c>
      <c r="Q63" s="1">
        <f ca="1">Q3+NORMINV(RAND(),0,'Total-Smoothed'!$AG$2)</f>
        <v>0.85305282002802418</v>
      </c>
      <c r="R63" s="1">
        <f ca="1">R3+NORMINV(RAND(),0,'Total-Smoothed'!$AG$2)</f>
        <v>8.2419643766595881E-3</v>
      </c>
      <c r="S63" s="1">
        <f ca="1">S3+NORMINV(RAND(),0,'Total-Smoothed'!$AG$2)</f>
        <v>0.10845625253580897</v>
      </c>
      <c r="T63" s="1">
        <f ca="1">T3+NORMINV(RAND(),0,'Total-Smoothed'!$AG$2)</f>
        <v>0.76438029258567186</v>
      </c>
      <c r="U63" s="1">
        <f ca="1">U3+NORMINV(RAND(),0,'Total-Smoothed'!$AG$2)</f>
        <v>0.15135554868754489</v>
      </c>
      <c r="V63" s="1">
        <f ca="1">V3+NORMINV(RAND(),0,'Total-Smoothed'!$AG$2)</f>
        <v>7.6056964509667244E-2</v>
      </c>
      <c r="W63" s="1">
        <f ca="1">W3+NORMINV(RAND(),0,'Total-Smoothed'!$AG$2)</f>
        <v>0.22828312419176888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7.4612585715300925E-2</v>
      </c>
      <c r="E64" s="1">
        <f ca="1">E4+NORMINV(RAND(),0,'Total-Smoothed'!$AG$2)</f>
        <v>-3.0363392110588803E-3</v>
      </c>
      <c r="F64" s="1">
        <f ca="1">F4+NORMINV(RAND(),0,'Total-Smoothed'!$AG$2)</f>
        <v>0.13747976772718881</v>
      </c>
      <c r="G64" s="1">
        <f ca="1">G4+NORMINV(RAND(),0,'Total-Smoothed'!$AG$2)</f>
        <v>0.15759021171477941</v>
      </c>
      <c r="H64" s="1">
        <f ca="1">H4+NORMINV(RAND(),0,'Total-Smoothed'!$AG$2)</f>
        <v>-0.13193788751686128</v>
      </c>
      <c r="I64" s="1">
        <f ca="1">I4+NORMINV(RAND(),0,'Total-Smoothed'!$AG$2)</f>
        <v>2.5352519318318598E-2</v>
      </c>
      <c r="J64" s="1">
        <f ca="1">J4+NORMINV(RAND(),0,'Total-Smoothed'!$AG$2)</f>
        <v>0.9958071645612756</v>
      </c>
      <c r="K64" s="1">
        <f ca="1">K4+NORMINV(RAND(),0,'Total-Smoothed'!$AG$2)</f>
        <v>0.94449922642593176</v>
      </c>
      <c r="L64" s="1">
        <f ca="1">L4+NORMINV(RAND(),0,'Total-Smoothed'!$AG$2)</f>
        <v>1.0473183070374039</v>
      </c>
      <c r="M64" s="1">
        <f ca="1">M4+NORMINV(RAND(),0,'Total-Smoothed'!$AG$2)</f>
        <v>1.0469949829822569</v>
      </c>
      <c r="N64" s="1">
        <f ca="1">N4+NORMINV(RAND(),0,'Total-Smoothed'!$AG$2)</f>
        <v>0.38881810963819385</v>
      </c>
      <c r="O64" s="1">
        <f ca="1">O4+NORMINV(RAND(),0,'Total-Smoothed'!$AG$2)</f>
        <v>0.10649426698471083</v>
      </c>
      <c r="P64" s="1">
        <f ca="1">P4+NORMINV(RAND(),0,'Total-Smoothed'!$AG$2)</f>
        <v>1.2045357517769402</v>
      </c>
      <c r="Q64" s="1">
        <f ca="1">Q4+NORMINV(RAND(),0,'Total-Smoothed'!$AG$2)</f>
        <v>0.78444991339923575</v>
      </c>
      <c r="R64" s="1">
        <f ca="1">R4+NORMINV(RAND(),0,'Total-Smoothed'!$AG$2)</f>
        <v>0.15105225197663333</v>
      </c>
      <c r="S64" s="1">
        <f ca="1">S4+NORMINV(RAND(),0,'Total-Smoothed'!$AG$2)</f>
        <v>0.46522541828752889</v>
      </c>
      <c r="T64" s="1">
        <f ca="1">T4+NORMINV(RAND(),0,'Total-Smoothed'!$AG$2)</f>
        <v>0.31856690447403302</v>
      </c>
      <c r="U64" s="1">
        <f ca="1">U4+NORMINV(RAND(),0,'Total-Smoothed'!$AG$2)</f>
        <v>3.6113651558864403E-2</v>
      </c>
      <c r="V64" s="1">
        <f ca="1">V4+NORMINV(RAND(),0,'Total-Smoothed'!$AG$2)</f>
        <v>0.45813647441163313</v>
      </c>
      <c r="W64" s="1">
        <f ca="1">W4+NORMINV(RAND(),0,'Total-Smoothed'!$AG$2)</f>
        <v>-2.3902307935992559E-3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8.4934825290436305E-2</v>
      </c>
      <c r="E65" s="1">
        <f ca="1">E5+NORMINV(RAND(),0,'Total-Smoothed'!$AG$2)</f>
        <v>3.503179271514565E-2</v>
      </c>
      <c r="F65" s="1">
        <f ca="1">F5+NORMINV(RAND(),0,'Total-Smoothed'!$AG$2)</f>
        <v>-2.8836724603333148E-2</v>
      </c>
      <c r="G65" s="1">
        <f ca="1">G5+NORMINV(RAND(),0,'Total-Smoothed'!$AG$2)</f>
        <v>-5.0892531060956064E-2</v>
      </c>
      <c r="H65" s="1">
        <f ca="1">H5+NORMINV(RAND(),0,'Total-Smoothed'!$AG$2)</f>
        <v>0.19374576233627111</v>
      </c>
      <c r="I65" s="1">
        <f ca="1">I5+NORMINV(RAND(),0,'Total-Smoothed'!$AG$2)</f>
        <v>0.95157415746904217</v>
      </c>
      <c r="J65" s="1">
        <f ca="1">J5+NORMINV(RAND(),0,'Total-Smoothed'!$AG$2)</f>
        <v>1.1087275942187871</v>
      </c>
      <c r="K65" s="1">
        <f ca="1">K5+NORMINV(RAND(),0,'Total-Smoothed'!$AG$2)</f>
        <v>1.0325460254455618</v>
      </c>
      <c r="L65" s="1">
        <f ca="1">L5+NORMINV(RAND(),0,'Total-Smoothed'!$AG$2)</f>
        <v>1.0368202302574185</v>
      </c>
      <c r="M65" s="1">
        <f ca="1">M5+NORMINV(RAND(),0,'Total-Smoothed'!$AG$2)</f>
        <v>-0.13041405773674633</v>
      </c>
      <c r="N65" s="1">
        <f ca="1">N5+NORMINV(RAND(),0,'Total-Smoothed'!$AG$2)</f>
        <v>0.22712517723168085</v>
      </c>
      <c r="O65" s="1">
        <f ca="1">O5+NORMINV(RAND(),0,'Total-Smoothed'!$AG$2)</f>
        <v>3.1501260793236327E-2</v>
      </c>
      <c r="P65" s="1">
        <f ca="1">P5+NORMINV(RAND(),0,'Total-Smoothed'!$AG$2)</f>
        <v>0.94926254755909545</v>
      </c>
      <c r="Q65" s="1">
        <f ca="1">Q5+NORMINV(RAND(),0,'Total-Smoothed'!$AG$2)</f>
        <v>2.4181745094950823E-2</v>
      </c>
      <c r="R65" s="1">
        <f ca="1">R5+NORMINV(RAND(),0,'Total-Smoothed'!$AG$2)</f>
        <v>-5.5151579203924578E-2</v>
      </c>
      <c r="S65" s="1">
        <f ca="1">S5+NORMINV(RAND(),0,'Total-Smoothed'!$AG$2)</f>
        <v>-0.10538710167778119</v>
      </c>
      <c r="T65" s="1">
        <f ca="1">T5+NORMINV(RAND(),0,'Total-Smoothed'!$AG$2)</f>
        <v>4.4723662917438255E-2</v>
      </c>
      <c r="U65" s="1">
        <f ca="1">U5+NORMINV(RAND(),0,'Total-Smoothed'!$AG$2)</f>
        <v>3.2243621505371779E-2</v>
      </c>
      <c r="V65" s="1">
        <f ca="1">V5+NORMINV(RAND(),0,'Total-Smoothed'!$AG$2)</f>
        <v>0.13396332827267968</v>
      </c>
      <c r="W65" s="1">
        <f ca="1">W5+NORMINV(RAND(),0,'Total-Smoothed'!$AG$2)</f>
        <v>-6.5841647653441762E-2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0.11442865410455193</v>
      </c>
      <c r="E66" s="1">
        <f ca="1">E6+NORMINV(RAND(),0,'Total-Smoothed'!$AG$2)</f>
        <v>1.6967229224171917E-2</v>
      </c>
      <c r="F66" s="1">
        <f ca="1">F6+NORMINV(RAND(),0,'Total-Smoothed'!$AG$2)</f>
        <v>-8.5610804244403441E-2</v>
      </c>
      <c r="G66" s="1">
        <f ca="1">G6+NORMINV(RAND(),0,'Total-Smoothed'!$AG$2)</f>
        <v>5.525561618159467E-2</v>
      </c>
      <c r="H66" s="1">
        <f ca="1">H6+NORMINV(RAND(),0,'Total-Smoothed'!$AG$2)</f>
        <v>-1.6063717015738298E-2</v>
      </c>
      <c r="I66" s="1">
        <f ca="1">I6+NORMINV(RAND(),0,'Total-Smoothed'!$AG$2)</f>
        <v>0.51642495989707782</v>
      </c>
      <c r="J66" s="1">
        <f ca="1">J6+NORMINV(RAND(),0,'Total-Smoothed'!$AG$2)</f>
        <v>0.93027146675316752</v>
      </c>
      <c r="K66" s="1">
        <f ca="1">K6+NORMINV(RAND(),0,'Total-Smoothed'!$AG$2)</f>
        <v>0.80533715111216686</v>
      </c>
      <c r="L66" s="1">
        <f ca="1">L6+NORMINV(RAND(),0,'Total-Smoothed'!$AG$2)</f>
        <v>1.0677141004497159</v>
      </c>
      <c r="M66" s="1">
        <f ca="1">M6+NORMINV(RAND(),0,'Total-Smoothed'!$AG$2)</f>
        <v>1.1018168515230307</v>
      </c>
      <c r="N66" s="1">
        <f ca="1">N6+NORMINV(RAND(),0,'Total-Smoothed'!$AG$2)</f>
        <v>0.9663613844704223</v>
      </c>
      <c r="O66" s="1">
        <f ca="1">O6+NORMINV(RAND(),0,'Total-Smoothed'!$AG$2)</f>
        <v>9.7786666504760412E-3</v>
      </c>
      <c r="P66" s="1">
        <f ca="1">P6+NORMINV(RAND(),0,'Total-Smoothed'!$AG$2)</f>
        <v>0.77218838790473743</v>
      </c>
      <c r="Q66" s="1">
        <f ca="1">Q6+NORMINV(RAND(),0,'Total-Smoothed'!$AG$2)</f>
        <v>4.2269808792550954E-2</v>
      </c>
      <c r="R66" s="1">
        <f ca="1">R6+NORMINV(RAND(),0,'Total-Smoothed'!$AG$2)</f>
        <v>3.443709656573387E-2</v>
      </c>
      <c r="S66" s="1">
        <f ca="1">S6+NORMINV(RAND(),0,'Total-Smoothed'!$AG$2)</f>
        <v>0.10141455789085434</v>
      </c>
      <c r="T66" s="1">
        <f ca="1">T6+NORMINV(RAND(),0,'Total-Smoothed'!$AG$2)</f>
        <v>-5.0672150923697382E-2</v>
      </c>
      <c r="U66" s="1">
        <f ca="1">U6+NORMINV(RAND(),0,'Total-Smoothed'!$AG$2)</f>
        <v>-6.2415500202114546E-2</v>
      </c>
      <c r="V66" s="1">
        <f ca="1">V6+NORMINV(RAND(),0,'Total-Smoothed'!$AG$2)</f>
        <v>0.84039651014871597</v>
      </c>
      <c r="W66" s="1">
        <f ca="1">W6+NORMINV(RAND(),0,'Total-Smoothed'!$AG$2)</f>
        <v>0.13766366799168872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-0.16491255172655495</v>
      </c>
      <c r="E67" s="1">
        <f ca="1">E7+NORMINV(RAND(),0,'Total-Smoothed'!$AG$2)</f>
        <v>-0.13715715415130453</v>
      </c>
      <c r="F67" s="1">
        <f ca="1">F7+NORMINV(RAND(),0,'Total-Smoothed'!$AG$2)</f>
        <v>0.11604288156543743</v>
      </c>
      <c r="G67" s="1">
        <f ca="1">G7+NORMINV(RAND(),0,'Total-Smoothed'!$AG$2)</f>
        <v>0.93495228628848526</v>
      </c>
      <c r="H67" s="1">
        <f ca="1">H7+NORMINV(RAND(),0,'Total-Smoothed'!$AG$2)</f>
        <v>0.56424892077415134</v>
      </c>
      <c r="I67" s="1">
        <f ca="1">I7+NORMINV(RAND(),0,'Total-Smoothed'!$AG$2)</f>
        <v>0.9853769058261006</v>
      </c>
      <c r="J67" s="1">
        <f ca="1">J7+NORMINV(RAND(),0,'Total-Smoothed'!$AG$2)</f>
        <v>8.2913985617896438E-2</v>
      </c>
      <c r="K67" s="1">
        <f ca="1">K7+NORMINV(RAND(),0,'Total-Smoothed'!$AG$2)</f>
        <v>-2.0041484239106792E-2</v>
      </c>
      <c r="L67" s="1">
        <f ca="1">L7+NORMINV(RAND(),0,'Total-Smoothed'!$AG$2)</f>
        <v>1.0633561137165144</v>
      </c>
      <c r="M67" s="1">
        <f ca="1">M7+NORMINV(RAND(),0,'Total-Smoothed'!$AG$2)</f>
        <v>-3.031959929153694E-2</v>
      </c>
      <c r="N67" s="1">
        <f ca="1">N7+NORMINV(RAND(),0,'Total-Smoothed'!$AG$2)</f>
        <v>1.0615442617568365</v>
      </c>
      <c r="O67" s="1">
        <f ca="1">O7+NORMINV(RAND(),0,'Total-Smoothed'!$AG$2)</f>
        <v>1.2853084658567972E-2</v>
      </c>
      <c r="P67" s="1">
        <f ca="1">P7+NORMINV(RAND(),0,'Total-Smoothed'!$AG$2)</f>
        <v>1.1106098625425826</v>
      </c>
      <c r="Q67" s="1">
        <f ca="1">Q7+NORMINV(RAND(),0,'Total-Smoothed'!$AG$2)</f>
        <v>-2.8804383729284205E-2</v>
      </c>
      <c r="R67" s="1">
        <f ca="1">R7+NORMINV(RAND(),0,'Total-Smoothed'!$AG$2)</f>
        <v>9.053218883722223E-4</v>
      </c>
      <c r="S67" s="1">
        <f ca="1">S7+NORMINV(RAND(),0,'Total-Smoothed'!$AG$2)</f>
        <v>-0.13736400151163311</v>
      </c>
      <c r="T67" s="1">
        <f ca="1">T7+NORMINV(RAND(),0,'Total-Smoothed'!$AG$2)</f>
        <v>0.5265373647993925</v>
      </c>
      <c r="U67" s="1">
        <f ca="1">U7+NORMINV(RAND(),0,'Total-Smoothed'!$AG$2)</f>
        <v>0.16801898675924012</v>
      </c>
      <c r="V67" s="1">
        <f ca="1">V7+NORMINV(RAND(),0,'Total-Smoothed'!$AG$2)</f>
        <v>0.46530168635771924</v>
      </c>
      <c r="W67" s="1">
        <f ca="1">W7+NORMINV(RAND(),0,'Total-Smoothed'!$AG$2)</f>
        <v>9.7908324079748463E-2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-7.0615273355647282E-2</v>
      </c>
      <c r="E68" s="1">
        <f ca="1">E8+NORMINV(RAND(),0,'Total-Smoothed'!$AG$2)</f>
        <v>6.493591953807179E-2</v>
      </c>
      <c r="F68" s="1">
        <f ca="1">F8+NORMINV(RAND(),0,'Total-Smoothed'!$AG$2)</f>
        <v>0.97073938972913387</v>
      </c>
      <c r="G68" s="1">
        <f ca="1">G8+NORMINV(RAND(),0,'Total-Smoothed'!$AG$2)</f>
        <v>1.1618282320634929</v>
      </c>
      <c r="H68" s="1">
        <f ca="1">H8+NORMINV(RAND(),0,'Total-Smoothed'!$AG$2)</f>
        <v>-0.103666436067609</v>
      </c>
      <c r="I68" s="1">
        <f ca="1">I8+NORMINV(RAND(),0,'Total-Smoothed'!$AG$2)</f>
        <v>0.96166027423110467</v>
      </c>
      <c r="J68" s="1">
        <f ca="1">J8+NORMINV(RAND(),0,'Total-Smoothed'!$AG$2)</f>
        <v>1.0261075117046756</v>
      </c>
      <c r="K68" s="1">
        <f ca="1">K8+NORMINV(RAND(),0,'Total-Smoothed'!$AG$2)</f>
        <v>0.136330931854413</v>
      </c>
      <c r="L68" s="1">
        <f ca="1">L8+NORMINV(RAND(),0,'Total-Smoothed'!$AG$2)</f>
        <v>0.98476337811767167</v>
      </c>
      <c r="M68" s="1">
        <f ca="1">M8+NORMINV(RAND(),0,'Total-Smoothed'!$AG$2)</f>
        <v>4.2185702770830592E-2</v>
      </c>
      <c r="N68" s="1">
        <f ca="1">N8+NORMINV(RAND(),0,'Total-Smoothed'!$AG$2)</f>
        <v>0.75448857826036542</v>
      </c>
      <c r="O68" s="1">
        <f ca="1">O8+NORMINV(RAND(),0,'Total-Smoothed'!$AG$2)</f>
        <v>-0.19805247351105806</v>
      </c>
      <c r="P68" s="1">
        <f ca="1">P8+NORMINV(RAND(),0,'Total-Smoothed'!$AG$2)</f>
        <v>1.0315329611725603</v>
      </c>
      <c r="Q68" s="1">
        <f ca="1">Q8+NORMINV(RAND(),0,'Total-Smoothed'!$AG$2)</f>
        <v>-7.1864714293658538E-2</v>
      </c>
      <c r="R68" s="1">
        <f ca="1">R8+NORMINV(RAND(),0,'Total-Smoothed'!$AG$2)</f>
        <v>0.1756868073254377</v>
      </c>
      <c r="S68" s="1">
        <f ca="1">S8+NORMINV(RAND(),0,'Total-Smoothed'!$AG$2)</f>
        <v>-5.7389705123051714E-2</v>
      </c>
      <c r="T68" s="1">
        <f ca="1">T8+NORMINV(RAND(),0,'Total-Smoothed'!$AG$2)</f>
        <v>-2.3346444967349327E-2</v>
      </c>
      <c r="U68" s="1">
        <f ca="1">U8+NORMINV(RAND(),0,'Total-Smoothed'!$AG$2)</f>
        <v>0.1228494869559713</v>
      </c>
      <c r="V68" s="1">
        <f ca="1">V8+NORMINV(RAND(),0,'Total-Smoothed'!$AG$2)</f>
        <v>0.92022136820634082</v>
      </c>
      <c r="W68" s="1">
        <f ca="1">W8+NORMINV(RAND(),0,'Total-Smoothed'!$AG$2)</f>
        <v>0.30378119737765696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-4.2128572893813915E-2</v>
      </c>
      <c r="E69" s="1">
        <f ca="1">E9+NORMINV(RAND(),0,'Total-Smoothed'!$AG$2)</f>
        <v>-0.1303915315023628</v>
      </c>
      <c r="F69" s="1">
        <f ca="1">F9+NORMINV(RAND(),0,'Total-Smoothed'!$AG$2)</f>
        <v>0.25885299062532741</v>
      </c>
      <c r="G69" s="1">
        <f ca="1">G9+NORMINV(RAND(),0,'Total-Smoothed'!$AG$2)</f>
        <v>0.78683042613986953</v>
      </c>
      <c r="H69" s="1">
        <f ca="1">H9+NORMINV(RAND(),0,'Total-Smoothed'!$AG$2)</f>
        <v>0.8029003705449228</v>
      </c>
      <c r="I69" s="1">
        <f ca="1">I9+NORMINV(RAND(),0,'Total-Smoothed'!$AG$2)</f>
        <v>1.0657429171972257</v>
      </c>
      <c r="J69" s="1">
        <f ca="1">J9+NORMINV(RAND(),0,'Total-Smoothed'!$AG$2)</f>
        <v>4.5923476013253056E-2</v>
      </c>
      <c r="K69" s="1">
        <f ca="1">K9+NORMINV(RAND(),0,'Total-Smoothed'!$AG$2)</f>
        <v>-0.26485273214292743</v>
      </c>
      <c r="L69" s="1">
        <f ca="1">L9+NORMINV(RAND(),0,'Total-Smoothed'!$AG$2)</f>
        <v>1.0929130082528611</v>
      </c>
      <c r="M69" s="1">
        <f ca="1">M9+NORMINV(RAND(),0,'Total-Smoothed'!$AG$2)</f>
        <v>5.81214739417278E-2</v>
      </c>
      <c r="N69" s="1">
        <f ca="1">N9+NORMINV(RAND(),0,'Total-Smoothed'!$AG$2)</f>
        <v>0.80739893624061976</v>
      </c>
      <c r="O69" s="1">
        <f ca="1">O9+NORMINV(RAND(),0,'Total-Smoothed'!$AG$2)</f>
        <v>-0.11130054614371639</v>
      </c>
      <c r="P69" s="1">
        <f ca="1">P9+NORMINV(RAND(),0,'Total-Smoothed'!$AG$2)</f>
        <v>0.87208561824508779</v>
      </c>
      <c r="Q69" s="1">
        <f ca="1">Q9+NORMINV(RAND(),0,'Total-Smoothed'!$AG$2)</f>
        <v>9.8629730961696457E-2</v>
      </c>
      <c r="R69" s="1">
        <f ca="1">R9+NORMINV(RAND(),0,'Total-Smoothed'!$AG$2)</f>
        <v>-8.9363960518084144E-3</v>
      </c>
      <c r="S69" s="1">
        <f ca="1">S9+NORMINV(RAND(),0,'Total-Smoothed'!$AG$2)</f>
        <v>4.5300361462568411E-3</v>
      </c>
      <c r="T69" s="1">
        <f ca="1">T9+NORMINV(RAND(),0,'Total-Smoothed'!$AG$2)</f>
        <v>1.0062736151660741</v>
      </c>
      <c r="U69" s="1">
        <f ca="1">U9+NORMINV(RAND(),0,'Total-Smoothed'!$AG$2)</f>
        <v>0.10384016614513214</v>
      </c>
      <c r="V69" s="1">
        <f ca="1">V9+NORMINV(RAND(),0,'Total-Smoothed'!$AG$2)</f>
        <v>0.97717383482029818</v>
      </c>
      <c r="W69" s="1">
        <f ca="1">W9+NORMINV(RAND(),0,'Total-Smoothed'!$AG$2)</f>
        <v>-8.6486827081348888E-2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-0.11541761298817305</v>
      </c>
      <c r="E70" s="1">
        <f ca="1">E10+NORMINV(RAND(),0,'Total-Smoothed'!$AG$2)</f>
        <v>-3.5637121399422211E-2</v>
      </c>
      <c r="F70" s="1">
        <f ca="1">F10+NORMINV(RAND(),0,'Total-Smoothed'!$AG$2)</f>
        <v>1.0357493045744735</v>
      </c>
      <c r="G70" s="1">
        <f ca="1">G10+NORMINV(RAND(),0,'Total-Smoothed'!$AG$2)</f>
        <v>1.1002610480400007E-2</v>
      </c>
      <c r="H70" s="1">
        <f ca="1">H10+NORMINV(RAND(),0,'Total-Smoothed'!$AG$2)</f>
        <v>0.5896901021703056</v>
      </c>
      <c r="I70" s="1">
        <f ca="1">I10+NORMINV(RAND(),0,'Total-Smoothed'!$AG$2)</f>
        <v>0.98295781497167445</v>
      </c>
      <c r="J70" s="1">
        <f ca="1">J10+NORMINV(RAND(),0,'Total-Smoothed'!$AG$2)</f>
        <v>0.89117586729644127</v>
      </c>
      <c r="K70" s="1">
        <f ca="1">K10+NORMINV(RAND(),0,'Total-Smoothed'!$AG$2)</f>
        <v>9.2793160961415877E-2</v>
      </c>
      <c r="L70" s="1">
        <f ca="1">L10+NORMINV(RAND(),0,'Total-Smoothed'!$AG$2)</f>
        <v>0.98978584289861171</v>
      </c>
      <c r="M70" s="1">
        <f ca="1">M10+NORMINV(RAND(),0,'Total-Smoothed'!$AG$2)</f>
        <v>-0.155253201977677</v>
      </c>
      <c r="N70" s="1">
        <f ca="1">N10+NORMINV(RAND(),0,'Total-Smoothed'!$AG$2)</f>
        <v>0.88675791700162476</v>
      </c>
      <c r="O70" s="1">
        <f ca="1">O10+NORMINV(RAND(),0,'Total-Smoothed'!$AG$2)</f>
        <v>1.0094478328880326E-2</v>
      </c>
      <c r="P70" s="1">
        <f ca="1">P10+NORMINV(RAND(),0,'Total-Smoothed'!$AG$2)</f>
        <v>0.9023154145690172</v>
      </c>
      <c r="Q70" s="1">
        <f ca="1">Q10+NORMINV(RAND(),0,'Total-Smoothed'!$AG$2)</f>
        <v>1.597284613158138E-2</v>
      </c>
      <c r="R70" s="1">
        <f ca="1">R10+NORMINV(RAND(),0,'Total-Smoothed'!$AG$2)</f>
        <v>0.23073673143304219</v>
      </c>
      <c r="S70" s="1">
        <f ca="1">S10+NORMINV(RAND(),0,'Total-Smoothed'!$AG$2)</f>
        <v>-0.15160902568576615</v>
      </c>
      <c r="T70" s="1">
        <f ca="1">T10+NORMINV(RAND(),0,'Total-Smoothed'!$AG$2)</f>
        <v>0.97064934600614805</v>
      </c>
      <c r="U70" s="1">
        <f ca="1">U10+NORMINV(RAND(),0,'Total-Smoothed'!$AG$2)</f>
        <v>3.9696895833887517E-2</v>
      </c>
      <c r="V70" s="1">
        <f ca="1">V10+NORMINV(RAND(),0,'Total-Smoothed'!$AG$2)</f>
        <v>-9.0348571367414046E-2</v>
      </c>
      <c r="W70" s="1">
        <f ca="1">W10+NORMINV(RAND(),0,'Total-Smoothed'!$AG$2)</f>
        <v>1.4142959667414136E-2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-1.1082062366094275E-2</v>
      </c>
      <c r="E71" s="1">
        <f ca="1">E11+NORMINV(RAND(),0,'Total-Smoothed'!$AG$2)</f>
        <v>-4.2544464001777298E-2</v>
      </c>
      <c r="F71" s="1">
        <f ca="1">F11+NORMINV(RAND(),0,'Total-Smoothed'!$AG$2)</f>
        <v>0.40376559338491058</v>
      </c>
      <c r="G71" s="1">
        <f ca="1">G11+NORMINV(RAND(),0,'Total-Smoothed'!$AG$2)</f>
        <v>1.0015540250780861</v>
      </c>
      <c r="H71" s="1">
        <f ca="1">H11+NORMINV(RAND(),0,'Total-Smoothed'!$AG$2)</f>
        <v>6.8051780367597861E-2</v>
      </c>
      <c r="I71" s="1">
        <f ca="1">I11+NORMINV(RAND(),0,'Total-Smoothed'!$AG$2)</f>
        <v>0.19759381752297944</v>
      </c>
      <c r="J71" s="1">
        <f ca="1">J11+NORMINV(RAND(),0,'Total-Smoothed'!$AG$2)</f>
        <v>1.0109086379491563</v>
      </c>
      <c r="K71" s="1">
        <f ca="1">K11+NORMINV(RAND(),0,'Total-Smoothed'!$AG$2)</f>
        <v>-6.1482747387839459E-2</v>
      </c>
      <c r="L71" s="1">
        <f ca="1">L11+NORMINV(RAND(),0,'Total-Smoothed'!$AG$2)</f>
        <v>0.9353401250485659</v>
      </c>
      <c r="M71" s="1">
        <f ca="1">M11+NORMINV(RAND(),0,'Total-Smoothed'!$AG$2)</f>
        <v>0.80830283238135325</v>
      </c>
      <c r="N71" s="1">
        <f ca="1">N11+NORMINV(RAND(),0,'Total-Smoothed'!$AG$2)</f>
        <v>0.82333754225359435</v>
      </c>
      <c r="O71" s="1">
        <f ca="1">O11+NORMINV(RAND(),0,'Total-Smoothed'!$AG$2)</f>
        <v>9.5118921655548694E-2</v>
      </c>
      <c r="P71" s="1">
        <f ca="1">P11+NORMINV(RAND(),0,'Total-Smoothed'!$AG$2)</f>
        <v>0.86551541445469571</v>
      </c>
      <c r="Q71" s="1">
        <f ca="1">Q11+NORMINV(RAND(),0,'Total-Smoothed'!$AG$2)</f>
        <v>2.9609966283310897E-2</v>
      </c>
      <c r="R71" s="1">
        <f ca="1">R11+NORMINV(RAND(),0,'Total-Smoothed'!$AG$2)</f>
        <v>0.18340124229465279</v>
      </c>
      <c r="S71" s="1">
        <f ca="1">S11+NORMINV(RAND(),0,'Total-Smoothed'!$AG$2)</f>
        <v>0.10437577177058875</v>
      </c>
      <c r="T71" s="1">
        <f ca="1">T11+NORMINV(RAND(),0,'Total-Smoothed'!$AG$2)</f>
        <v>0.44382409040391219</v>
      </c>
      <c r="U71" s="1">
        <f ca="1">U11+NORMINV(RAND(),0,'Total-Smoothed'!$AG$2)</f>
        <v>0.13265705329249861</v>
      </c>
      <c r="V71" s="1">
        <f ca="1">V11+NORMINV(RAND(),0,'Total-Smoothed'!$AG$2)</f>
        <v>1.0398339920895368</v>
      </c>
      <c r="W71" s="1">
        <f ca="1">W11+NORMINV(RAND(),0,'Total-Smoothed'!$AG$2)</f>
        <v>0.22423855184924538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8.5966465171054107E-2</v>
      </c>
      <c r="E72" s="1">
        <f ca="1">E12+NORMINV(RAND(),0,'Total-Smoothed'!$AG$2)</f>
        <v>-0.12969115075352472</v>
      </c>
      <c r="F72" s="1">
        <f ca="1">F12+NORMINV(RAND(),0,'Total-Smoothed'!$AG$2)</f>
        <v>0.64498677343329236</v>
      </c>
      <c r="G72" s="1">
        <f ca="1">G12+NORMINV(RAND(),0,'Total-Smoothed'!$AG$2)</f>
        <v>-1.5412435766971343E-2</v>
      </c>
      <c r="H72" s="1">
        <f ca="1">H12+NORMINV(RAND(),0,'Total-Smoothed'!$AG$2)</f>
        <v>0.16150303183973039</v>
      </c>
      <c r="I72" s="1">
        <f ca="1">I12+NORMINV(RAND(),0,'Total-Smoothed'!$AG$2)</f>
        <v>1.0182253021467351</v>
      </c>
      <c r="J72" s="1">
        <f ca="1">J12+NORMINV(RAND(),0,'Total-Smoothed'!$AG$2)</f>
        <v>1.0586427586548273</v>
      </c>
      <c r="K72" s="1">
        <f ca="1">K12+NORMINV(RAND(),0,'Total-Smoothed'!$AG$2)</f>
        <v>0.16908649214583149</v>
      </c>
      <c r="L72" s="1">
        <f ca="1">L12+NORMINV(RAND(),0,'Total-Smoothed'!$AG$2)</f>
        <v>1.0716786994621599</v>
      </c>
      <c r="M72" s="1">
        <f ca="1">M12+NORMINV(RAND(),0,'Total-Smoothed'!$AG$2)</f>
        <v>0.11917208931873886</v>
      </c>
      <c r="N72" s="1">
        <f ca="1">N12+NORMINV(RAND(),0,'Total-Smoothed'!$AG$2)</f>
        <v>0.39015936109078531</v>
      </c>
      <c r="O72" s="1">
        <f ca="1">O12+NORMINV(RAND(),0,'Total-Smoothed'!$AG$2)</f>
        <v>4.5754706837004513E-2</v>
      </c>
      <c r="P72" s="1">
        <f ca="1">P12+NORMINV(RAND(),0,'Total-Smoothed'!$AG$2)</f>
        <v>0.96660244174968202</v>
      </c>
      <c r="Q72" s="1">
        <f ca="1">Q12+NORMINV(RAND(),0,'Total-Smoothed'!$AG$2)</f>
        <v>2.1265198832987078E-2</v>
      </c>
      <c r="R72" s="1">
        <f ca="1">R12+NORMINV(RAND(),0,'Total-Smoothed'!$AG$2)</f>
        <v>0.12933515302095386</v>
      </c>
      <c r="S72" s="1">
        <f ca="1">S12+NORMINV(RAND(),0,'Total-Smoothed'!$AG$2)</f>
        <v>4.8984143081896567E-2</v>
      </c>
      <c r="T72" s="1">
        <f ca="1">T12+NORMINV(RAND(),0,'Total-Smoothed'!$AG$2)</f>
        <v>0.31325938397424674</v>
      </c>
      <c r="U72" s="1">
        <f ca="1">U12+NORMINV(RAND(),0,'Total-Smoothed'!$AG$2)</f>
        <v>2.6212832900430007E-2</v>
      </c>
      <c r="V72" s="1">
        <f ca="1">V12+NORMINV(RAND(),0,'Total-Smoothed'!$AG$2)</f>
        <v>1.1964186849698009</v>
      </c>
      <c r="W72" s="1">
        <f ca="1">W12+NORMINV(RAND(),0,'Total-Smoothed'!$AG$2)</f>
        <v>0.20885117813466508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-0.13947874807441024</v>
      </c>
      <c r="E73" s="1">
        <f ca="1">E13+NORMINV(RAND(),0,'Total-Smoothed'!$AG$2)</f>
        <v>1.6079126827874379E-2</v>
      </c>
      <c r="F73" s="1">
        <f ca="1">F13+NORMINV(RAND(),0,'Total-Smoothed'!$AG$2)</f>
        <v>0.9992636710143401</v>
      </c>
      <c r="G73" s="1">
        <f ca="1">G13+NORMINV(RAND(),0,'Total-Smoothed'!$AG$2)</f>
        <v>2.9575080851510817E-2</v>
      </c>
      <c r="H73" s="1">
        <f ca="1">H13+NORMINV(RAND(),0,'Total-Smoothed'!$AG$2)</f>
        <v>0.23440705674455553</v>
      </c>
      <c r="I73" s="1">
        <f ca="1">I13+NORMINV(RAND(),0,'Total-Smoothed'!$AG$2)</f>
        <v>1.0657179138275601</v>
      </c>
      <c r="J73" s="1">
        <f ca="1">J13+NORMINV(RAND(),0,'Total-Smoothed'!$AG$2)</f>
        <v>-0.13825693680686674</v>
      </c>
      <c r="K73" s="1">
        <f ca="1">K13+NORMINV(RAND(),0,'Total-Smoothed'!$AG$2)</f>
        <v>0.15307987428156666</v>
      </c>
      <c r="L73" s="1">
        <f ca="1">L13+NORMINV(RAND(),0,'Total-Smoothed'!$AG$2)</f>
        <v>1.1311013450022613</v>
      </c>
      <c r="M73" s="1">
        <f ca="1">M13+NORMINV(RAND(),0,'Total-Smoothed'!$AG$2)</f>
        <v>-5.8317553891088225E-2</v>
      </c>
      <c r="N73" s="1">
        <f ca="1">N13+NORMINV(RAND(),0,'Total-Smoothed'!$AG$2)</f>
        <v>0.87511252260245231</v>
      </c>
      <c r="O73" s="1">
        <f ca="1">O13+NORMINV(RAND(),0,'Total-Smoothed'!$AG$2)</f>
        <v>-8.5323380539623128E-2</v>
      </c>
      <c r="P73" s="1">
        <f ca="1">P13+NORMINV(RAND(),0,'Total-Smoothed'!$AG$2)</f>
        <v>1.0869376206811936E-2</v>
      </c>
      <c r="Q73" s="1">
        <f ca="1">Q13+NORMINV(RAND(),0,'Total-Smoothed'!$AG$2)</f>
        <v>-0.11434925688495311</v>
      </c>
      <c r="R73" s="1">
        <f ca="1">R13+NORMINV(RAND(),0,'Total-Smoothed'!$AG$2)</f>
        <v>-0.12374617364643198</v>
      </c>
      <c r="S73" s="1">
        <f ca="1">S13+NORMINV(RAND(),0,'Total-Smoothed'!$AG$2)</f>
        <v>0.19971205112487633</v>
      </c>
      <c r="T73" s="1">
        <f ca="1">T13+NORMINV(RAND(),0,'Total-Smoothed'!$AG$2)</f>
        <v>7.6108185323059643E-2</v>
      </c>
      <c r="U73" s="1">
        <f ca="1">U13+NORMINV(RAND(),0,'Total-Smoothed'!$AG$2)</f>
        <v>9.604798744698595E-2</v>
      </c>
      <c r="V73" s="1">
        <f ca="1">V13+NORMINV(RAND(),0,'Total-Smoothed'!$AG$2)</f>
        <v>0.32341197072473049</v>
      </c>
      <c r="W73" s="1">
        <f ca="1">W13+NORMINV(RAND(),0,'Total-Smoothed'!$AG$2)</f>
        <v>0.58882092221579052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2.2294011597776962E-2</v>
      </c>
      <c r="E74" s="1">
        <f ca="1">E14+NORMINV(RAND(),0,'Total-Smoothed'!$AG$2)</f>
        <v>6.1435211905824703E-2</v>
      </c>
      <c r="F74" s="1">
        <f ca="1">F14+NORMINV(RAND(),0,'Total-Smoothed'!$AG$2)</f>
        <v>0.12703705501622953</v>
      </c>
      <c r="G74" s="1">
        <f ca="1">G14+NORMINV(RAND(),0,'Total-Smoothed'!$AG$2)</f>
        <v>1.5810631933051503E-2</v>
      </c>
      <c r="H74" s="1">
        <f ca="1">H14+NORMINV(RAND(),0,'Total-Smoothed'!$AG$2)</f>
        <v>-2.3325726504192859E-3</v>
      </c>
      <c r="I74" s="1">
        <f ca="1">I14+NORMINV(RAND(),0,'Total-Smoothed'!$AG$2)</f>
        <v>1.0726003247145157</v>
      </c>
      <c r="J74" s="1">
        <f ca="1">J14+NORMINV(RAND(),0,'Total-Smoothed'!$AG$2)</f>
        <v>4.0858134921341882E-2</v>
      </c>
      <c r="K74" s="1">
        <f ca="1">K14+NORMINV(RAND(),0,'Total-Smoothed'!$AG$2)</f>
        <v>0.33056979716807328</v>
      </c>
      <c r="L74" s="1">
        <f ca="1">L14+NORMINV(RAND(),0,'Total-Smoothed'!$AG$2)</f>
        <v>0.96923012932180175</v>
      </c>
      <c r="M74" s="1">
        <f ca="1">M14+NORMINV(RAND(),0,'Total-Smoothed'!$AG$2)</f>
        <v>1.0016560218393065</v>
      </c>
      <c r="N74" s="1">
        <f ca="1">N14+NORMINV(RAND(),0,'Total-Smoothed'!$AG$2)</f>
        <v>1.0464658832572746</v>
      </c>
      <c r="O74" s="1">
        <f ca="1">O14+NORMINV(RAND(),0,'Total-Smoothed'!$AG$2)</f>
        <v>0.13193308150600783</v>
      </c>
      <c r="P74" s="1">
        <f ca="1">P14+NORMINV(RAND(),0,'Total-Smoothed'!$AG$2)</f>
        <v>0.22225589471112214</v>
      </c>
      <c r="Q74" s="1">
        <f ca="1">Q14+NORMINV(RAND(),0,'Total-Smoothed'!$AG$2)</f>
        <v>6.6155767744196833E-2</v>
      </c>
      <c r="R74" s="1">
        <f ca="1">R14+NORMINV(RAND(),0,'Total-Smoothed'!$AG$2)</f>
        <v>9.5517545767728293E-2</v>
      </c>
      <c r="S74" s="1">
        <f ca="1">S14+NORMINV(RAND(),0,'Total-Smoothed'!$AG$2)</f>
        <v>4.4178752036143722E-2</v>
      </c>
      <c r="T74" s="1">
        <f ca="1">T14+NORMINV(RAND(),0,'Total-Smoothed'!$AG$2)</f>
        <v>1.2379206646986551E-2</v>
      </c>
      <c r="U74" s="1">
        <f ca="1">U14+NORMINV(RAND(),0,'Total-Smoothed'!$AG$2)</f>
        <v>-1.6737685474050634E-2</v>
      </c>
      <c r="V74" s="1">
        <f ca="1">V14+NORMINV(RAND(),0,'Total-Smoothed'!$AG$2)</f>
        <v>1.557726353903462E-2</v>
      </c>
      <c r="W74" s="1">
        <f ca="1">W14+NORMINV(RAND(),0,'Total-Smoothed'!$AG$2)</f>
        <v>1.0059132154178305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-3.5881055036521961E-2</v>
      </c>
      <c r="E75" s="1">
        <f ca="1">E15+NORMINV(RAND(),0,'Total-Smoothed'!$AG$2)</f>
        <v>0.1024859117878715</v>
      </c>
      <c r="F75" s="1">
        <f ca="1">F15+NORMINV(RAND(),0,'Total-Smoothed'!$AG$2)</f>
        <v>1.0182264020286957</v>
      </c>
      <c r="G75" s="1">
        <f ca="1">G15+NORMINV(RAND(),0,'Total-Smoothed'!$AG$2)</f>
        <v>1.176094476305348</v>
      </c>
      <c r="H75" s="1">
        <f ca="1">H15+NORMINV(RAND(),0,'Total-Smoothed'!$AG$2)</f>
        <v>5.663443304889413E-2</v>
      </c>
      <c r="I75" s="1">
        <f ca="1">I15+NORMINV(RAND(),0,'Total-Smoothed'!$AG$2)</f>
        <v>0.85014453690027114</v>
      </c>
      <c r="J75" s="1">
        <f ca="1">J15+NORMINV(RAND(),0,'Total-Smoothed'!$AG$2)</f>
        <v>-5.9680641825265855E-2</v>
      </c>
      <c r="K75" s="1">
        <f ca="1">K15+NORMINV(RAND(),0,'Total-Smoothed'!$AG$2)</f>
        <v>1.0229420304314185</v>
      </c>
      <c r="L75" s="1">
        <f ca="1">L15+NORMINV(RAND(),0,'Total-Smoothed'!$AG$2)</f>
        <v>0.76963239436706232</v>
      </c>
      <c r="M75" s="1">
        <f ca="1">M15+NORMINV(RAND(),0,'Total-Smoothed'!$AG$2)</f>
        <v>8.7118188166736318E-2</v>
      </c>
      <c r="N75" s="1">
        <f ca="1">N15+NORMINV(RAND(),0,'Total-Smoothed'!$AG$2)</f>
        <v>0.99033213405310572</v>
      </c>
      <c r="O75" s="1">
        <f ca="1">O15+NORMINV(RAND(),0,'Total-Smoothed'!$AG$2)</f>
        <v>1.0582155712988174E-3</v>
      </c>
      <c r="P75" s="1">
        <f ca="1">P15+NORMINV(RAND(),0,'Total-Smoothed'!$AG$2)</f>
        <v>-2.3811377578497996E-3</v>
      </c>
      <c r="Q75" s="1">
        <f ca="1">Q15+NORMINV(RAND(),0,'Total-Smoothed'!$AG$2)</f>
        <v>-3.3680262267671159E-2</v>
      </c>
      <c r="R75" s="1">
        <f ca="1">R15+NORMINV(RAND(),0,'Total-Smoothed'!$AG$2)</f>
        <v>5.6595840999786234E-2</v>
      </c>
      <c r="S75" s="1">
        <f ca="1">S15+NORMINV(RAND(),0,'Total-Smoothed'!$AG$2)</f>
        <v>6.7236832971754729E-2</v>
      </c>
      <c r="T75" s="1">
        <f ca="1">T15+NORMINV(RAND(),0,'Total-Smoothed'!$AG$2)</f>
        <v>0.6075578505376158</v>
      </c>
      <c r="U75" s="1">
        <f ca="1">U15+NORMINV(RAND(),0,'Total-Smoothed'!$AG$2)</f>
        <v>5.0308940199609721E-2</v>
      </c>
      <c r="V75" s="1">
        <f ca="1">V15+NORMINV(RAND(),0,'Total-Smoothed'!$AG$2)</f>
        <v>-7.3101167952016627E-2</v>
      </c>
      <c r="W75" s="1">
        <f ca="1">W15+NORMINV(RAND(),0,'Total-Smoothed'!$AG$2)</f>
        <v>0.88715518849001129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0.34065502729243036</v>
      </c>
      <c r="E76" s="1">
        <f ca="1">E16+NORMINV(RAND(),0,'Total-Smoothed'!$AG$2)</f>
        <v>1.5632788814943139E-2</v>
      </c>
      <c r="F76" s="1">
        <f ca="1">F16+NORMINV(RAND(),0,'Total-Smoothed'!$AG$2)</f>
        <v>5.723469054366561E-2</v>
      </c>
      <c r="G76" s="1">
        <f ca="1">G16+NORMINV(RAND(),0,'Total-Smoothed'!$AG$2)</f>
        <v>0.91568189031520819</v>
      </c>
      <c r="H76" s="1">
        <f ca="1">H16+NORMINV(RAND(),0,'Total-Smoothed'!$AG$2)</f>
        <v>0.21816536782574147</v>
      </c>
      <c r="I76" s="1">
        <f ca="1">I16+NORMINV(RAND(),0,'Total-Smoothed'!$AG$2)</f>
        <v>1.039053558528265</v>
      </c>
      <c r="J76" s="1">
        <f ca="1">J16+NORMINV(RAND(),0,'Total-Smoothed'!$AG$2)</f>
        <v>-5.0230505054146085E-2</v>
      </c>
      <c r="K76" s="1">
        <f ca="1">K16+NORMINV(RAND(),0,'Total-Smoothed'!$AG$2)</f>
        <v>6.0847626339864472E-2</v>
      </c>
      <c r="L76" s="1">
        <f ca="1">L16+NORMINV(RAND(),0,'Total-Smoothed'!$AG$2)</f>
        <v>1.0081646907934114</v>
      </c>
      <c r="M76" s="1">
        <f ca="1">M16+NORMINV(RAND(),0,'Total-Smoothed'!$AG$2)</f>
        <v>-8.539864047154902E-2</v>
      </c>
      <c r="N76" s="1">
        <f ca="1">N16+NORMINV(RAND(),0,'Total-Smoothed'!$AG$2)</f>
        <v>1.083353620375261</v>
      </c>
      <c r="O76" s="1">
        <f ca="1">O16+NORMINV(RAND(),0,'Total-Smoothed'!$AG$2)</f>
        <v>-6.1333763502251018E-2</v>
      </c>
      <c r="P76" s="1">
        <f ca="1">P16+NORMINV(RAND(),0,'Total-Smoothed'!$AG$2)</f>
        <v>-7.716634589669874E-2</v>
      </c>
      <c r="Q76" s="1">
        <f ca="1">Q16+NORMINV(RAND(),0,'Total-Smoothed'!$AG$2)</f>
        <v>-7.1717616865582534E-3</v>
      </c>
      <c r="R76" s="1">
        <f ca="1">R16+NORMINV(RAND(),0,'Total-Smoothed'!$AG$2)</f>
        <v>7.9293929673597829E-2</v>
      </c>
      <c r="S76" s="1">
        <f ca="1">S16+NORMINV(RAND(),0,'Total-Smoothed'!$AG$2)</f>
        <v>9.9115537991389308E-2</v>
      </c>
      <c r="T76" s="1">
        <f ca="1">T16+NORMINV(RAND(),0,'Total-Smoothed'!$AG$2)</f>
        <v>-0.11281593680787061</v>
      </c>
      <c r="U76" s="1">
        <f ca="1">U16+NORMINV(RAND(),0,'Total-Smoothed'!$AG$2)</f>
        <v>0.27376009206016072</v>
      </c>
      <c r="V76" s="1">
        <f ca="1">V16+NORMINV(RAND(),0,'Total-Smoothed'!$AG$2)</f>
        <v>0.20365565851897585</v>
      </c>
      <c r="W76" s="1">
        <f ca="1">W16+NORMINV(RAND(),0,'Total-Smoothed'!$AG$2)</f>
        <v>0.47751985919334972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4.9754619453866833E-2</v>
      </c>
      <c r="E77" s="1">
        <f ca="1">E17+NORMINV(RAND(),0,'Total-Smoothed'!$AG$2)</f>
        <v>-0.14952680696770748</v>
      </c>
      <c r="F77" s="1">
        <f ca="1">F17+NORMINV(RAND(),0,'Total-Smoothed'!$AG$2)</f>
        <v>0.81181259031574482</v>
      </c>
      <c r="G77" s="1">
        <f ca="1">G17+NORMINV(RAND(),0,'Total-Smoothed'!$AG$2)</f>
        <v>5.0725876023145017E-2</v>
      </c>
      <c r="H77" s="1">
        <f ca="1">H17+NORMINV(RAND(),0,'Total-Smoothed'!$AG$2)</f>
        <v>0.51016925066903529</v>
      </c>
      <c r="I77" s="1">
        <f ca="1">I17+NORMINV(RAND(),0,'Total-Smoothed'!$AG$2)</f>
        <v>0.99265646358249482</v>
      </c>
      <c r="J77" s="1">
        <f ca="1">J17+NORMINV(RAND(),0,'Total-Smoothed'!$AG$2)</f>
        <v>0.9157644164759664</v>
      </c>
      <c r="K77" s="1">
        <f ca="1">K17+NORMINV(RAND(),0,'Total-Smoothed'!$AG$2)</f>
        <v>0.15377828402459814</v>
      </c>
      <c r="L77" s="1">
        <f ca="1">L17+NORMINV(RAND(),0,'Total-Smoothed'!$AG$2)</f>
        <v>0.96176791680723106</v>
      </c>
      <c r="M77" s="1">
        <f ca="1">M17+NORMINV(RAND(),0,'Total-Smoothed'!$AG$2)</f>
        <v>0.78814898271356748</v>
      </c>
      <c r="N77" s="1">
        <f ca="1">N17+NORMINV(RAND(),0,'Total-Smoothed'!$AG$2)</f>
        <v>1.0637583247863851</v>
      </c>
      <c r="O77" s="1">
        <f ca="1">O17+NORMINV(RAND(),0,'Total-Smoothed'!$AG$2)</f>
        <v>0.1020316366383421</v>
      </c>
      <c r="P77" s="1">
        <f ca="1">P17+NORMINV(RAND(),0,'Total-Smoothed'!$AG$2)</f>
        <v>-4.1965890944420603E-2</v>
      </c>
      <c r="Q77" s="1">
        <f ca="1">Q17+NORMINV(RAND(),0,'Total-Smoothed'!$AG$2)</f>
        <v>-8.9155265653556415E-2</v>
      </c>
      <c r="R77" s="1">
        <f ca="1">R17+NORMINV(RAND(),0,'Total-Smoothed'!$AG$2)</f>
        <v>-0.10286807756645698</v>
      </c>
      <c r="S77" s="1">
        <f ca="1">S17+NORMINV(RAND(),0,'Total-Smoothed'!$AG$2)</f>
        <v>4.4047874209530352E-2</v>
      </c>
      <c r="T77" s="1">
        <f ca="1">T17+NORMINV(RAND(),0,'Total-Smoothed'!$AG$2)</f>
        <v>-9.1973651346310817E-2</v>
      </c>
      <c r="U77" s="1">
        <f ca="1">U17+NORMINV(RAND(),0,'Total-Smoothed'!$AG$2)</f>
        <v>-9.3466100031616955E-2</v>
      </c>
      <c r="V77" s="1">
        <f ca="1">V17+NORMINV(RAND(),0,'Total-Smoothed'!$AG$2)</f>
        <v>-0.21027328109352506</v>
      </c>
      <c r="W77" s="1">
        <f ca="1">W17+NORMINV(RAND(),0,'Total-Smoothed'!$AG$2)</f>
        <v>1.1587221886460959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0.17185380492091298</v>
      </c>
      <c r="E78" s="1">
        <f ca="1">E18+NORMINV(RAND(),0,'Total-Smoothed'!$AG$2)</f>
        <v>-0.18319665131288118</v>
      </c>
      <c r="F78" s="1">
        <f ca="1">F18+NORMINV(RAND(),0,'Total-Smoothed'!$AG$2)</f>
        <v>0.79707968255816464</v>
      </c>
      <c r="G78" s="1">
        <f ca="1">G18+NORMINV(RAND(),0,'Total-Smoothed'!$AG$2)</f>
        <v>0.93100060102821125</v>
      </c>
      <c r="H78" s="1">
        <f ca="1">H18+NORMINV(RAND(),0,'Total-Smoothed'!$AG$2)</f>
        <v>0.14334442091116151</v>
      </c>
      <c r="I78" s="1">
        <f ca="1">I18+NORMINV(RAND(),0,'Total-Smoothed'!$AG$2)</f>
        <v>1.0032480692881351</v>
      </c>
      <c r="J78" s="1">
        <f ca="1">J18+NORMINV(RAND(),0,'Total-Smoothed'!$AG$2)</f>
        <v>0.15926596157480774</v>
      </c>
      <c r="K78" s="1">
        <f ca="1">K18+NORMINV(RAND(),0,'Total-Smoothed'!$AG$2)</f>
        <v>7.4785262589875903E-2</v>
      </c>
      <c r="L78" s="1">
        <f ca="1">L18+NORMINV(RAND(),0,'Total-Smoothed'!$AG$2)</f>
        <v>0.9676150815420449</v>
      </c>
      <c r="M78" s="1">
        <f ca="1">M18+NORMINV(RAND(),0,'Total-Smoothed'!$AG$2)</f>
        <v>0.48206546617303547</v>
      </c>
      <c r="N78" s="1">
        <f ca="1">N18+NORMINV(RAND(),0,'Total-Smoothed'!$AG$2)</f>
        <v>0.90156457488087716</v>
      </c>
      <c r="O78" s="1">
        <f ca="1">O18+NORMINV(RAND(),0,'Total-Smoothed'!$AG$2)</f>
        <v>-9.8449037009091134E-2</v>
      </c>
      <c r="P78" s="1">
        <f ca="1">P18+NORMINV(RAND(),0,'Total-Smoothed'!$AG$2)</f>
        <v>5.3706618486417139E-4</v>
      </c>
      <c r="Q78" s="1">
        <f ca="1">Q18+NORMINV(RAND(),0,'Total-Smoothed'!$AG$2)</f>
        <v>2.594121937173496E-2</v>
      </c>
      <c r="R78" s="1">
        <f ca="1">R18+NORMINV(RAND(),0,'Total-Smoothed'!$AG$2)</f>
        <v>1.6601808860450873E-2</v>
      </c>
      <c r="S78" s="1">
        <f ca="1">S18+NORMINV(RAND(),0,'Total-Smoothed'!$AG$2)</f>
        <v>0.16685120993680963</v>
      </c>
      <c r="T78" s="1">
        <f ca="1">T18+NORMINV(RAND(),0,'Total-Smoothed'!$AG$2)</f>
        <v>-3.9528993426818954E-2</v>
      </c>
      <c r="U78" s="1">
        <f ca="1">U18+NORMINV(RAND(),0,'Total-Smoothed'!$AG$2)</f>
        <v>6.8268954328648032E-2</v>
      </c>
      <c r="V78" s="1">
        <f ca="1">V18+NORMINV(RAND(),0,'Total-Smoothed'!$AG$2)</f>
        <v>0.32050832472036861</v>
      </c>
      <c r="W78" s="1">
        <f ca="1">W18+NORMINV(RAND(),0,'Total-Smoothed'!$AG$2)</f>
        <v>0.90029847725123435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1.076832072732711</v>
      </c>
      <c r="E79" s="1">
        <f ca="1">E19+NORMINV(RAND(),0,'Total-Smoothed'!$AG$2)</f>
        <v>7.0286442525514123E-2</v>
      </c>
      <c r="F79" s="1">
        <f ca="1">F19+NORMINV(RAND(),0,'Total-Smoothed'!$AG$2)</f>
        <v>0.12500533257376883</v>
      </c>
      <c r="G79" s="1">
        <f ca="1">G19+NORMINV(RAND(),0,'Total-Smoothed'!$AG$2)</f>
        <v>0.14673351264969367</v>
      </c>
      <c r="H79" s="1">
        <f ca="1">H19+NORMINV(RAND(),0,'Total-Smoothed'!$AG$2)</f>
        <v>-2.1802248111026216E-2</v>
      </c>
      <c r="I79" s="1">
        <f ca="1">I19+NORMINV(RAND(),0,'Total-Smoothed'!$AG$2)</f>
        <v>0.99454443652796543</v>
      </c>
      <c r="J79" s="1">
        <f ca="1">J19+NORMINV(RAND(),0,'Total-Smoothed'!$AG$2)</f>
        <v>0.93455345985434213</v>
      </c>
      <c r="K79" s="1">
        <f ca="1">K19+NORMINV(RAND(),0,'Total-Smoothed'!$AG$2)</f>
        <v>-6.7462247764511124E-2</v>
      </c>
      <c r="L79" s="1">
        <f ca="1">L19+NORMINV(RAND(),0,'Total-Smoothed'!$AG$2)</f>
        <v>0.97457336019063534</v>
      </c>
      <c r="M79" s="1">
        <f ca="1">M19+NORMINV(RAND(),0,'Total-Smoothed'!$AG$2)</f>
        <v>0.87313595356063078</v>
      </c>
      <c r="N79" s="1">
        <f ca="1">N19+NORMINV(RAND(),0,'Total-Smoothed'!$AG$2)</f>
        <v>0.94907015470851686</v>
      </c>
      <c r="O79" s="1">
        <f ca="1">O19+NORMINV(RAND(),0,'Total-Smoothed'!$AG$2)</f>
        <v>6.1514800187259015E-2</v>
      </c>
      <c r="P79" s="1">
        <f ca="1">P19+NORMINV(RAND(),0,'Total-Smoothed'!$AG$2)</f>
        <v>-6.8897343353048535E-2</v>
      </c>
      <c r="Q79" s="1">
        <f ca="1">Q19+NORMINV(RAND(),0,'Total-Smoothed'!$AG$2)</f>
        <v>0.15788243853410569</v>
      </c>
      <c r="R79" s="1">
        <f ca="1">R19+NORMINV(RAND(),0,'Total-Smoothed'!$AG$2)</f>
        <v>-2.5713307027110555E-2</v>
      </c>
      <c r="S79" s="1">
        <f ca="1">S19+NORMINV(RAND(),0,'Total-Smoothed'!$AG$2)</f>
        <v>-6.1134891731273358E-2</v>
      </c>
      <c r="T79" s="1">
        <f ca="1">T19+NORMINV(RAND(),0,'Total-Smoothed'!$AG$2)</f>
        <v>-0.14988743120799933</v>
      </c>
      <c r="U79" s="1">
        <f ca="1">U19+NORMINV(RAND(),0,'Total-Smoothed'!$AG$2)</f>
        <v>4.0972537008032307E-2</v>
      </c>
      <c r="V79" s="1">
        <f ca="1">V19+NORMINV(RAND(),0,'Total-Smoothed'!$AG$2)</f>
        <v>0.143660105562262</v>
      </c>
      <c r="W79" s="1">
        <f ca="1">W19+NORMINV(RAND(),0,'Total-Smoothed'!$AG$2)</f>
        <v>0.84721995768150882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0.88620722753361381</v>
      </c>
      <c r="E80" s="1">
        <f ca="1">E20+NORMINV(RAND(),0,'Total-Smoothed'!$AG$2)</f>
        <v>-0.14256676701741494</v>
      </c>
      <c r="F80" s="1">
        <f ca="1">F20+NORMINV(RAND(),0,'Total-Smoothed'!$AG$2)</f>
        <v>-8.5647954623265077E-2</v>
      </c>
      <c r="G80" s="1">
        <f ca="1">G20+NORMINV(RAND(),0,'Total-Smoothed'!$AG$2)</f>
        <v>-4.698166106043497E-2</v>
      </c>
      <c r="H80" s="1">
        <f ca="1">H20+NORMINV(RAND(),0,'Total-Smoothed'!$AG$2)</f>
        <v>-0.15302032187426701</v>
      </c>
      <c r="I80" s="1">
        <f ca="1">I20+NORMINV(RAND(),0,'Total-Smoothed'!$AG$2)</f>
        <v>0.18681818947507436</v>
      </c>
      <c r="J80" s="1">
        <f ca="1">J20+NORMINV(RAND(),0,'Total-Smoothed'!$AG$2)</f>
        <v>0.99919506153533877</v>
      </c>
      <c r="K80" s="1">
        <f ca="1">K20+NORMINV(RAND(),0,'Total-Smoothed'!$AG$2)</f>
        <v>3.5351496878606753E-2</v>
      </c>
      <c r="L80" s="1">
        <f ca="1">L20+NORMINV(RAND(),0,'Total-Smoothed'!$AG$2)</f>
        <v>1.0246970386589287</v>
      </c>
      <c r="M80" s="1">
        <f ca="1">M20+NORMINV(RAND(),0,'Total-Smoothed'!$AG$2)</f>
        <v>1.7259277374006784E-2</v>
      </c>
      <c r="N80" s="1">
        <f ca="1">N20+NORMINV(RAND(),0,'Total-Smoothed'!$AG$2)</f>
        <v>0.80181511330729938</v>
      </c>
      <c r="O80" s="1">
        <f ca="1">O20+NORMINV(RAND(),0,'Total-Smoothed'!$AG$2)</f>
        <v>-1.1621989432423485E-2</v>
      </c>
      <c r="P80" s="1">
        <f ca="1">P20+NORMINV(RAND(),0,'Total-Smoothed'!$AG$2)</f>
        <v>-4.2747003781454719E-2</v>
      </c>
      <c r="Q80" s="1">
        <f ca="1">Q20+NORMINV(RAND(),0,'Total-Smoothed'!$AG$2)</f>
        <v>-9.0981034403351216E-2</v>
      </c>
      <c r="R80" s="1">
        <f ca="1">R20+NORMINV(RAND(),0,'Total-Smoothed'!$AG$2)</f>
        <v>4.3789742120713626E-2</v>
      </c>
      <c r="S80" s="1">
        <f ca="1">S20+NORMINV(RAND(),0,'Total-Smoothed'!$AG$2)</f>
        <v>0.23135814039589209</v>
      </c>
      <c r="T80" s="1">
        <f ca="1">T20+NORMINV(RAND(),0,'Total-Smoothed'!$AG$2)</f>
        <v>2.0548271142925102E-2</v>
      </c>
      <c r="U80" s="1">
        <f ca="1">U20+NORMINV(RAND(),0,'Total-Smoothed'!$AG$2)</f>
        <v>-0.1353493794553001</v>
      </c>
      <c r="V80" s="1">
        <f ca="1">V20+NORMINV(RAND(),0,'Total-Smoothed'!$AG$2)</f>
        <v>8.8064735542567413E-2</v>
      </c>
      <c r="W80" s="1">
        <f ca="1">W20+NORMINV(RAND(),0,'Total-Smoothed'!$AG$2)</f>
        <v>0.20168216943665679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0.86780580799930496</v>
      </c>
      <c r="E81" s="1">
        <f ca="1">E21+NORMINV(RAND(),0,'Total-Smoothed'!$AG$2)</f>
        <v>6.2084909794039668E-2</v>
      </c>
      <c r="F81" s="1">
        <f ca="1">F21+NORMINV(RAND(),0,'Total-Smoothed'!$AG$2)</f>
        <v>1.2097440329222606</v>
      </c>
      <c r="G81" s="1">
        <f ca="1">G21+NORMINV(RAND(),0,'Total-Smoothed'!$AG$2)</f>
        <v>-0.29277522402740835</v>
      </c>
      <c r="H81" s="1">
        <f ca="1">H21+NORMINV(RAND(),0,'Total-Smoothed'!$AG$2)</f>
        <v>-2.625318443442537E-2</v>
      </c>
      <c r="I81" s="1">
        <f ca="1">I21+NORMINV(RAND(),0,'Total-Smoothed'!$AG$2)</f>
        <v>0.89771077868970628</v>
      </c>
      <c r="J81" s="1">
        <f ca="1">J21+NORMINV(RAND(),0,'Total-Smoothed'!$AG$2)</f>
        <v>4.774355601807849E-2</v>
      </c>
      <c r="K81" s="1">
        <f ca="1">K21+NORMINV(RAND(),0,'Total-Smoothed'!$AG$2)</f>
        <v>0.12652933044032294</v>
      </c>
      <c r="L81" s="1">
        <f ca="1">L21+NORMINV(RAND(),0,'Total-Smoothed'!$AG$2)</f>
        <v>1.0628980989526811</v>
      </c>
      <c r="M81" s="1">
        <f ca="1">M21+NORMINV(RAND(),0,'Total-Smoothed'!$AG$2)</f>
        <v>1.047059668130605</v>
      </c>
      <c r="N81" s="1">
        <f ca="1">N21+NORMINV(RAND(),0,'Total-Smoothed'!$AG$2)</f>
        <v>1.0657306397815511</v>
      </c>
      <c r="O81" s="1">
        <f ca="1">O21+NORMINV(RAND(),0,'Total-Smoothed'!$AG$2)</f>
        <v>-0.17297936872236405</v>
      </c>
      <c r="P81" s="1">
        <f ca="1">P21+NORMINV(RAND(),0,'Total-Smoothed'!$AG$2)</f>
        <v>-3.2655663277089145E-2</v>
      </c>
      <c r="Q81" s="1">
        <f ca="1">Q21+NORMINV(RAND(),0,'Total-Smoothed'!$AG$2)</f>
        <v>0.14755045504729022</v>
      </c>
      <c r="R81" s="1">
        <f ca="1">R21+NORMINV(RAND(),0,'Total-Smoothed'!$AG$2)</f>
        <v>4.2358659180540881E-2</v>
      </c>
      <c r="S81" s="1">
        <f ca="1">S21+NORMINV(RAND(),0,'Total-Smoothed'!$AG$2)</f>
        <v>0.12111454238170336</v>
      </c>
      <c r="T81" s="1">
        <f ca="1">T21+NORMINV(RAND(),0,'Total-Smoothed'!$AG$2)</f>
        <v>0.41714610941714064</v>
      </c>
      <c r="U81" s="1">
        <f ca="1">U21+NORMINV(RAND(),0,'Total-Smoothed'!$AG$2)</f>
        <v>0.13589996517283146</v>
      </c>
      <c r="V81" s="1">
        <f ca="1">V21+NORMINV(RAND(),0,'Total-Smoothed'!$AG$2)</f>
        <v>1.0718705862262563</v>
      </c>
      <c r="W81" s="1">
        <f ca="1">W21+NORMINV(RAND(),0,'Total-Smoothed'!$AG$2)</f>
        <v>0.25882048665706442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0.96979758314728659</v>
      </c>
      <c r="E82" s="1">
        <f ca="1">E22+NORMINV(RAND(),0,'Total-Smoothed'!$AG$2)</f>
        <v>-6.4970908852563999E-2</v>
      </c>
      <c r="F82" s="1">
        <f ca="1">F22+NORMINV(RAND(),0,'Total-Smoothed'!$AG$2)</f>
        <v>-2.7080861757724256E-2</v>
      </c>
      <c r="G82" s="1">
        <f ca="1">G22+NORMINV(RAND(),0,'Total-Smoothed'!$AG$2)</f>
        <v>0.93240231903105208</v>
      </c>
      <c r="H82" s="1">
        <f ca="1">H22+NORMINV(RAND(),0,'Total-Smoothed'!$AG$2)</f>
        <v>0.14152307444160031</v>
      </c>
      <c r="I82" s="1">
        <f ca="1">I22+NORMINV(RAND(),0,'Total-Smoothed'!$AG$2)</f>
        <v>0.53573735171604975</v>
      </c>
      <c r="J82" s="1">
        <f ca="1">J22+NORMINV(RAND(),0,'Total-Smoothed'!$AG$2)</f>
        <v>8.8251739067225707E-2</v>
      </c>
      <c r="K82" s="1">
        <f ca="1">K22+NORMINV(RAND(),0,'Total-Smoothed'!$AG$2)</f>
        <v>7.9926823128654151E-2</v>
      </c>
      <c r="L82" s="1">
        <f ca="1">L22+NORMINV(RAND(),0,'Total-Smoothed'!$AG$2)</f>
        <v>0.74278337580754261</v>
      </c>
      <c r="M82" s="1">
        <f ca="1">M22+NORMINV(RAND(),0,'Total-Smoothed'!$AG$2)</f>
        <v>4.1818323793418322E-3</v>
      </c>
      <c r="N82" s="1">
        <f ca="1">N22+NORMINV(RAND(),0,'Total-Smoothed'!$AG$2)</f>
        <v>0.96625175297512911</v>
      </c>
      <c r="O82" s="1">
        <f ca="1">O22+NORMINV(RAND(),0,'Total-Smoothed'!$AG$2)</f>
        <v>-6.939458150712341E-2</v>
      </c>
      <c r="P82" s="1">
        <f ca="1">P22+NORMINV(RAND(),0,'Total-Smoothed'!$AG$2)</f>
        <v>-0.17959159607641542</v>
      </c>
      <c r="Q82" s="1">
        <f ca="1">Q22+NORMINV(RAND(),0,'Total-Smoothed'!$AG$2)</f>
        <v>0.14047057015372583</v>
      </c>
      <c r="R82" s="1">
        <f ca="1">R22+NORMINV(RAND(),0,'Total-Smoothed'!$AG$2)</f>
        <v>-0.14550897417290626</v>
      </c>
      <c r="S82" s="1">
        <f ca="1">S22+NORMINV(RAND(),0,'Total-Smoothed'!$AG$2)</f>
        <v>9.4976181878595731E-2</v>
      </c>
      <c r="T82" s="1">
        <f ca="1">T22+NORMINV(RAND(),0,'Total-Smoothed'!$AG$2)</f>
        <v>0.15265556565884841</v>
      </c>
      <c r="U82" s="1">
        <f ca="1">U22+NORMINV(RAND(),0,'Total-Smoothed'!$AG$2)</f>
        <v>-0.10369083055557626</v>
      </c>
      <c r="V82" s="1">
        <f ca="1">V22+NORMINV(RAND(),0,'Total-Smoothed'!$AG$2)</f>
        <v>-0.1858392033414753</v>
      </c>
      <c r="W82" s="1">
        <f ca="1">W22+NORMINV(RAND(),0,'Total-Smoothed'!$AG$2)</f>
        <v>0.39958598369682841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0.76638885019261771</v>
      </c>
      <c r="E83" s="1">
        <f ca="1">E23+NORMINV(RAND(),0,'Total-Smoothed'!$AG$2)</f>
        <v>1.7324956274139179E-2</v>
      </c>
      <c r="F83" s="1">
        <f ca="1">F23+NORMINV(RAND(),0,'Total-Smoothed'!$AG$2)</f>
        <v>0.19772617399764761</v>
      </c>
      <c r="G83" s="1">
        <f ca="1">G23+NORMINV(RAND(),0,'Total-Smoothed'!$AG$2)</f>
        <v>0.27210411708623045</v>
      </c>
      <c r="H83" s="1">
        <f ca="1">H23+NORMINV(RAND(),0,'Total-Smoothed'!$AG$2)</f>
        <v>0.14287855188455842</v>
      </c>
      <c r="I83" s="1">
        <f ca="1">I23+NORMINV(RAND(),0,'Total-Smoothed'!$AG$2)</f>
        <v>0.98372007458024568</v>
      </c>
      <c r="J83" s="1">
        <f ca="1">J23+NORMINV(RAND(),0,'Total-Smoothed'!$AG$2)</f>
        <v>-0.19505546245454475</v>
      </c>
      <c r="K83" s="1">
        <f ca="1">K23+NORMINV(RAND(),0,'Total-Smoothed'!$AG$2)</f>
        <v>-1.1861407650042096E-2</v>
      </c>
      <c r="L83" s="1">
        <f ca="1">L23+NORMINV(RAND(),0,'Total-Smoothed'!$AG$2)</f>
        <v>1.1291069041533961</v>
      </c>
      <c r="M83" s="1">
        <f ca="1">M23+NORMINV(RAND(),0,'Total-Smoothed'!$AG$2)</f>
        <v>0.28793122186040931</v>
      </c>
      <c r="N83" s="1">
        <f ca="1">N23+NORMINV(RAND(),0,'Total-Smoothed'!$AG$2)</f>
        <v>0.93221603973441325</v>
      </c>
      <c r="O83" s="1">
        <f ca="1">O23+NORMINV(RAND(),0,'Total-Smoothed'!$AG$2)</f>
        <v>-5.0919962383264974E-2</v>
      </c>
      <c r="P83" s="1">
        <f ca="1">P23+NORMINV(RAND(),0,'Total-Smoothed'!$AG$2)</f>
        <v>-1.9813839377192305E-2</v>
      </c>
      <c r="Q83" s="1">
        <f ca="1">Q23+NORMINV(RAND(),0,'Total-Smoothed'!$AG$2)</f>
        <v>0.23300460584051785</v>
      </c>
      <c r="R83" s="1">
        <f ca="1">R23+NORMINV(RAND(),0,'Total-Smoothed'!$AG$2)</f>
        <v>-4.2994986293257369E-2</v>
      </c>
      <c r="S83" s="1">
        <f ca="1">S23+NORMINV(RAND(),0,'Total-Smoothed'!$AG$2)</f>
        <v>2.592614517629261E-2</v>
      </c>
      <c r="T83" s="1">
        <f ca="1">T23+NORMINV(RAND(),0,'Total-Smoothed'!$AG$2)</f>
        <v>0.31036552667150308</v>
      </c>
      <c r="U83" s="1">
        <f ca="1">U23+NORMINV(RAND(),0,'Total-Smoothed'!$AG$2)</f>
        <v>4.849039579810014E-2</v>
      </c>
      <c r="V83" s="1">
        <f ca="1">V23+NORMINV(RAND(),0,'Total-Smoothed'!$AG$2)</f>
        <v>1.1182266886241021</v>
      </c>
      <c r="W83" s="1">
        <f ca="1">W23+NORMINV(RAND(),0,'Total-Smoothed'!$AG$2)</f>
        <v>0.63229868553724367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1.0330391077083547</v>
      </c>
      <c r="E84" s="1">
        <f ca="1">E24+NORMINV(RAND(),0,'Total-Smoothed'!$AG$2)</f>
        <v>-6.6306707907007753E-2</v>
      </c>
      <c r="F84" s="1">
        <f ca="1">F24+NORMINV(RAND(),0,'Total-Smoothed'!$AG$2)</f>
        <v>0.85199851225279188</v>
      </c>
      <c r="G84" s="1">
        <f ca="1">G24+NORMINV(RAND(),0,'Total-Smoothed'!$AG$2)</f>
        <v>-4.8315981732717866E-2</v>
      </c>
      <c r="H84" s="1">
        <f ca="1">H24+NORMINV(RAND(),0,'Total-Smoothed'!$AG$2)</f>
        <v>0.15850138453360513</v>
      </c>
      <c r="I84" s="1">
        <f ca="1">I24+NORMINV(RAND(),0,'Total-Smoothed'!$AG$2)</f>
        <v>0.8518460100599462</v>
      </c>
      <c r="J84" s="1">
        <f ca="1">J24+NORMINV(RAND(),0,'Total-Smoothed'!$AG$2)</f>
        <v>0.78650016516918997</v>
      </c>
      <c r="K84" s="1">
        <f ca="1">K24+NORMINV(RAND(),0,'Total-Smoothed'!$AG$2)</f>
        <v>-6.1070017124828634E-3</v>
      </c>
      <c r="L84" s="1">
        <f ca="1">L24+NORMINV(RAND(),0,'Total-Smoothed'!$AG$2)</f>
        <v>0.99075836219938274</v>
      </c>
      <c r="M84" s="1">
        <f ca="1">M24+NORMINV(RAND(),0,'Total-Smoothed'!$AG$2)</f>
        <v>-4.4022941332693723E-2</v>
      </c>
      <c r="N84" s="1">
        <f ca="1">N24+NORMINV(RAND(),0,'Total-Smoothed'!$AG$2)</f>
        <v>0.99407478374339753</v>
      </c>
      <c r="O84" s="1">
        <f ca="1">O24+NORMINV(RAND(),0,'Total-Smoothed'!$AG$2)</f>
        <v>-7.8093928554442402E-2</v>
      </c>
      <c r="P84" s="1">
        <f ca="1">P24+NORMINV(RAND(),0,'Total-Smoothed'!$AG$2)</f>
        <v>0.15125974067647108</v>
      </c>
      <c r="Q84" s="1">
        <f ca="1">Q24+NORMINV(RAND(),0,'Total-Smoothed'!$AG$2)</f>
        <v>0.16800908787462104</v>
      </c>
      <c r="R84" s="1">
        <f ca="1">R24+NORMINV(RAND(),0,'Total-Smoothed'!$AG$2)</f>
        <v>0.199360045994529</v>
      </c>
      <c r="S84" s="1">
        <f ca="1">S24+NORMINV(RAND(),0,'Total-Smoothed'!$AG$2)</f>
        <v>-4.567108717679344E-2</v>
      </c>
      <c r="T84" s="1">
        <f ca="1">T24+NORMINV(RAND(),0,'Total-Smoothed'!$AG$2)</f>
        <v>0.30085741822426088</v>
      </c>
      <c r="U84" s="1">
        <f ca="1">U24+NORMINV(RAND(),0,'Total-Smoothed'!$AG$2)</f>
        <v>-0.11335071131901536</v>
      </c>
      <c r="V84" s="1">
        <f ca="1">V24+NORMINV(RAND(),0,'Total-Smoothed'!$AG$2)</f>
        <v>7.2874363770402323E-2</v>
      </c>
      <c r="W84" s="1">
        <f ca="1">W24+NORMINV(RAND(),0,'Total-Smoothed'!$AG$2)</f>
        <v>3.1569835392888462E-2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0.18320392690761392</v>
      </c>
      <c r="E85" s="1">
        <f ca="1">E25+NORMINV(RAND(),0,'Total-Smoothed'!$AG$2)</f>
        <v>-3.9048288250109094E-2</v>
      </c>
      <c r="F85" s="1">
        <f ca="1">F25+NORMINV(RAND(),0,'Total-Smoothed'!$AG$2)</f>
        <v>0.13255476481997105</v>
      </c>
      <c r="G85" s="1">
        <f ca="1">G25+NORMINV(RAND(),0,'Total-Smoothed'!$AG$2)</f>
        <v>-0.11825816072013068</v>
      </c>
      <c r="H85" s="1">
        <f ca="1">H25+NORMINV(RAND(),0,'Total-Smoothed'!$AG$2)</f>
        <v>7.9058074657749652E-2</v>
      </c>
      <c r="I85" s="1">
        <f ca="1">I25+NORMINV(RAND(),0,'Total-Smoothed'!$AG$2)</f>
        <v>0.43822972577048946</v>
      </c>
      <c r="J85" s="1">
        <f ca="1">J25+NORMINV(RAND(),0,'Total-Smoothed'!$AG$2)</f>
        <v>-2.9607341065777004E-2</v>
      </c>
      <c r="K85" s="1">
        <f ca="1">K25+NORMINV(RAND(),0,'Total-Smoothed'!$AG$2)</f>
        <v>0.84558215416741822</v>
      </c>
      <c r="L85" s="1">
        <f ca="1">L25+NORMINV(RAND(),0,'Total-Smoothed'!$AG$2)</f>
        <v>-4.6678739595405708E-2</v>
      </c>
      <c r="M85" s="1">
        <f ca="1">M25+NORMINV(RAND(),0,'Total-Smoothed'!$AG$2)</f>
        <v>-4.803950849914921E-2</v>
      </c>
      <c r="N85" s="1">
        <f ca="1">N25+NORMINV(RAND(),0,'Total-Smoothed'!$AG$2)</f>
        <v>-4.9649125383452196E-2</v>
      </c>
      <c r="O85" s="1">
        <f ca="1">O25+NORMINV(RAND(),0,'Total-Smoothed'!$AG$2)</f>
        <v>0.92110399382448627</v>
      </c>
      <c r="P85" s="1">
        <f ca="1">P25+NORMINV(RAND(),0,'Total-Smoothed'!$AG$2)</f>
        <v>0.18799269828900864</v>
      </c>
      <c r="Q85" s="1">
        <f ca="1">Q25+NORMINV(RAND(),0,'Total-Smoothed'!$AG$2)</f>
        <v>0.9766609276277648</v>
      </c>
      <c r="R85" s="1">
        <f ca="1">R25+NORMINV(RAND(),0,'Total-Smoothed'!$AG$2)</f>
        <v>0.14923167902616574</v>
      </c>
      <c r="S85" s="1">
        <f ca="1">S25+NORMINV(RAND(),0,'Total-Smoothed'!$AG$2)</f>
        <v>0.96934981804352738</v>
      </c>
      <c r="T85" s="1">
        <f ca="1">T25+NORMINV(RAND(),0,'Total-Smoothed'!$AG$2)</f>
        <v>-8.5857811367921547E-2</v>
      </c>
      <c r="U85" s="1">
        <f ca="1">U25+NORMINV(RAND(),0,'Total-Smoothed'!$AG$2)</f>
        <v>0.89160263432895448</v>
      </c>
      <c r="V85" s="1">
        <f ca="1">V25+NORMINV(RAND(),0,'Total-Smoothed'!$AG$2)</f>
        <v>-8.283599734037533E-3</v>
      </c>
      <c r="W85" s="1">
        <f ca="1">W25+NORMINV(RAND(),0,'Total-Smoothed'!$AG$2)</f>
        <v>1.2697346164001519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4.0695594547578304E-2</v>
      </c>
      <c r="E86" s="1">
        <f ca="1">E26+NORMINV(RAND(),0,'Total-Smoothed'!$AG$2)</f>
        <v>-0.11560876669209377</v>
      </c>
      <c r="F86" s="1">
        <f ca="1">F26+NORMINV(RAND(),0,'Total-Smoothed'!$AG$2)</f>
        <v>0.29675889667478861</v>
      </c>
      <c r="G86" s="1">
        <f ca="1">G26+NORMINV(RAND(),0,'Total-Smoothed'!$AG$2)</f>
        <v>0.11358173295648864</v>
      </c>
      <c r="H86" s="1">
        <f ca="1">H26+NORMINV(RAND(),0,'Total-Smoothed'!$AG$2)</f>
        <v>9.7020694488254323E-3</v>
      </c>
      <c r="I86" s="1">
        <f ca="1">I26+NORMINV(RAND(),0,'Total-Smoothed'!$AG$2)</f>
        <v>-2.6875124656458693E-2</v>
      </c>
      <c r="J86" s="1">
        <f ca="1">J26+NORMINV(RAND(),0,'Total-Smoothed'!$AG$2)</f>
        <v>-4.0855056655713262E-2</v>
      </c>
      <c r="K86" s="1">
        <f ca="1">K26+NORMINV(RAND(),0,'Total-Smoothed'!$AG$2)</f>
        <v>1.0173340536228657</v>
      </c>
      <c r="L86" s="1">
        <f ca="1">L26+NORMINV(RAND(),0,'Total-Smoothed'!$AG$2)</f>
        <v>0.16791996882537577</v>
      </c>
      <c r="M86" s="1">
        <f ca="1">M26+NORMINV(RAND(),0,'Total-Smoothed'!$AG$2)</f>
        <v>2.903209234542365E-2</v>
      </c>
      <c r="N86" s="1">
        <f ca="1">N26+NORMINV(RAND(),0,'Total-Smoothed'!$AG$2)</f>
        <v>-1.5932162689963267E-2</v>
      </c>
      <c r="O86" s="1">
        <f ca="1">O26+NORMINV(RAND(),0,'Total-Smoothed'!$AG$2)</f>
        <v>1.0326031245838303</v>
      </c>
      <c r="P86" s="1">
        <f ca="1">P26+NORMINV(RAND(),0,'Total-Smoothed'!$AG$2)</f>
        <v>0.88850980154148829</v>
      </c>
      <c r="Q86" s="1">
        <f ca="1">Q26+NORMINV(RAND(),0,'Total-Smoothed'!$AG$2)</f>
        <v>7.4511438239192554E-2</v>
      </c>
      <c r="R86" s="1">
        <f ca="1">R26+NORMINV(RAND(),0,'Total-Smoothed'!$AG$2)</f>
        <v>1.0366898357287344</v>
      </c>
      <c r="S86" s="1">
        <f ca="1">S26+NORMINV(RAND(),0,'Total-Smoothed'!$AG$2)</f>
        <v>1.0440586624200614</v>
      </c>
      <c r="T86" s="1">
        <f ca="1">T26+NORMINV(RAND(),0,'Total-Smoothed'!$AG$2)</f>
        <v>-4.0643826297585409E-2</v>
      </c>
      <c r="U86" s="1">
        <f ca="1">U26+NORMINV(RAND(),0,'Total-Smoothed'!$AG$2)</f>
        <v>1.0793288242195866</v>
      </c>
      <c r="V86" s="1">
        <f ca="1">V26+NORMINV(RAND(),0,'Total-Smoothed'!$AG$2)</f>
        <v>0.17400594601951797</v>
      </c>
      <c r="W86" s="1">
        <f ca="1">W26+NORMINV(RAND(),0,'Total-Smoothed'!$AG$2)</f>
        <v>0.22582689365046391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4.4758570868963447E-2</v>
      </c>
      <c r="E87" s="1">
        <f ca="1">E27+NORMINV(RAND(),0,'Total-Smoothed'!$AG$2)</f>
        <v>1.8217909615398681E-2</v>
      </c>
      <c r="F87" s="1">
        <f ca="1">F27+NORMINV(RAND(),0,'Total-Smoothed'!$AG$2)</f>
        <v>0.91398226004241723</v>
      </c>
      <c r="G87" s="1">
        <f ca="1">G27+NORMINV(RAND(),0,'Total-Smoothed'!$AG$2)</f>
        <v>0.4562669669298548</v>
      </c>
      <c r="H87" s="1">
        <f ca="1">H27+NORMINV(RAND(),0,'Total-Smoothed'!$AG$2)</f>
        <v>0.15723947072468114</v>
      </c>
      <c r="I87" s="1">
        <f ca="1">I27+NORMINV(RAND(),0,'Total-Smoothed'!$AG$2)</f>
        <v>3.3937243428025538E-2</v>
      </c>
      <c r="J87" s="1">
        <f ca="1">J27+NORMINV(RAND(),0,'Total-Smoothed'!$AG$2)</f>
        <v>0.14802857774074374</v>
      </c>
      <c r="K87" s="1">
        <f ca="1">K27+NORMINV(RAND(),0,'Total-Smoothed'!$AG$2)</f>
        <v>0.98974258009106308</v>
      </c>
      <c r="L87" s="1">
        <f ca="1">L27+NORMINV(RAND(),0,'Total-Smoothed'!$AG$2)</f>
        <v>-0.17982294369207918</v>
      </c>
      <c r="M87" s="1">
        <f ca="1">M27+NORMINV(RAND(),0,'Total-Smoothed'!$AG$2)</f>
        <v>3.0807638908136047E-2</v>
      </c>
      <c r="N87" s="1">
        <f ca="1">N27+NORMINV(RAND(),0,'Total-Smoothed'!$AG$2)</f>
        <v>0.64792039273646129</v>
      </c>
      <c r="O87" s="1">
        <f ca="1">O27+NORMINV(RAND(),0,'Total-Smoothed'!$AG$2)</f>
        <v>1.0427519561132721</v>
      </c>
      <c r="P87" s="1">
        <f ca="1">P27+NORMINV(RAND(),0,'Total-Smoothed'!$AG$2)</f>
        <v>0.91340335211027146</v>
      </c>
      <c r="Q87" s="1">
        <f ca="1">Q27+NORMINV(RAND(),0,'Total-Smoothed'!$AG$2)</f>
        <v>0.11581583977552874</v>
      </c>
      <c r="R87" s="1">
        <f ca="1">R27+NORMINV(RAND(),0,'Total-Smoothed'!$AG$2)</f>
        <v>6.4227031371131213E-2</v>
      </c>
      <c r="S87" s="1">
        <f ca="1">S27+NORMINV(RAND(),0,'Total-Smoothed'!$AG$2)</f>
        <v>1.1245205864997354</v>
      </c>
      <c r="T87" s="1">
        <f ca="1">T27+NORMINV(RAND(),0,'Total-Smoothed'!$AG$2)</f>
        <v>0.20644656229791314</v>
      </c>
      <c r="U87" s="1">
        <f ca="1">U27+NORMINV(RAND(),0,'Total-Smoothed'!$AG$2)</f>
        <v>0.98083523962406349</v>
      </c>
      <c r="V87" s="1">
        <f ca="1">V27+NORMINV(RAND(),0,'Total-Smoothed'!$AG$2)</f>
        <v>-1.631286736533948E-3</v>
      </c>
      <c r="W87" s="1">
        <f ca="1">W27+NORMINV(RAND(),0,'Total-Smoothed'!$AG$2)</f>
        <v>1.1129388669528097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0.17961116292864993</v>
      </c>
      <c r="E88" s="1">
        <f ca="1">E28+NORMINV(RAND(),0,'Total-Smoothed'!$AG$2)</f>
        <v>2.7579416564548855E-2</v>
      </c>
      <c r="F88" s="1">
        <f ca="1">F28+NORMINV(RAND(),0,'Total-Smoothed'!$AG$2)</f>
        <v>0.95912643137096443</v>
      </c>
      <c r="G88" s="1">
        <f ca="1">G28+NORMINV(RAND(),0,'Total-Smoothed'!$AG$2)</f>
        <v>0.995893214411813</v>
      </c>
      <c r="H88" s="1">
        <f ca="1">H28+NORMINV(RAND(),0,'Total-Smoothed'!$AG$2)</f>
        <v>-0.16372205602055945</v>
      </c>
      <c r="I88" s="1">
        <f ca="1">I28+NORMINV(RAND(),0,'Total-Smoothed'!$AG$2)</f>
        <v>7.6978526902504299E-2</v>
      </c>
      <c r="J88" s="1">
        <f ca="1">J28+NORMINV(RAND(),0,'Total-Smoothed'!$AG$2)</f>
        <v>5.0013186249701427E-2</v>
      </c>
      <c r="K88" s="1">
        <f ca="1">K28+NORMINV(RAND(),0,'Total-Smoothed'!$AG$2)</f>
        <v>1.1340665857657073</v>
      </c>
      <c r="L88" s="1">
        <f ca="1">L28+NORMINV(RAND(),0,'Total-Smoothed'!$AG$2)</f>
        <v>2.8033630792834371E-2</v>
      </c>
      <c r="M88" s="1">
        <f ca="1">M28+NORMINV(RAND(),0,'Total-Smoothed'!$AG$2)</f>
        <v>0.5768843695924385</v>
      </c>
      <c r="N88" s="1">
        <f ca="1">N28+NORMINV(RAND(),0,'Total-Smoothed'!$AG$2)</f>
        <v>0.11169400498725249</v>
      </c>
      <c r="O88" s="1">
        <f ca="1">O28+NORMINV(RAND(),0,'Total-Smoothed'!$AG$2)</f>
        <v>1.1372582215786475</v>
      </c>
      <c r="P88" s="1">
        <f ca="1">P28+NORMINV(RAND(),0,'Total-Smoothed'!$AG$2)</f>
        <v>1.0062084367213553</v>
      </c>
      <c r="Q88" s="1">
        <f ca="1">Q28+NORMINV(RAND(),0,'Total-Smoothed'!$AG$2)</f>
        <v>0.12206357655470189</v>
      </c>
      <c r="R88" s="1">
        <f ca="1">R28+NORMINV(RAND(),0,'Total-Smoothed'!$AG$2)</f>
        <v>0.93746447738603222</v>
      </c>
      <c r="S88" s="1">
        <f ca="1">S28+NORMINV(RAND(),0,'Total-Smoothed'!$AG$2)</f>
        <v>1.0590783206205276</v>
      </c>
      <c r="T88" s="1">
        <f ca="1">T28+NORMINV(RAND(),0,'Total-Smoothed'!$AG$2)</f>
        <v>2.4020298904797552E-2</v>
      </c>
      <c r="U88" s="1">
        <f ca="1">U28+NORMINV(RAND(),0,'Total-Smoothed'!$AG$2)</f>
        <v>1.0468073965190865</v>
      </c>
      <c r="V88" s="1">
        <f ca="1">V28+NORMINV(RAND(),0,'Total-Smoothed'!$AG$2)</f>
        <v>-0.15319424292485873</v>
      </c>
      <c r="W88" s="1">
        <f ca="1">W28+NORMINV(RAND(),0,'Total-Smoothed'!$AG$2)</f>
        <v>0.90734202638835337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0.1891861414933918</v>
      </c>
      <c r="E89" s="1">
        <f ca="1">E29+NORMINV(RAND(),0,'Total-Smoothed'!$AG$2)</f>
        <v>0.56279174332605597</v>
      </c>
      <c r="F89" s="1">
        <f ca="1">F29+NORMINV(RAND(),0,'Total-Smoothed'!$AG$2)</f>
        <v>0.73473315489642887</v>
      </c>
      <c r="G89" s="1">
        <f ca="1">G29+NORMINV(RAND(),0,'Total-Smoothed'!$AG$2)</f>
        <v>0.56601099122816545</v>
      </c>
      <c r="H89" s="1">
        <f ca="1">H29+NORMINV(RAND(),0,'Total-Smoothed'!$AG$2)</f>
        <v>9.2183297085166052E-2</v>
      </c>
      <c r="I89" s="1">
        <f ca="1">I29+NORMINV(RAND(),0,'Total-Smoothed'!$AG$2)</f>
        <v>-2.1134738526779329E-2</v>
      </c>
      <c r="J89" s="1">
        <f ca="1">J29+NORMINV(RAND(),0,'Total-Smoothed'!$AG$2)</f>
        <v>-4.8852914571970808E-2</v>
      </c>
      <c r="K89" s="1">
        <f ca="1">K29+NORMINV(RAND(),0,'Total-Smoothed'!$AG$2)</f>
        <v>1.3124606199652513</v>
      </c>
      <c r="L89" s="1">
        <f ca="1">L29+NORMINV(RAND(),0,'Total-Smoothed'!$AG$2)</f>
        <v>-0.12939282426837548</v>
      </c>
      <c r="M89" s="1">
        <f ca="1">M29+NORMINV(RAND(),0,'Total-Smoothed'!$AG$2)</f>
        <v>8.0126393889606143E-2</v>
      </c>
      <c r="N89" s="1">
        <f ca="1">N29+NORMINV(RAND(),0,'Total-Smoothed'!$AG$2)</f>
        <v>1.0029294410628451</v>
      </c>
      <c r="O89" s="1">
        <f ca="1">O29+NORMINV(RAND(),0,'Total-Smoothed'!$AG$2)</f>
        <v>0.99119903243138252</v>
      </c>
      <c r="P89" s="1">
        <f ca="1">P29+NORMINV(RAND(),0,'Total-Smoothed'!$AG$2)</f>
        <v>0.79564939111642785</v>
      </c>
      <c r="Q89" s="1">
        <f ca="1">Q29+NORMINV(RAND(),0,'Total-Smoothed'!$AG$2)</f>
        <v>-7.4442963147021562E-2</v>
      </c>
      <c r="R89" s="1">
        <f ca="1">R29+NORMINV(RAND(),0,'Total-Smoothed'!$AG$2)</f>
        <v>-8.5120375713380159E-2</v>
      </c>
      <c r="S89" s="1">
        <f ca="1">S29+NORMINV(RAND(),0,'Total-Smoothed'!$AG$2)</f>
        <v>1.0218442422365597</v>
      </c>
      <c r="T89" s="1">
        <f ca="1">T29+NORMINV(RAND(),0,'Total-Smoothed'!$AG$2)</f>
        <v>-4.3730290415521567E-2</v>
      </c>
      <c r="U89" s="1">
        <f ca="1">U29+NORMINV(RAND(),0,'Total-Smoothed'!$AG$2)</f>
        <v>0.89887947083801456</v>
      </c>
      <c r="V89" s="1">
        <f ca="1">V29+NORMINV(RAND(),0,'Total-Smoothed'!$AG$2)</f>
        <v>4.1384595035511326E-2</v>
      </c>
      <c r="W89" s="1">
        <f ca="1">W29+NORMINV(RAND(),0,'Total-Smoothed'!$AG$2)</f>
        <v>-9.0356864617871943E-2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-3.3294088947484E-2</v>
      </c>
      <c r="E90" s="1">
        <f ca="1">E30+NORMINV(RAND(),0,'Total-Smoothed'!$AG$2)</f>
        <v>-0.11571194617238274</v>
      </c>
      <c r="F90" s="1">
        <f ca="1">F30+NORMINV(RAND(),0,'Total-Smoothed'!$AG$2)</f>
        <v>0.88611310319168946</v>
      </c>
      <c r="G90" s="1">
        <f ca="1">G30+NORMINV(RAND(),0,'Total-Smoothed'!$AG$2)</f>
        <v>-0.20679330203828894</v>
      </c>
      <c r="H90" s="1">
        <f ca="1">H30+NORMINV(RAND(),0,'Total-Smoothed'!$AG$2)</f>
        <v>9.9718655885671879E-3</v>
      </c>
      <c r="I90" s="1">
        <f ca="1">I30+NORMINV(RAND(),0,'Total-Smoothed'!$AG$2)</f>
        <v>-7.6451040093384354E-2</v>
      </c>
      <c r="J90" s="1">
        <f ca="1">J30+NORMINV(RAND(),0,'Total-Smoothed'!$AG$2)</f>
        <v>-3.8206028362168078E-3</v>
      </c>
      <c r="K90" s="1">
        <f ca="1">K30+NORMINV(RAND(),0,'Total-Smoothed'!$AG$2)</f>
        <v>9.4442946549519263E-2</v>
      </c>
      <c r="L90" s="1">
        <f ca="1">L30+NORMINV(RAND(),0,'Total-Smoothed'!$AG$2)</f>
        <v>-2.2388842516620759E-2</v>
      </c>
      <c r="M90" s="1">
        <f ca="1">M30+NORMINV(RAND(),0,'Total-Smoothed'!$AG$2)</f>
        <v>4.3117612852100751E-3</v>
      </c>
      <c r="N90" s="1">
        <f ca="1">N30+NORMINV(RAND(),0,'Total-Smoothed'!$AG$2)</f>
        <v>1.0370690457449101</v>
      </c>
      <c r="O90" s="1">
        <f ca="1">O30+NORMINV(RAND(),0,'Total-Smoothed'!$AG$2)</f>
        <v>1.0995321932367652</v>
      </c>
      <c r="P90" s="1">
        <f ca="1">P30+NORMINV(RAND(),0,'Total-Smoothed'!$AG$2)</f>
        <v>0.28552574729077662</v>
      </c>
      <c r="Q90" s="1">
        <f ca="1">Q30+NORMINV(RAND(),0,'Total-Smoothed'!$AG$2)</f>
        <v>-9.5457624774068703E-2</v>
      </c>
      <c r="R90" s="1">
        <f ca="1">R30+NORMINV(RAND(),0,'Total-Smoothed'!$AG$2)</f>
        <v>2.8469862888784851E-3</v>
      </c>
      <c r="S90" s="1">
        <f ca="1">S30+NORMINV(RAND(),0,'Total-Smoothed'!$AG$2)</f>
        <v>0.86221167159973411</v>
      </c>
      <c r="T90" s="1">
        <f ca="1">T30+NORMINV(RAND(),0,'Total-Smoothed'!$AG$2)</f>
        <v>0.16728925326696861</v>
      </c>
      <c r="U90" s="1">
        <f ca="1">U30+NORMINV(RAND(),0,'Total-Smoothed'!$AG$2)</f>
        <v>0.98455456736934344</v>
      </c>
      <c r="V90" s="1">
        <f ca="1">V30+NORMINV(RAND(),0,'Total-Smoothed'!$AG$2)</f>
        <v>2.5486942018073038E-2</v>
      </c>
      <c r="W90" s="1">
        <f ca="1">W30+NORMINV(RAND(),0,'Total-Smoothed'!$AG$2)</f>
        <v>2.7779199054517888E-2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0.37897543439467779</v>
      </c>
      <c r="E91" s="1">
        <f ca="1">E31+NORMINV(RAND(),0,'Total-Smoothed'!$AG$2)</f>
        <v>0.90658817438474082</v>
      </c>
      <c r="F91" s="1">
        <f ca="1">F31+NORMINV(RAND(),0,'Total-Smoothed'!$AG$2)</f>
        <v>-0.1032169416182471</v>
      </c>
      <c r="G91" s="1">
        <f ca="1">G31+NORMINV(RAND(),0,'Total-Smoothed'!$AG$2)</f>
        <v>1.0424194687256239</v>
      </c>
      <c r="H91" s="1">
        <f ca="1">H31+NORMINV(RAND(),0,'Total-Smoothed'!$AG$2)</f>
        <v>0.31105133064227475</v>
      </c>
      <c r="I91" s="1">
        <f ca="1">I31+NORMINV(RAND(),0,'Total-Smoothed'!$AG$2)</f>
        <v>-0.11841760843727971</v>
      </c>
      <c r="J91" s="1">
        <f ca="1">J31+NORMINV(RAND(),0,'Total-Smoothed'!$AG$2)</f>
        <v>1.1132186313284449E-2</v>
      </c>
      <c r="K91" s="1">
        <f ca="1">K31+NORMINV(RAND(),0,'Total-Smoothed'!$AG$2)</f>
        <v>-1.6606944282787001E-2</v>
      </c>
      <c r="L91" s="1">
        <f ca="1">L31+NORMINV(RAND(),0,'Total-Smoothed'!$AG$2)</f>
        <v>-6.6224534908465582E-2</v>
      </c>
      <c r="M91" s="1">
        <f ca="1">M31+NORMINV(RAND(),0,'Total-Smoothed'!$AG$2)</f>
        <v>0.90837944538390647</v>
      </c>
      <c r="N91" s="1">
        <f ca="1">N31+NORMINV(RAND(),0,'Total-Smoothed'!$AG$2)</f>
        <v>-2.0050759305042958E-2</v>
      </c>
      <c r="O91" s="1">
        <f ca="1">O31+NORMINV(RAND(),0,'Total-Smoothed'!$AG$2)</f>
        <v>-9.8238324029725294E-2</v>
      </c>
      <c r="P91" s="1">
        <f ca="1">P31+NORMINV(RAND(),0,'Total-Smoothed'!$AG$2)</f>
        <v>1.0423127713864122</v>
      </c>
      <c r="Q91" s="1">
        <f ca="1">Q31+NORMINV(RAND(),0,'Total-Smoothed'!$AG$2)</f>
        <v>-0.12742810050539105</v>
      </c>
      <c r="R91" s="1">
        <f ca="1">R31+NORMINV(RAND(),0,'Total-Smoothed'!$AG$2)</f>
        <v>1.0247229863559206</v>
      </c>
      <c r="S91" s="1">
        <f ca="1">S31+NORMINV(RAND(),0,'Total-Smoothed'!$AG$2)</f>
        <v>1.0969507901324265</v>
      </c>
      <c r="T91" s="1">
        <f ca="1">T31+NORMINV(RAND(),0,'Total-Smoothed'!$AG$2)</f>
        <v>-9.3462039378407621E-2</v>
      </c>
      <c r="U91" s="1">
        <f ca="1">U31+NORMINV(RAND(),0,'Total-Smoothed'!$AG$2)</f>
        <v>1.1973093811823912</v>
      </c>
      <c r="V91" s="1">
        <f ca="1">V31+NORMINV(RAND(),0,'Total-Smoothed'!$AG$2)</f>
        <v>-4.5102613699008171E-2</v>
      </c>
      <c r="W91" s="1">
        <f ca="1">W31+NORMINV(RAND(),0,'Total-Smoothed'!$AG$2)</f>
        <v>-1.0083361456374963E-2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0.37995113309111667</v>
      </c>
      <c r="E92" s="1">
        <f ca="1">E32+NORMINV(RAND(),0,'Total-Smoothed'!$AG$2)</f>
        <v>0.90729284698418999</v>
      </c>
      <c r="F92" s="1">
        <f ca="1">F32+NORMINV(RAND(),0,'Total-Smoothed'!$AG$2)</f>
        <v>-3.4143386148427254E-2</v>
      </c>
      <c r="G92" s="1">
        <f ca="1">G32+NORMINV(RAND(),0,'Total-Smoothed'!$AG$2)</f>
        <v>0.33625832742726369</v>
      </c>
      <c r="H92" s="1">
        <f ca="1">H32+NORMINV(RAND(),0,'Total-Smoothed'!$AG$2)</f>
        <v>-1.5110361148062162E-2</v>
      </c>
      <c r="I92" s="1">
        <f ca="1">I32+NORMINV(RAND(),0,'Total-Smoothed'!$AG$2)</f>
        <v>-9.6211978602784173E-2</v>
      </c>
      <c r="J92" s="1">
        <f ca="1">J32+NORMINV(RAND(),0,'Total-Smoothed'!$AG$2)</f>
        <v>0.91743565027582008</v>
      </c>
      <c r="K92" s="1">
        <f ca="1">K32+NORMINV(RAND(),0,'Total-Smoothed'!$AG$2)</f>
        <v>-7.6500015625311543E-2</v>
      </c>
      <c r="L92" s="1">
        <f ca="1">L32+NORMINV(RAND(),0,'Total-Smoothed'!$AG$2)</f>
        <v>-9.0352580748100653E-2</v>
      </c>
      <c r="M92" s="1">
        <f ca="1">M32+NORMINV(RAND(),0,'Total-Smoothed'!$AG$2)</f>
        <v>-2.9463139629880918E-2</v>
      </c>
      <c r="N92" s="1">
        <f ca="1">N32+NORMINV(RAND(),0,'Total-Smoothed'!$AG$2)</f>
        <v>0.1697687214597195</v>
      </c>
      <c r="O92" s="1">
        <f ca="1">O32+NORMINV(RAND(),0,'Total-Smoothed'!$AG$2)</f>
        <v>-8.1125276556549442E-2</v>
      </c>
      <c r="P92" s="1">
        <f ca="1">P32+NORMINV(RAND(),0,'Total-Smoothed'!$AG$2)</f>
        <v>0.95115657576619639</v>
      </c>
      <c r="Q92" s="1">
        <f ca="1">Q32+NORMINV(RAND(),0,'Total-Smoothed'!$AG$2)</f>
        <v>1.0698956490213838</v>
      </c>
      <c r="R92" s="1">
        <f ca="1">R32+NORMINV(RAND(),0,'Total-Smoothed'!$AG$2)</f>
        <v>3.7115728723756486E-2</v>
      </c>
      <c r="S92" s="1">
        <f ca="1">S32+NORMINV(RAND(),0,'Total-Smoothed'!$AG$2)</f>
        <v>0.85745388107697762</v>
      </c>
      <c r="T92" s="1">
        <f ca="1">T32+NORMINV(RAND(),0,'Total-Smoothed'!$AG$2)</f>
        <v>3.5269295790595172E-2</v>
      </c>
      <c r="U92" s="1">
        <f ca="1">U32+NORMINV(RAND(),0,'Total-Smoothed'!$AG$2)</f>
        <v>0.13500386426502073</v>
      </c>
      <c r="V92" s="1">
        <f ca="1">V32+NORMINV(RAND(),0,'Total-Smoothed'!$AG$2)</f>
        <v>-0.11619822359970806</v>
      </c>
      <c r="W92" s="1">
        <f ca="1">W32+NORMINV(RAND(),0,'Total-Smoothed'!$AG$2)</f>
        <v>0.98661105565453588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-8.1449702370445715E-2</v>
      </c>
      <c r="E93" s="1">
        <f ca="1">E33+NORMINV(RAND(),0,'Total-Smoothed'!$AG$2)</f>
        <v>1.0444910034661481</v>
      </c>
      <c r="F93" s="1">
        <f ca="1">F33+NORMINV(RAND(),0,'Total-Smoothed'!$AG$2)</f>
        <v>7.6321989496937248E-2</v>
      </c>
      <c r="G93" s="1">
        <f ca="1">G33+NORMINV(RAND(),0,'Total-Smoothed'!$AG$2)</f>
        <v>-0.13800321396797122</v>
      </c>
      <c r="H93" s="1">
        <f ca="1">H33+NORMINV(RAND(),0,'Total-Smoothed'!$AG$2)</f>
        <v>8.7418750626265099E-2</v>
      </c>
      <c r="I93" s="1">
        <f ca="1">I33+NORMINV(RAND(),0,'Total-Smoothed'!$AG$2)</f>
        <v>-7.7365684860856529E-2</v>
      </c>
      <c r="J93" s="1">
        <f ca="1">J33+NORMINV(RAND(),0,'Total-Smoothed'!$AG$2)</f>
        <v>7.8798508835535436E-3</v>
      </c>
      <c r="K93" s="1">
        <f ca="1">K33+NORMINV(RAND(),0,'Total-Smoothed'!$AG$2)</f>
        <v>0.22596373056574487</v>
      </c>
      <c r="L93" s="1">
        <f ca="1">L33+NORMINV(RAND(),0,'Total-Smoothed'!$AG$2)</f>
        <v>3.8826203067162245E-2</v>
      </c>
      <c r="M93" s="1">
        <f ca="1">M33+NORMINV(RAND(),0,'Total-Smoothed'!$AG$2)</f>
        <v>9.2633856161250888E-2</v>
      </c>
      <c r="N93" s="1">
        <f ca="1">N33+NORMINV(RAND(),0,'Total-Smoothed'!$AG$2)</f>
        <v>0.36602671118002017</v>
      </c>
      <c r="O93" s="1">
        <f ca="1">O33+NORMINV(RAND(),0,'Total-Smoothed'!$AG$2)</f>
        <v>8.3413712307317256E-2</v>
      </c>
      <c r="P93" s="1">
        <f ca="1">P33+NORMINV(RAND(),0,'Total-Smoothed'!$AG$2)</f>
        <v>0.96634349326177238</v>
      </c>
      <c r="Q93" s="1">
        <f ca="1">Q33+NORMINV(RAND(),0,'Total-Smoothed'!$AG$2)</f>
        <v>-2.5932274260872849E-2</v>
      </c>
      <c r="R93" s="1">
        <f ca="1">R33+NORMINV(RAND(),0,'Total-Smoothed'!$AG$2)</f>
        <v>1.0842709105121426</v>
      </c>
      <c r="S93" s="1">
        <f ca="1">S33+NORMINV(RAND(),0,'Total-Smoothed'!$AG$2)</f>
        <v>0.9514014775835643</v>
      </c>
      <c r="T93" s="1">
        <f ca="1">T33+NORMINV(RAND(),0,'Total-Smoothed'!$AG$2)</f>
        <v>0.1482757650826233</v>
      </c>
      <c r="U93" s="1">
        <f ca="1">U33+NORMINV(RAND(),0,'Total-Smoothed'!$AG$2)</f>
        <v>-1.0625159648539927E-2</v>
      </c>
      <c r="V93" s="1">
        <f ca="1">V33+NORMINV(RAND(),0,'Total-Smoothed'!$AG$2)</f>
        <v>3.1681932250459913E-2</v>
      </c>
      <c r="W93" s="1">
        <f ca="1">W33+NORMINV(RAND(),0,'Total-Smoothed'!$AG$2)</f>
        <v>4.0941588212201091E-2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0.25326799020058205</v>
      </c>
      <c r="E94" s="1">
        <f ca="1">E34+NORMINV(RAND(),0,'Total-Smoothed'!$AG$2)</f>
        <v>0.96641154628426507</v>
      </c>
      <c r="F94" s="1">
        <f ca="1">F34+NORMINV(RAND(),0,'Total-Smoothed'!$AG$2)</f>
        <v>0.32627975051177044</v>
      </c>
      <c r="G94" s="1">
        <f ca="1">G34+NORMINV(RAND(),0,'Total-Smoothed'!$AG$2)</f>
        <v>0.89980117089735412</v>
      </c>
      <c r="H94" s="1">
        <f ca="1">H34+NORMINV(RAND(),0,'Total-Smoothed'!$AG$2)</f>
        <v>1.7187441114523354E-2</v>
      </c>
      <c r="I94" s="1">
        <f ca="1">I34+NORMINV(RAND(),0,'Total-Smoothed'!$AG$2)</f>
        <v>5.8465774107698522E-2</v>
      </c>
      <c r="J94" s="1">
        <f ca="1">J34+NORMINV(RAND(),0,'Total-Smoothed'!$AG$2)</f>
        <v>-0.10431206464591647</v>
      </c>
      <c r="K94" s="1">
        <f ca="1">K34+NORMINV(RAND(),0,'Total-Smoothed'!$AG$2)</f>
        <v>0.21298424869941557</v>
      </c>
      <c r="L94" s="1">
        <f ca="1">L34+NORMINV(RAND(),0,'Total-Smoothed'!$AG$2)</f>
        <v>5.1973947530431545E-2</v>
      </c>
      <c r="M94" s="1">
        <f ca="1">M34+NORMINV(RAND(),0,'Total-Smoothed'!$AG$2)</f>
        <v>0.91181843746449343</v>
      </c>
      <c r="N94" s="1">
        <f ca="1">N34+NORMINV(RAND(),0,'Total-Smoothed'!$AG$2)</f>
        <v>-4.5191305088636037E-2</v>
      </c>
      <c r="O94" s="1">
        <f ca="1">O34+NORMINV(RAND(),0,'Total-Smoothed'!$AG$2)</f>
        <v>-0.16833938447178509</v>
      </c>
      <c r="P94" s="1">
        <f ca="1">P34+NORMINV(RAND(),0,'Total-Smoothed'!$AG$2)</f>
        <v>0.90229875631820666</v>
      </c>
      <c r="Q94" s="1">
        <f ca="1">Q34+NORMINV(RAND(),0,'Total-Smoothed'!$AG$2)</f>
        <v>-1.2359775647299745E-2</v>
      </c>
      <c r="R94" s="1">
        <f ca="1">R34+NORMINV(RAND(),0,'Total-Smoothed'!$AG$2)</f>
        <v>0.9365123401657417</v>
      </c>
      <c r="S94" s="1">
        <f ca="1">S34+NORMINV(RAND(),0,'Total-Smoothed'!$AG$2)</f>
        <v>0.98753850691040301</v>
      </c>
      <c r="T94" s="1">
        <f ca="1">T34+NORMINV(RAND(),0,'Total-Smoothed'!$AG$2)</f>
        <v>0.1300226409621604</v>
      </c>
      <c r="U94" s="1">
        <f ca="1">U34+NORMINV(RAND(),0,'Total-Smoothed'!$AG$2)</f>
        <v>0.92788067638962735</v>
      </c>
      <c r="V94" s="1">
        <f ca="1">V34+NORMINV(RAND(),0,'Total-Smoothed'!$AG$2)</f>
        <v>-2.4722415311283732E-2</v>
      </c>
      <c r="W94" s="1">
        <f ca="1">W34+NORMINV(RAND(),0,'Total-Smoothed'!$AG$2)</f>
        <v>0.98630466553816554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9.8383733684345026E-2</v>
      </c>
      <c r="E95" s="1">
        <f ca="1">E35+NORMINV(RAND(),0,'Total-Smoothed'!$AG$2)</f>
        <v>1.1480109895302035</v>
      </c>
      <c r="F95" s="1">
        <f ca="1">F35+NORMINV(RAND(),0,'Total-Smoothed'!$AG$2)</f>
        <v>0.121061917139634</v>
      </c>
      <c r="G95" s="1">
        <f ca="1">G35+NORMINV(RAND(),0,'Total-Smoothed'!$AG$2)</f>
        <v>6.2748346053009774E-2</v>
      </c>
      <c r="H95" s="1">
        <f ca="1">H35+NORMINV(RAND(),0,'Total-Smoothed'!$AG$2)</f>
        <v>0.1554783885488249</v>
      </c>
      <c r="I95" s="1">
        <f ca="1">I35+NORMINV(RAND(),0,'Total-Smoothed'!$AG$2)</f>
        <v>1.7018134453460017E-2</v>
      </c>
      <c r="J95" s="1">
        <f ca="1">J35+NORMINV(RAND(),0,'Total-Smoothed'!$AG$2)</f>
        <v>7.5199027231473453E-2</v>
      </c>
      <c r="K95" s="1">
        <f ca="1">K35+NORMINV(RAND(),0,'Total-Smoothed'!$AG$2)</f>
        <v>-6.1938989868689107E-2</v>
      </c>
      <c r="L95" s="1">
        <f ca="1">L35+NORMINV(RAND(),0,'Total-Smoothed'!$AG$2)</f>
        <v>-1.6589073642077269E-2</v>
      </c>
      <c r="M95" s="1">
        <f ca="1">M35+NORMINV(RAND(),0,'Total-Smoothed'!$AG$2)</f>
        <v>6.5777483684221927E-2</v>
      </c>
      <c r="N95" s="1">
        <f ca="1">N35+NORMINV(RAND(),0,'Total-Smoothed'!$AG$2)</f>
        <v>0.9928427712444452</v>
      </c>
      <c r="O95" s="1">
        <f ca="1">O35+NORMINV(RAND(),0,'Total-Smoothed'!$AG$2)</f>
        <v>1.5989596196802722E-2</v>
      </c>
      <c r="P95" s="1">
        <f ca="1">P35+NORMINV(RAND(),0,'Total-Smoothed'!$AG$2)</f>
        <v>1.0210282674647231</v>
      </c>
      <c r="Q95" s="1">
        <f ca="1">Q35+NORMINV(RAND(),0,'Total-Smoothed'!$AG$2)</f>
        <v>2.2662955677471931E-2</v>
      </c>
      <c r="R95" s="1">
        <f ca="1">R35+NORMINV(RAND(),0,'Total-Smoothed'!$AG$2)</f>
        <v>0.50754682496982984</v>
      </c>
      <c r="S95" s="1">
        <f ca="1">S35+NORMINV(RAND(),0,'Total-Smoothed'!$AG$2)</f>
        <v>1.2871874960079959</v>
      </c>
      <c r="T95" s="1">
        <f ca="1">T35+NORMINV(RAND(),0,'Total-Smoothed'!$AG$2)</f>
        <v>-0.19294032026886423</v>
      </c>
      <c r="U95" s="1">
        <f ca="1">U35+NORMINV(RAND(),0,'Total-Smoothed'!$AG$2)</f>
        <v>-6.4709762473245822E-2</v>
      </c>
      <c r="V95" s="1">
        <f ca="1">V35+NORMINV(RAND(),0,'Total-Smoothed'!$AG$2)</f>
        <v>8.5206207002123557E-2</v>
      </c>
      <c r="W95" s="1">
        <f ca="1">W35+NORMINV(RAND(),0,'Total-Smoothed'!$AG$2)</f>
        <v>-1.2423938890091801E-3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0.20745519126785295</v>
      </c>
      <c r="E96" s="1">
        <f ca="1">E36+NORMINV(RAND(),0,'Total-Smoothed'!$AG$2)</f>
        <v>1.1052778338627207</v>
      </c>
      <c r="F96" s="1">
        <f ca="1">F36+NORMINV(RAND(),0,'Total-Smoothed'!$AG$2)</f>
        <v>-0.1425639653206611</v>
      </c>
      <c r="G96" s="1">
        <f ca="1">G36+NORMINV(RAND(),0,'Total-Smoothed'!$AG$2)</f>
        <v>7.5915153623206194E-2</v>
      </c>
      <c r="H96" s="1">
        <f ca="1">H36+NORMINV(RAND(),0,'Total-Smoothed'!$AG$2)</f>
        <v>-9.5367521068247946E-2</v>
      </c>
      <c r="I96" s="1">
        <f ca="1">I36+NORMINV(RAND(),0,'Total-Smoothed'!$AG$2)</f>
        <v>5.5445345401324148E-3</v>
      </c>
      <c r="J96" s="1">
        <f ca="1">J36+NORMINV(RAND(),0,'Total-Smoothed'!$AG$2)</f>
        <v>-4.9641763360367595E-2</v>
      </c>
      <c r="K96" s="1">
        <f ca="1">K36+NORMINV(RAND(),0,'Total-Smoothed'!$AG$2)</f>
        <v>8.467854921099123E-2</v>
      </c>
      <c r="L96" s="1">
        <f ca="1">L36+NORMINV(RAND(),0,'Total-Smoothed'!$AG$2)</f>
        <v>9.7346370269396701E-2</v>
      </c>
      <c r="M96" s="1">
        <f ca="1">M36+NORMINV(RAND(),0,'Total-Smoothed'!$AG$2)</f>
        <v>0.94618750152957287</v>
      </c>
      <c r="N96" s="1">
        <f ca="1">N36+NORMINV(RAND(),0,'Total-Smoothed'!$AG$2)</f>
        <v>-3.0896072932654287E-2</v>
      </c>
      <c r="O96" s="1">
        <f ca="1">O36+NORMINV(RAND(),0,'Total-Smoothed'!$AG$2)</f>
        <v>0.23450456106528761</v>
      </c>
      <c r="P96" s="1">
        <f ca="1">P36+NORMINV(RAND(),0,'Total-Smoothed'!$AG$2)</f>
        <v>0.94450147364982662</v>
      </c>
      <c r="Q96" s="1">
        <f ca="1">Q36+NORMINV(RAND(),0,'Total-Smoothed'!$AG$2)</f>
        <v>1.1032464727040021</v>
      </c>
      <c r="R96" s="1">
        <f ca="1">R36+NORMINV(RAND(),0,'Total-Smoothed'!$AG$2)</f>
        <v>1.0246375900778051</v>
      </c>
      <c r="S96" s="1">
        <f ca="1">S36+NORMINV(RAND(),0,'Total-Smoothed'!$AG$2)</f>
        <v>1.0217415492213557</v>
      </c>
      <c r="T96" s="1">
        <f ca="1">T36+NORMINV(RAND(),0,'Total-Smoothed'!$AG$2)</f>
        <v>0.30522072156160829</v>
      </c>
      <c r="U96" s="1">
        <f ca="1">U36+NORMINV(RAND(),0,'Total-Smoothed'!$AG$2)</f>
        <v>-0.14136063153589801</v>
      </c>
      <c r="V96" s="1">
        <f ca="1">V36+NORMINV(RAND(),0,'Total-Smoothed'!$AG$2)</f>
        <v>0.12125231905235508</v>
      </c>
      <c r="W96" s="1">
        <f ca="1">W36+NORMINV(RAND(),0,'Total-Smoothed'!$AG$2)</f>
        <v>0.99493237680537627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8.8539844576434878E-3</v>
      </c>
      <c r="E97" s="1">
        <f ca="1">E37+NORMINV(RAND(),0,'Total-Smoothed'!$AG$2)</f>
        <v>6.2588726040759018E-2</v>
      </c>
      <c r="F97" s="1">
        <f ca="1">F37+NORMINV(RAND(),0,'Total-Smoothed'!$AG$2)</f>
        <v>5.2455851090532295E-2</v>
      </c>
      <c r="G97" s="1">
        <f ca="1">G37+NORMINV(RAND(),0,'Total-Smoothed'!$AG$2)</f>
        <v>0.11356127737454086</v>
      </c>
      <c r="H97" s="1">
        <f ca="1">H37+NORMINV(RAND(),0,'Total-Smoothed'!$AG$2)</f>
        <v>8.6322255995623431E-2</v>
      </c>
      <c r="I97" s="1">
        <f ca="1">I37+NORMINV(RAND(),0,'Total-Smoothed'!$AG$2)</f>
        <v>0.24736788788959288</v>
      </c>
      <c r="J97" s="1">
        <f ca="1">J37+NORMINV(RAND(),0,'Total-Smoothed'!$AG$2)</f>
        <v>0.31288606085089715</v>
      </c>
      <c r="K97" s="1">
        <f ca="1">K37+NORMINV(RAND(),0,'Total-Smoothed'!$AG$2)</f>
        <v>5.5524889156615659E-2</v>
      </c>
      <c r="L97" s="1">
        <f ca="1">L37+NORMINV(RAND(),0,'Total-Smoothed'!$AG$2)</f>
        <v>0.12053271022885972</v>
      </c>
      <c r="M97" s="1">
        <f ca="1">M37+NORMINV(RAND(),0,'Total-Smoothed'!$AG$2)</f>
        <v>0.21358737237448097</v>
      </c>
      <c r="N97" s="1">
        <f ca="1">N37+NORMINV(RAND(),0,'Total-Smoothed'!$AG$2)</f>
        <v>0.82182546689597324</v>
      </c>
      <c r="O97" s="1">
        <f ca="1">O37+NORMINV(RAND(),0,'Total-Smoothed'!$AG$2)</f>
        <v>0.70453558784793069</v>
      </c>
      <c r="P97" s="1">
        <f ca="1">P37+NORMINV(RAND(),0,'Total-Smoothed'!$AG$2)</f>
        <v>0.30811856548659794</v>
      </c>
      <c r="Q97" s="1">
        <f ca="1">Q37+NORMINV(RAND(),0,'Total-Smoothed'!$AG$2)</f>
        <v>1.0209592368536906</v>
      </c>
      <c r="R97" s="1">
        <f ca="1">R37+NORMINV(RAND(),0,'Total-Smoothed'!$AG$2)</f>
        <v>-3.1795404413605788E-2</v>
      </c>
      <c r="S97" s="1">
        <f ca="1">S37+NORMINV(RAND(),0,'Total-Smoothed'!$AG$2)</f>
        <v>0.95182761975202546</v>
      </c>
      <c r="T97" s="1">
        <f ca="1">T37+NORMINV(RAND(),0,'Total-Smoothed'!$AG$2)</f>
        <v>1.0802517815846835</v>
      </c>
      <c r="U97" s="1">
        <f ca="1">U37+NORMINV(RAND(),0,'Total-Smoothed'!$AG$2)</f>
        <v>-5.5067490040901348E-2</v>
      </c>
      <c r="V97" s="1">
        <f ca="1">V37+NORMINV(RAND(),0,'Total-Smoothed'!$AG$2)</f>
        <v>-3.1314239207205899E-2</v>
      </c>
      <c r="W97" s="1">
        <f ca="1">W37+NORMINV(RAND(),0,'Total-Smoothed'!$AG$2)</f>
        <v>1.0961174927914898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-6.2091764425910457E-3</v>
      </c>
      <c r="E98" s="1">
        <f ca="1">E38+NORMINV(RAND(),0,'Total-Smoothed'!$AG$2)</f>
        <v>-5.9768251049676098E-2</v>
      </c>
      <c r="F98" s="1">
        <f ca="1">F38+NORMINV(RAND(),0,'Total-Smoothed'!$AG$2)</f>
        <v>-0.19876427668683649</v>
      </c>
      <c r="G98" s="1">
        <f ca="1">G38+NORMINV(RAND(),0,'Total-Smoothed'!$AG$2)</f>
        <v>-5.7221034676698118E-3</v>
      </c>
      <c r="H98" s="1">
        <f ca="1">H38+NORMINV(RAND(),0,'Total-Smoothed'!$AG$2)</f>
        <v>0.11649272415437503</v>
      </c>
      <c r="I98" s="1">
        <f ca="1">I38+NORMINV(RAND(),0,'Total-Smoothed'!$AG$2)</f>
        <v>1.0267494804677797</v>
      </c>
      <c r="J98" s="1">
        <f ca="1">J38+NORMINV(RAND(),0,'Total-Smoothed'!$AG$2)</f>
        <v>1.0313899262258185E-2</v>
      </c>
      <c r="K98" s="1">
        <f ca="1">K38+NORMINV(RAND(),0,'Total-Smoothed'!$AG$2)</f>
        <v>0.13418952304374684</v>
      </c>
      <c r="L98" s="1">
        <f ca="1">L38+NORMINV(RAND(),0,'Total-Smoothed'!$AG$2)</f>
        <v>9.4603643566016901E-2</v>
      </c>
      <c r="M98" s="1">
        <f ca="1">M38+NORMINV(RAND(),0,'Total-Smoothed'!$AG$2)</f>
        <v>0.143178994888847</v>
      </c>
      <c r="N98" s="1">
        <f ca="1">N38+NORMINV(RAND(),0,'Total-Smoothed'!$AG$2)</f>
        <v>1.186893763596323</v>
      </c>
      <c r="O98" s="1">
        <f ca="1">O38+NORMINV(RAND(),0,'Total-Smoothed'!$AG$2)</f>
        <v>0.13595449686045863</v>
      </c>
      <c r="P98" s="1">
        <f ca="1">P38+NORMINV(RAND(),0,'Total-Smoothed'!$AG$2)</f>
        <v>-2.7683999761824132E-2</v>
      </c>
      <c r="Q98" s="1">
        <f ca="1">Q38+NORMINV(RAND(),0,'Total-Smoothed'!$AG$2)</f>
        <v>-4.4302243355867537E-3</v>
      </c>
      <c r="R98" s="1">
        <f ca="1">R38+NORMINV(RAND(),0,'Total-Smoothed'!$AG$2)</f>
        <v>0.8186747206467444</v>
      </c>
      <c r="S98" s="1">
        <f ca="1">S38+NORMINV(RAND(),0,'Total-Smoothed'!$AG$2)</f>
        <v>0.98983380059822956</v>
      </c>
      <c r="T98" s="1">
        <f ca="1">T38+NORMINV(RAND(),0,'Total-Smoothed'!$AG$2)</f>
        <v>1.0790464466262644</v>
      </c>
      <c r="U98" s="1">
        <f ca="1">U38+NORMINV(RAND(),0,'Total-Smoothed'!$AG$2)</f>
        <v>5.3990556608671234E-2</v>
      </c>
      <c r="V98" s="1">
        <f ca="1">V38+NORMINV(RAND(),0,'Total-Smoothed'!$AG$2)</f>
        <v>-4.4249337551257498E-2</v>
      </c>
      <c r="W98" s="1">
        <f ca="1">W38+NORMINV(RAND(),0,'Total-Smoothed'!$AG$2)</f>
        <v>3.1467757359958361E-2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0.39098082353850278</v>
      </c>
      <c r="E99" s="1">
        <f ca="1">E39+NORMINV(RAND(),0,'Total-Smoothed'!$AG$2)</f>
        <v>-2.1512640948784707E-2</v>
      </c>
      <c r="F99" s="1">
        <f ca="1">F39+NORMINV(RAND(),0,'Total-Smoothed'!$AG$2)</f>
        <v>-0.10031643955260461</v>
      </c>
      <c r="G99" s="1">
        <f ca="1">G39+NORMINV(RAND(),0,'Total-Smoothed'!$AG$2)</f>
        <v>1.1254430307240948</v>
      </c>
      <c r="H99" s="1">
        <f ca="1">H39+NORMINV(RAND(),0,'Total-Smoothed'!$AG$2)</f>
        <v>-9.6004526898193235E-2</v>
      </c>
      <c r="I99" s="1">
        <f ca="1">I39+NORMINV(RAND(),0,'Total-Smoothed'!$AG$2)</f>
        <v>0.97037008734176833</v>
      </c>
      <c r="J99" s="1">
        <f ca="1">J39+NORMINV(RAND(),0,'Total-Smoothed'!$AG$2)</f>
        <v>6.8367788790008266E-2</v>
      </c>
      <c r="K99" s="1">
        <f ca="1">K39+NORMINV(RAND(),0,'Total-Smoothed'!$AG$2)</f>
        <v>0.49339097309319668</v>
      </c>
      <c r="L99" s="1">
        <f ca="1">L39+NORMINV(RAND(),0,'Total-Smoothed'!$AG$2)</f>
        <v>-0.15985620357412522</v>
      </c>
      <c r="M99" s="1">
        <f ca="1">M39+NORMINV(RAND(),0,'Total-Smoothed'!$AG$2)</f>
        <v>0.75523059717359953</v>
      </c>
      <c r="N99" s="1">
        <f ca="1">N39+NORMINV(RAND(),0,'Total-Smoothed'!$AG$2)</f>
        <v>1.7556443360187649E-2</v>
      </c>
      <c r="O99" s="1">
        <f ca="1">O39+NORMINV(RAND(),0,'Total-Smoothed'!$AG$2)</f>
        <v>0.90448503813854619</v>
      </c>
      <c r="P99" s="1">
        <f ca="1">P39+NORMINV(RAND(),0,'Total-Smoothed'!$AG$2)</f>
        <v>-7.6366391475210696E-2</v>
      </c>
      <c r="Q99" s="1">
        <f ca="1">Q39+NORMINV(RAND(),0,'Total-Smoothed'!$AG$2)</f>
        <v>1.052107623167136</v>
      </c>
      <c r="R99" s="1">
        <f ca="1">R39+NORMINV(RAND(),0,'Total-Smoothed'!$AG$2)</f>
        <v>0.92683481945446466</v>
      </c>
      <c r="S99" s="1">
        <f ca="1">S39+NORMINV(RAND(),0,'Total-Smoothed'!$AG$2)</f>
        <v>0.85783282112963199</v>
      </c>
      <c r="T99" s="1">
        <f ca="1">T39+NORMINV(RAND(),0,'Total-Smoothed'!$AG$2)</f>
        <v>0.97393449172042124</v>
      </c>
      <c r="U99" s="1">
        <f ca="1">U39+NORMINV(RAND(),0,'Total-Smoothed'!$AG$2)</f>
        <v>0.87387991794746989</v>
      </c>
      <c r="V99" s="1">
        <f ca="1">V39+NORMINV(RAND(),0,'Total-Smoothed'!$AG$2)</f>
        <v>-0.11545156966996584</v>
      </c>
      <c r="W99" s="1">
        <f ca="1">W39+NORMINV(RAND(),0,'Total-Smoothed'!$AG$2)</f>
        <v>1.2121491976227849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0.13677818610815831</v>
      </c>
      <c r="E100" s="1">
        <f ca="1">E40+NORMINV(RAND(),0,'Total-Smoothed'!$AG$2)</f>
        <v>7.2367697164936115E-3</v>
      </c>
      <c r="F100" s="1">
        <f ca="1">F40+NORMINV(RAND(),0,'Total-Smoothed'!$AG$2)</f>
        <v>-0.18254760785236129</v>
      </c>
      <c r="G100" s="1">
        <f ca="1">G40+NORMINV(RAND(),0,'Total-Smoothed'!$AG$2)</f>
        <v>-8.2342796495741916E-2</v>
      </c>
      <c r="H100" s="1">
        <f ca="1">H40+NORMINV(RAND(),0,'Total-Smoothed'!$AG$2)</f>
        <v>-7.7439230529223538E-2</v>
      </c>
      <c r="I100" s="1">
        <f ca="1">I40+NORMINV(RAND(),0,'Total-Smoothed'!$AG$2)</f>
        <v>0.87342633067834408</v>
      </c>
      <c r="J100" s="1">
        <f ca="1">J40+NORMINV(RAND(),0,'Total-Smoothed'!$AG$2)</f>
        <v>9.5821549548098878E-2</v>
      </c>
      <c r="K100" s="1">
        <f ca="1">K40+NORMINV(RAND(),0,'Total-Smoothed'!$AG$2)</f>
        <v>-0.15039011424260007</v>
      </c>
      <c r="L100" s="1">
        <f ca="1">L40+NORMINV(RAND(),0,'Total-Smoothed'!$AG$2)</f>
        <v>-3.8183312158097053E-2</v>
      </c>
      <c r="M100" s="1">
        <f ca="1">M40+NORMINV(RAND(),0,'Total-Smoothed'!$AG$2)</f>
        <v>0.43392770011656051</v>
      </c>
      <c r="N100" s="1">
        <f ca="1">N40+NORMINV(RAND(),0,'Total-Smoothed'!$AG$2)</f>
        <v>0.12168028177268575</v>
      </c>
      <c r="O100" s="1">
        <f ca="1">O40+NORMINV(RAND(),0,'Total-Smoothed'!$AG$2)</f>
        <v>0.37730479392046323</v>
      </c>
      <c r="P100" s="1">
        <f ca="1">P40+NORMINV(RAND(),0,'Total-Smoothed'!$AG$2)</f>
        <v>-0.22235245282205385</v>
      </c>
      <c r="Q100" s="1">
        <f ca="1">Q40+NORMINV(RAND(),0,'Total-Smoothed'!$AG$2)</f>
        <v>1.023731708967706</v>
      </c>
      <c r="R100" s="1">
        <f ca="1">R40+NORMINV(RAND(),0,'Total-Smoothed'!$AG$2)</f>
        <v>1.1080123161057909</v>
      </c>
      <c r="S100" s="1">
        <f ca="1">S40+NORMINV(RAND(),0,'Total-Smoothed'!$AG$2)</f>
        <v>1.1508359169057365</v>
      </c>
      <c r="T100" s="1">
        <f ca="1">T40+NORMINV(RAND(),0,'Total-Smoothed'!$AG$2)</f>
        <v>0.88814902716366173</v>
      </c>
      <c r="U100" s="1">
        <f ca="1">U40+NORMINV(RAND(),0,'Total-Smoothed'!$AG$2)</f>
        <v>0.94923495701096083</v>
      </c>
      <c r="V100" s="1">
        <f ca="1">V40+NORMINV(RAND(),0,'Total-Smoothed'!$AG$2)</f>
        <v>4.5575387922659256E-2</v>
      </c>
      <c r="W100" s="1">
        <f ca="1">W40+NORMINV(RAND(),0,'Total-Smoothed'!$AG$2)</f>
        <v>1.0186166683695033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-1.5413248906534789E-2</v>
      </c>
      <c r="E101" s="1">
        <f ca="1">E41+NORMINV(RAND(),0,'Total-Smoothed'!$AG$2)</f>
        <v>-3.5081074009953125E-2</v>
      </c>
      <c r="F101" s="1">
        <f ca="1">F41+NORMINV(RAND(),0,'Total-Smoothed'!$AG$2)</f>
        <v>-7.6857571408483413E-2</v>
      </c>
      <c r="G101" s="1">
        <f ca="1">G41+NORMINV(RAND(),0,'Total-Smoothed'!$AG$2)</f>
        <v>0.11838173883700862</v>
      </c>
      <c r="H101" s="1">
        <f ca="1">H41+NORMINV(RAND(),0,'Total-Smoothed'!$AG$2)</f>
        <v>-0.11993746158554928</v>
      </c>
      <c r="I101" s="1">
        <f ca="1">I41+NORMINV(RAND(),0,'Total-Smoothed'!$AG$2)</f>
        <v>0.72966720212412728</v>
      </c>
      <c r="J101" s="1">
        <f ca="1">J41+NORMINV(RAND(),0,'Total-Smoothed'!$AG$2)</f>
        <v>0.19159708428362415</v>
      </c>
      <c r="K101" s="1">
        <f ca="1">K41+NORMINV(RAND(),0,'Total-Smoothed'!$AG$2)</f>
        <v>-5.72949755928083E-2</v>
      </c>
      <c r="L101" s="1">
        <f ca="1">L41+NORMINV(RAND(),0,'Total-Smoothed'!$AG$2)</f>
        <v>4.4004775270629654E-2</v>
      </c>
      <c r="M101" s="1">
        <f ca="1">M41+NORMINV(RAND(),0,'Total-Smoothed'!$AG$2)</f>
        <v>0.12328797941050161</v>
      </c>
      <c r="N101" s="1">
        <f ca="1">N41+NORMINV(RAND(),0,'Total-Smoothed'!$AG$2)</f>
        <v>1.0051997644887762</v>
      </c>
      <c r="O101" s="1">
        <f ca="1">O41+NORMINV(RAND(),0,'Total-Smoothed'!$AG$2)</f>
        <v>1.1418055804258438</v>
      </c>
      <c r="P101" s="1">
        <f ca="1">P41+NORMINV(RAND(),0,'Total-Smoothed'!$AG$2)</f>
        <v>2.6835126756431224E-2</v>
      </c>
      <c r="Q101" s="1">
        <f ca="1">Q41+NORMINV(RAND(),0,'Total-Smoothed'!$AG$2)</f>
        <v>0.2779055770167439</v>
      </c>
      <c r="R101" s="1">
        <f ca="1">R41+NORMINV(RAND(),0,'Total-Smoothed'!$AG$2)</f>
        <v>0.20316855556664987</v>
      </c>
      <c r="S101" s="1">
        <f ca="1">S41+NORMINV(RAND(),0,'Total-Smoothed'!$AG$2)</f>
        <v>0.9981345916583283</v>
      </c>
      <c r="T101" s="1">
        <f ca="1">T41+NORMINV(RAND(),0,'Total-Smoothed'!$AG$2)</f>
        <v>0.97416236404680367</v>
      </c>
      <c r="U101" s="1">
        <f ca="1">U41+NORMINV(RAND(),0,'Total-Smoothed'!$AG$2)</f>
        <v>-2.4420945786918238E-2</v>
      </c>
      <c r="V101" s="1">
        <f ca="1">V41+NORMINV(RAND(),0,'Total-Smoothed'!$AG$2)</f>
        <v>5.8379412247787511E-2</v>
      </c>
      <c r="W101" s="1">
        <f ca="1">W41+NORMINV(RAND(),0,'Total-Smoothed'!$AG$2)</f>
        <v>-4.4138677378843152E-2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-6.6643458763822383E-2</v>
      </c>
      <c r="E102" s="1">
        <f ca="1">E42+NORMINV(RAND(),0,'Total-Smoothed'!$AG$2)</f>
        <v>0.8840377266333842</v>
      </c>
      <c r="F102" s="1">
        <f ca="1">F42+NORMINV(RAND(),0,'Total-Smoothed'!$AG$2)</f>
        <v>3.0472101582710277E-2</v>
      </c>
      <c r="G102" s="1">
        <f ca="1">G42+NORMINV(RAND(),0,'Total-Smoothed'!$AG$2)</f>
        <v>0.1639435760977469</v>
      </c>
      <c r="H102" s="1">
        <f ca="1">H42+NORMINV(RAND(),0,'Total-Smoothed'!$AG$2)</f>
        <v>3.4423470155594174E-2</v>
      </c>
      <c r="I102" s="1">
        <f ca="1">I42+NORMINV(RAND(),0,'Total-Smoothed'!$AG$2)</f>
        <v>1.0375240982519385</v>
      </c>
      <c r="J102" s="1">
        <f ca="1">J42+NORMINV(RAND(),0,'Total-Smoothed'!$AG$2)</f>
        <v>-4.4694522680676918E-2</v>
      </c>
      <c r="K102" s="1">
        <f ca="1">K42+NORMINV(RAND(),0,'Total-Smoothed'!$AG$2)</f>
        <v>0.15887541468262883</v>
      </c>
      <c r="L102" s="1">
        <f ca="1">L42+NORMINV(RAND(),0,'Total-Smoothed'!$AG$2)</f>
        <v>-1.2041459120214173E-2</v>
      </c>
      <c r="M102" s="1">
        <f ca="1">M42+NORMINV(RAND(),0,'Total-Smoothed'!$AG$2)</f>
        <v>4.6897221978128012E-2</v>
      </c>
      <c r="N102" s="1">
        <f ca="1">N42+NORMINV(RAND(),0,'Total-Smoothed'!$AG$2)</f>
        <v>0.17064626060409382</v>
      </c>
      <c r="O102" s="1">
        <f ca="1">O42+NORMINV(RAND(),0,'Total-Smoothed'!$AG$2)</f>
        <v>0.11919468348975881</v>
      </c>
      <c r="P102" s="1">
        <f ca="1">P42+NORMINV(RAND(),0,'Total-Smoothed'!$AG$2)</f>
        <v>-7.7553268599586077E-3</v>
      </c>
      <c r="Q102" s="1">
        <f ca="1">Q42+NORMINV(RAND(),0,'Total-Smoothed'!$AG$2)</f>
        <v>0.14857613922246576</v>
      </c>
      <c r="R102" s="1">
        <f ca="1">R42+NORMINV(RAND(),0,'Total-Smoothed'!$AG$2)</f>
        <v>1.0176301802014411</v>
      </c>
      <c r="S102" s="1">
        <f ca="1">S42+NORMINV(RAND(),0,'Total-Smoothed'!$AG$2)</f>
        <v>0.88046733698496527</v>
      </c>
      <c r="T102" s="1">
        <f ca="1">T42+NORMINV(RAND(),0,'Total-Smoothed'!$AG$2)</f>
        <v>1.010342058982542</v>
      </c>
      <c r="U102" s="1">
        <f ca="1">U42+NORMINV(RAND(),0,'Total-Smoothed'!$AG$2)</f>
        <v>0.15619476361403384</v>
      </c>
      <c r="V102" s="1">
        <f ca="1">V42+NORMINV(RAND(),0,'Total-Smoothed'!$AG$2)</f>
        <v>0.21599445580293219</v>
      </c>
      <c r="W102" s="1">
        <f ca="1">W42+NORMINV(RAND(),0,'Total-Smoothed'!$AG$2)</f>
        <v>0.21596415383157763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5.27160904156374E-2</v>
      </c>
      <c r="E103" s="1">
        <f ca="1">E43+NORMINV(RAND(),0,'Total-Smoothed'!$AG$2)</f>
        <v>-0.21473065791460308</v>
      </c>
      <c r="F103" s="1">
        <f ca="1">F43+NORMINV(RAND(),0,'Total-Smoothed'!$AG$2)</f>
        <v>-0.1999119056279382</v>
      </c>
      <c r="G103" s="1">
        <f ca="1">G43+NORMINV(RAND(),0,'Total-Smoothed'!$AG$2)</f>
        <v>6.5686646683305483E-2</v>
      </c>
      <c r="H103" s="1">
        <f ca="1">H43+NORMINV(RAND(),0,'Total-Smoothed'!$AG$2)</f>
        <v>6.3891825953099599E-2</v>
      </c>
      <c r="I103" s="1">
        <f ca="1">I43+NORMINV(RAND(),0,'Total-Smoothed'!$AG$2)</f>
        <v>-0.26052999656227782</v>
      </c>
      <c r="J103" s="1">
        <f ca="1">J43+NORMINV(RAND(),0,'Total-Smoothed'!$AG$2)</f>
        <v>1.0006773777584803</v>
      </c>
      <c r="K103" s="1">
        <f ca="1">K43+NORMINV(RAND(),0,'Total-Smoothed'!$AG$2)</f>
        <v>4.6369639506572184E-2</v>
      </c>
      <c r="L103" s="1">
        <f ca="1">L43+NORMINV(RAND(),0,'Total-Smoothed'!$AG$2)</f>
        <v>0.11263653423665039</v>
      </c>
      <c r="M103" s="1">
        <f ca="1">M43+NORMINV(RAND(),0,'Total-Smoothed'!$AG$2)</f>
        <v>-9.428214526300948E-3</v>
      </c>
      <c r="N103" s="1">
        <f ca="1">N43+NORMINV(RAND(),0,'Total-Smoothed'!$AG$2)</f>
        <v>0.88743012021495227</v>
      </c>
      <c r="O103" s="1">
        <f ca="1">O43+NORMINV(RAND(),0,'Total-Smoothed'!$AG$2)</f>
        <v>-7.2118304957489374E-2</v>
      </c>
      <c r="P103" s="1">
        <f ca="1">P43+NORMINV(RAND(),0,'Total-Smoothed'!$AG$2)</f>
        <v>-4.7801057530423768E-2</v>
      </c>
      <c r="Q103" s="1">
        <f ca="1">Q43+NORMINV(RAND(),0,'Total-Smoothed'!$AG$2)</f>
        <v>1.1338787596126383</v>
      </c>
      <c r="R103" s="1">
        <f ca="1">R43+NORMINV(RAND(),0,'Total-Smoothed'!$AG$2)</f>
        <v>8.9000300747342664E-2</v>
      </c>
      <c r="S103" s="1">
        <f ca="1">S43+NORMINV(RAND(),0,'Total-Smoothed'!$AG$2)</f>
        <v>0.9221139657404358</v>
      </c>
      <c r="T103" s="1">
        <f ca="1">T43+NORMINV(RAND(),0,'Total-Smoothed'!$AG$2)</f>
        <v>-0.24707092774000763</v>
      </c>
      <c r="U103" s="1">
        <f ca="1">U43+NORMINV(RAND(),0,'Total-Smoothed'!$AG$2)</f>
        <v>0.82160015167620504</v>
      </c>
      <c r="V103" s="1">
        <f ca="1">V43+NORMINV(RAND(),0,'Total-Smoothed'!$AG$2)</f>
        <v>0.97903388795602098</v>
      </c>
      <c r="W103" s="1">
        <f ca="1">W43+NORMINV(RAND(),0,'Total-Smoothed'!$AG$2)</f>
        <v>0.18843938140058428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-3.7602170314098363E-2</v>
      </c>
      <c r="E104" s="1">
        <f ca="1">E44+NORMINV(RAND(),0,'Total-Smoothed'!$AG$2)</f>
        <v>3.59675412358475E-2</v>
      </c>
      <c r="F104" s="1">
        <f ca="1">F44+NORMINV(RAND(),0,'Total-Smoothed'!$AG$2)</f>
        <v>-2.1824700089343639E-2</v>
      </c>
      <c r="G104" s="1">
        <f ca="1">G44+NORMINV(RAND(),0,'Total-Smoothed'!$AG$2)</f>
        <v>4.2223106356439048E-2</v>
      </c>
      <c r="H104" s="1">
        <f ca="1">H44+NORMINV(RAND(),0,'Total-Smoothed'!$AG$2)</f>
        <v>2.1247266623655246E-2</v>
      </c>
      <c r="I104" s="1">
        <f ca="1">I44+NORMINV(RAND(),0,'Total-Smoothed'!$AG$2)</f>
        <v>2.7806345904637639E-2</v>
      </c>
      <c r="J104" s="1">
        <f ca="1">J44+NORMINV(RAND(),0,'Total-Smoothed'!$AG$2)</f>
        <v>0.79175554023031414</v>
      </c>
      <c r="K104" s="1">
        <f ca="1">K44+NORMINV(RAND(),0,'Total-Smoothed'!$AG$2)</f>
        <v>0.10079826331724341</v>
      </c>
      <c r="L104" s="1">
        <f ca="1">L44+NORMINV(RAND(),0,'Total-Smoothed'!$AG$2)</f>
        <v>-4.0074798144697811E-2</v>
      </c>
      <c r="M104" s="1">
        <f ca="1">M44+NORMINV(RAND(),0,'Total-Smoothed'!$AG$2)</f>
        <v>6.9491851939050206E-2</v>
      </c>
      <c r="N104" s="1">
        <f ca="1">N44+NORMINV(RAND(),0,'Total-Smoothed'!$AG$2)</f>
        <v>0.97417108358598026</v>
      </c>
      <c r="O104" s="1">
        <f ca="1">O44+NORMINV(RAND(),0,'Total-Smoothed'!$AG$2)</f>
        <v>-0.17355400002934906</v>
      </c>
      <c r="P104" s="1">
        <f ca="1">P44+NORMINV(RAND(),0,'Total-Smoothed'!$AG$2)</f>
        <v>-9.1820833517093151E-2</v>
      </c>
      <c r="Q104" s="1">
        <f ca="1">Q44+NORMINV(RAND(),0,'Total-Smoothed'!$AG$2)</f>
        <v>1.0672788519302927</v>
      </c>
      <c r="R104" s="1">
        <f ca="1">R44+NORMINV(RAND(),0,'Total-Smoothed'!$AG$2)</f>
        <v>7.8810227525851373E-2</v>
      </c>
      <c r="S104" s="1">
        <f ca="1">S44+NORMINV(RAND(),0,'Total-Smoothed'!$AG$2)</f>
        <v>0.96747039253988587</v>
      </c>
      <c r="T104" s="1">
        <f ca="1">T44+NORMINV(RAND(),0,'Total-Smoothed'!$AG$2)</f>
        <v>1.8510888675717587E-3</v>
      </c>
      <c r="U104" s="1">
        <f ca="1">U44+NORMINV(RAND(),0,'Total-Smoothed'!$AG$2)</f>
        <v>0.84156657682789993</v>
      </c>
      <c r="V104" s="1">
        <f ca="1">V44+NORMINV(RAND(),0,'Total-Smoothed'!$AG$2)</f>
        <v>1.0147419774057851</v>
      </c>
      <c r="W104" s="1">
        <f ca="1">W44+NORMINV(RAND(),0,'Total-Smoothed'!$AG$2)</f>
        <v>0.9622468826868954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1.0190514470033175E-2</v>
      </c>
      <c r="E105" s="1">
        <f ca="1">E45+NORMINV(RAND(),0,'Total-Smoothed'!$AG$2)</f>
        <v>1.5225060171885223E-2</v>
      </c>
      <c r="F105" s="1">
        <f ca="1">F45+NORMINV(RAND(),0,'Total-Smoothed'!$AG$2)</f>
        <v>-7.0847708137693366E-2</v>
      </c>
      <c r="G105" s="1">
        <f ca="1">G45+NORMINV(RAND(),0,'Total-Smoothed'!$AG$2)</f>
        <v>1.0513262689646119</v>
      </c>
      <c r="H105" s="1">
        <f ca="1">H45+NORMINV(RAND(),0,'Total-Smoothed'!$AG$2)</f>
        <v>-0.17296546591864295</v>
      </c>
      <c r="I105" s="1">
        <f ca="1">I45+NORMINV(RAND(),0,'Total-Smoothed'!$AG$2)</f>
        <v>4.5408569308982093E-2</v>
      </c>
      <c r="J105" s="1">
        <f ca="1">J45+NORMINV(RAND(),0,'Total-Smoothed'!$AG$2)</f>
        <v>-0.26168317022355725</v>
      </c>
      <c r="K105" s="1">
        <f ca="1">K45+NORMINV(RAND(),0,'Total-Smoothed'!$AG$2)</f>
        <v>-6.6287828745101002E-2</v>
      </c>
      <c r="L105" s="1">
        <f ca="1">L45+NORMINV(RAND(),0,'Total-Smoothed'!$AG$2)</f>
        <v>0.14367798645488414</v>
      </c>
      <c r="M105" s="1">
        <f ca="1">M45+NORMINV(RAND(),0,'Total-Smoothed'!$AG$2)</f>
        <v>-4.1955067704617779E-2</v>
      </c>
      <c r="N105" s="1">
        <f ca="1">N45+NORMINV(RAND(),0,'Total-Smoothed'!$AG$2)</f>
        <v>9.7997172663255624E-2</v>
      </c>
      <c r="O105" s="1">
        <f ca="1">O45+NORMINV(RAND(),0,'Total-Smoothed'!$AG$2)</f>
        <v>-1.9147897841806118E-2</v>
      </c>
      <c r="P105" s="1">
        <f ca="1">P45+NORMINV(RAND(),0,'Total-Smoothed'!$AG$2)</f>
        <v>3.8636747973885083E-2</v>
      </c>
      <c r="Q105" s="1">
        <f ca="1">Q45+NORMINV(RAND(),0,'Total-Smoothed'!$AG$2)</f>
        <v>0.16019455871236674</v>
      </c>
      <c r="R105" s="1">
        <f ca="1">R45+NORMINV(RAND(),0,'Total-Smoothed'!$AG$2)</f>
        <v>0.88921773398212445</v>
      </c>
      <c r="S105" s="1">
        <f ca="1">S45+NORMINV(RAND(),0,'Total-Smoothed'!$AG$2)</f>
        <v>0.95534753459590327</v>
      </c>
      <c r="T105" s="1">
        <f ca="1">T45+NORMINV(RAND(),0,'Total-Smoothed'!$AG$2)</f>
        <v>2.9261477744322407E-2</v>
      </c>
      <c r="U105" s="1">
        <f ca="1">U45+NORMINV(RAND(),0,'Total-Smoothed'!$AG$2)</f>
        <v>0.98023864554615225</v>
      </c>
      <c r="V105" s="1">
        <f ca="1">V45+NORMINV(RAND(),0,'Total-Smoothed'!$AG$2)</f>
        <v>1.0270539039478892</v>
      </c>
      <c r="W105" s="1">
        <f ca="1">W45+NORMINV(RAND(),0,'Total-Smoothed'!$AG$2)</f>
        <v>0.13766022120278001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-0.16507373863706254</v>
      </c>
      <c r="E106" s="1">
        <f ca="1">E46+NORMINV(RAND(),0,'Total-Smoothed'!$AG$2)</f>
        <v>-0.22850937934276161</v>
      </c>
      <c r="F106" s="1">
        <f ca="1">F46+NORMINV(RAND(),0,'Total-Smoothed'!$AG$2)</f>
        <v>-0.1271970407221534</v>
      </c>
      <c r="G106" s="1">
        <f ca="1">G46+NORMINV(RAND(),0,'Total-Smoothed'!$AG$2)</f>
        <v>0.20862297217492418</v>
      </c>
      <c r="H106" s="1">
        <f ca="1">H46+NORMINV(RAND(),0,'Total-Smoothed'!$AG$2)</f>
        <v>2.6861726399077853E-3</v>
      </c>
      <c r="I106" s="1">
        <f ca="1">I46+NORMINV(RAND(),0,'Total-Smoothed'!$AG$2)</f>
        <v>0.14003896113620712</v>
      </c>
      <c r="J106" s="1">
        <f ca="1">J46+NORMINV(RAND(),0,'Total-Smoothed'!$AG$2)</f>
        <v>1.0993773116465977</v>
      </c>
      <c r="K106" s="1">
        <f ca="1">K46+NORMINV(RAND(),0,'Total-Smoothed'!$AG$2)</f>
        <v>2.0420072072791867E-2</v>
      </c>
      <c r="L106" s="1">
        <f ca="1">L46+NORMINV(RAND(),0,'Total-Smoothed'!$AG$2)</f>
        <v>2.7896688881435427E-2</v>
      </c>
      <c r="M106" s="1">
        <f ca="1">M46+NORMINV(RAND(),0,'Total-Smoothed'!$AG$2)</f>
        <v>7.1749035446630902E-2</v>
      </c>
      <c r="N106" s="1">
        <f ca="1">N46+NORMINV(RAND(),0,'Total-Smoothed'!$AG$2)</f>
        <v>7.2552763381902252E-2</v>
      </c>
      <c r="O106" s="1">
        <f ca="1">O46+NORMINV(RAND(),0,'Total-Smoothed'!$AG$2)</f>
        <v>3.434097225389298E-2</v>
      </c>
      <c r="P106" s="1">
        <f ca="1">P46+NORMINV(RAND(),0,'Total-Smoothed'!$AG$2)</f>
        <v>0.14528145937145706</v>
      </c>
      <c r="Q106" s="1">
        <f ca="1">Q46+NORMINV(RAND(),0,'Total-Smoothed'!$AG$2)</f>
        <v>0.89961180513936867</v>
      </c>
      <c r="R106" s="1">
        <f ca="1">R46+NORMINV(RAND(),0,'Total-Smoothed'!$AG$2)</f>
        <v>1.11279469035065</v>
      </c>
      <c r="S106" s="1">
        <f ca="1">S46+NORMINV(RAND(),0,'Total-Smoothed'!$AG$2)</f>
        <v>0.91982972023844112</v>
      </c>
      <c r="T106" s="1">
        <f ca="1">T46+NORMINV(RAND(),0,'Total-Smoothed'!$AG$2)</f>
        <v>6.5658164817218076E-2</v>
      </c>
      <c r="U106" s="1">
        <f ca="1">U46+NORMINV(RAND(),0,'Total-Smoothed'!$AG$2)</f>
        <v>0.16409769174244626</v>
      </c>
      <c r="V106" s="1">
        <f ca="1">V46+NORMINV(RAND(),0,'Total-Smoothed'!$AG$2)</f>
        <v>1.2823869909204975</v>
      </c>
      <c r="W106" s="1">
        <f ca="1">W46+NORMINV(RAND(),0,'Total-Smoothed'!$AG$2)</f>
        <v>0.82874391176256845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0.18419311712005901</v>
      </c>
      <c r="E107" s="1">
        <f ca="1">E47+NORMINV(RAND(),0,'Total-Smoothed'!$AG$2)</f>
        <v>-2.8276626364049946E-2</v>
      </c>
      <c r="F107" s="1">
        <f ca="1">F47+NORMINV(RAND(),0,'Total-Smoothed'!$AG$2)</f>
        <v>0.83345157868189612</v>
      </c>
      <c r="G107" s="1">
        <f ca="1">G47+NORMINV(RAND(),0,'Total-Smoothed'!$AG$2)</f>
        <v>-8.1886933568601217E-3</v>
      </c>
      <c r="H107" s="1">
        <f ca="1">H47+NORMINV(RAND(),0,'Total-Smoothed'!$AG$2)</f>
        <v>-0.14696334487601223</v>
      </c>
      <c r="I107" s="1">
        <f ca="1">I47+NORMINV(RAND(),0,'Total-Smoothed'!$AG$2)</f>
        <v>0.55769860044374009</v>
      </c>
      <c r="J107" s="1">
        <f ca="1">J47+NORMINV(RAND(),0,'Total-Smoothed'!$AG$2)</f>
        <v>0.40402838981797168</v>
      </c>
      <c r="K107" s="1">
        <f ca="1">K47+NORMINV(RAND(),0,'Total-Smoothed'!$AG$2)</f>
        <v>-0.12207615859330748</v>
      </c>
      <c r="L107" s="1">
        <f ca="1">L47+NORMINV(RAND(),0,'Total-Smoothed'!$AG$2)</f>
        <v>2.4357035668077873E-2</v>
      </c>
      <c r="M107" s="1">
        <f ca="1">M47+NORMINV(RAND(),0,'Total-Smoothed'!$AG$2)</f>
        <v>-0.22042470809618556</v>
      </c>
      <c r="N107" s="1">
        <f ca="1">N47+NORMINV(RAND(),0,'Total-Smoothed'!$AG$2)</f>
        <v>0.13940065906460272</v>
      </c>
      <c r="O107" s="1">
        <f ca="1">O47+NORMINV(RAND(),0,'Total-Smoothed'!$AG$2)</f>
        <v>-2.754992539580778E-3</v>
      </c>
      <c r="P107" s="1">
        <f ca="1">P47+NORMINV(RAND(),0,'Total-Smoothed'!$AG$2)</f>
        <v>1.5154799552909581E-2</v>
      </c>
      <c r="Q107" s="1">
        <f ca="1">Q47+NORMINV(RAND(),0,'Total-Smoothed'!$AG$2)</f>
        <v>0.85900235653550494</v>
      </c>
      <c r="R107" s="1">
        <f ca="1">R47+NORMINV(RAND(),0,'Total-Smoothed'!$AG$2)</f>
        <v>1.01722352230345</v>
      </c>
      <c r="S107" s="1">
        <f ca="1">S47+NORMINV(RAND(),0,'Total-Smoothed'!$AG$2)</f>
        <v>0.83997215422316285</v>
      </c>
      <c r="T107" s="1">
        <f ca="1">T47+NORMINV(RAND(),0,'Total-Smoothed'!$AG$2)</f>
        <v>0.15750965943719286</v>
      </c>
      <c r="U107" s="1">
        <f ca="1">U47+NORMINV(RAND(),0,'Total-Smoothed'!$AG$2)</f>
        <v>0.97213060290792552</v>
      </c>
      <c r="V107" s="1">
        <f ca="1">V47+NORMINV(RAND(),0,'Total-Smoothed'!$AG$2)</f>
        <v>0.99485698554630098</v>
      </c>
      <c r="W107" s="1">
        <f ca="1">W47+NORMINV(RAND(),0,'Total-Smoothed'!$AG$2)</f>
        <v>0.93129089996679715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0.13969682505760872</v>
      </c>
      <c r="E108" s="1">
        <f ca="1">E48+NORMINV(RAND(),0,'Total-Smoothed'!$AG$2)</f>
        <v>0.12731923597891404</v>
      </c>
      <c r="F108" s="1">
        <f ca="1">F48+NORMINV(RAND(),0,'Total-Smoothed'!$AG$2)</f>
        <v>-3.5625138726863459E-2</v>
      </c>
      <c r="G108" s="1">
        <f ca="1">G48+NORMINV(RAND(),0,'Total-Smoothed'!$AG$2)</f>
        <v>5.1558105232457413E-3</v>
      </c>
      <c r="H108" s="1">
        <f ca="1">H48+NORMINV(RAND(),0,'Total-Smoothed'!$AG$2)</f>
        <v>8.0263565491694569E-2</v>
      </c>
      <c r="I108" s="1">
        <f ca="1">I48+NORMINV(RAND(),0,'Total-Smoothed'!$AG$2)</f>
        <v>0.61289965295794191</v>
      </c>
      <c r="J108" s="1">
        <f ca="1">J48+NORMINV(RAND(),0,'Total-Smoothed'!$AG$2)</f>
        <v>2.7891776950594367E-2</v>
      </c>
      <c r="K108" s="1">
        <f ca="1">K48+NORMINV(RAND(),0,'Total-Smoothed'!$AG$2)</f>
        <v>-2.5648385227978114E-3</v>
      </c>
      <c r="L108" s="1">
        <f ca="1">L48+NORMINV(RAND(),0,'Total-Smoothed'!$AG$2)</f>
        <v>6.6824400323418146E-2</v>
      </c>
      <c r="M108" s="1">
        <f ca="1">M48+NORMINV(RAND(),0,'Total-Smoothed'!$AG$2)</f>
        <v>2.3263021687297637E-2</v>
      </c>
      <c r="N108" s="1">
        <f ca="1">N48+NORMINV(RAND(),0,'Total-Smoothed'!$AG$2)</f>
        <v>0.19212517314674513</v>
      </c>
      <c r="O108" s="1">
        <f ca="1">O48+NORMINV(RAND(),0,'Total-Smoothed'!$AG$2)</f>
        <v>-0.11506809341229746</v>
      </c>
      <c r="P108" s="1">
        <f ca="1">P48+NORMINV(RAND(),0,'Total-Smoothed'!$AG$2)</f>
        <v>3.6522012891943838E-2</v>
      </c>
      <c r="Q108" s="1">
        <f ca="1">Q48+NORMINV(RAND(),0,'Total-Smoothed'!$AG$2)</f>
        <v>1.0105053204478538</v>
      </c>
      <c r="R108" s="1">
        <f ca="1">R48+NORMINV(RAND(),0,'Total-Smoothed'!$AG$2)</f>
        <v>0.93420758929077985</v>
      </c>
      <c r="S108" s="1">
        <f ca="1">S48+NORMINV(RAND(),0,'Total-Smoothed'!$AG$2)</f>
        <v>1.0677549291841095</v>
      </c>
      <c r="T108" s="1">
        <f ca="1">T48+NORMINV(RAND(),0,'Total-Smoothed'!$AG$2)</f>
        <v>5.0950787345025998E-2</v>
      </c>
      <c r="U108" s="1">
        <f ca="1">U48+NORMINV(RAND(),0,'Total-Smoothed'!$AG$2)</f>
        <v>0.88510704422646791</v>
      </c>
      <c r="V108" s="1">
        <f ca="1">V48+NORMINV(RAND(),0,'Total-Smoothed'!$AG$2)</f>
        <v>0.92111157722485471</v>
      </c>
      <c r="W108" s="1">
        <f ca="1">W48+NORMINV(RAND(),0,'Total-Smoothed'!$AG$2)</f>
        <v>8.3916085906579826E-2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-8.0123881199611682E-2</v>
      </c>
      <c r="E111" s="1">
        <f ca="1">(E61+0.6*(F61+D61)+0.15*G1)/(1+2*0.6+0.15)</f>
        <v>-0.10416219653409364</v>
      </c>
      <c r="F111" s="1">
        <f ca="1">(F61+0.6*(G61+E61)+0.15*(D61+H61))/(1+2*0.6+2*0.15)</f>
        <v>-4.2389332647398512E-2</v>
      </c>
      <c r="G111" s="1">
        <f t="shared" ref="G111:H126" ca="1" si="10">(G61+0.6*(H61+F61)+0.15*(E61+I61))/(1+2*0.6+2*0.15)</f>
        <v>0.16448308811327922</v>
      </c>
      <c r="H111" s="1">
        <f ca="1">(H61+0.6*(I61+G61)+0.15*(F61+J61))/(1+2*0.6+2*0.15)</f>
        <v>0.45828089178734926</v>
      </c>
      <c r="I111" s="1">
        <f t="shared" ref="I111:U126" ca="1" si="11">(I61+0.6*(J61+H61)+0.15*(G61+K61))/(1+2*0.6+2*0.15)</f>
        <v>0.57869288615430281</v>
      </c>
      <c r="J111" s="1">
        <f t="shared" ca="1" si="11"/>
        <v>0.5369540946456236</v>
      </c>
      <c r="K111" s="1">
        <f t="shared" ca="1" si="11"/>
        <v>0.67702807857438219</v>
      </c>
      <c r="L111" s="1">
        <f t="shared" ca="1" si="11"/>
        <v>0.60454046616609813</v>
      </c>
      <c r="M111" s="1">
        <f t="shared" ca="1" si="11"/>
        <v>0.25674261996625825</v>
      </c>
      <c r="N111" s="1">
        <f t="shared" ca="1" si="11"/>
        <v>0.12711718668147859</v>
      </c>
      <c r="O111" s="1">
        <f t="shared" ca="1" si="11"/>
        <v>0.27704257147239225</v>
      </c>
      <c r="P111" s="1">
        <f t="shared" ca="1" si="11"/>
        <v>0.40877689528116168</v>
      </c>
      <c r="Q111" s="1">
        <f t="shared" ca="1" si="11"/>
        <v>0.25858752496222304</v>
      </c>
      <c r="R111" s="1">
        <f t="shared" ca="1" si="11"/>
        <v>0.13195723925181596</v>
      </c>
      <c r="S111" s="1">
        <f t="shared" ca="1" si="11"/>
        <v>4.9070288481983929E-2</v>
      </c>
      <c r="T111" s="1">
        <f t="shared" ca="1" si="11"/>
        <v>-1.8010053878447237E-2</v>
      </c>
      <c r="U111" s="1">
        <f t="shared" ca="1" si="11"/>
        <v>1.7271285500293106E-2</v>
      </c>
      <c r="V111" s="1">
        <f ca="1">(V61+0.6*(W61+U61)+0.15*T1)/(1+2*0.6+0.15)</f>
        <v>0.10240976939257079</v>
      </c>
      <c r="W111" s="1">
        <f ca="1">(W61+0.6*(V61)+0.15*U61)/(1+0.6+0.15)</f>
        <v>5.0841828374271723E-2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4.6380391614090084E-2</v>
      </c>
      <c r="E112" s="1">
        <f t="shared" ref="E112:E158" ca="1" si="13">(E62+0.6*(F62+D62)+0.15*G2)/(1+2*0.6+0.15)</f>
        <v>0.15290983934916674</v>
      </c>
      <c r="F112" s="1">
        <f t="shared" ref="F112:U127" ca="1" si="14">(F62+0.6*(G62+E62)+0.15*(D62+H62))/(1+2*0.6+2*0.15)</f>
        <v>0.28292735145165787</v>
      </c>
      <c r="G112" s="1">
        <f t="shared" ca="1" si="10"/>
        <v>0.25523029942221032</v>
      </c>
      <c r="H112" s="1">
        <f t="shared" ca="1" si="10"/>
        <v>0.29393065181584965</v>
      </c>
      <c r="I112" s="1">
        <f t="shared" ca="1" si="11"/>
        <v>0.48454629068170202</v>
      </c>
      <c r="J112" s="1">
        <f t="shared" ca="1" si="11"/>
        <v>0.61724760152012192</v>
      </c>
      <c r="K112" s="1">
        <f t="shared" ca="1" si="11"/>
        <v>0.82754773579508412</v>
      </c>
      <c r="L112" s="1">
        <f t="shared" ca="1" si="11"/>
        <v>0.99993420993922955</v>
      </c>
      <c r="M112" s="1">
        <f t="shared" ca="1" si="11"/>
        <v>0.97439055176865108</v>
      </c>
      <c r="N112" s="1">
        <f t="shared" ca="1" si="11"/>
        <v>0.78357606182928863</v>
      </c>
      <c r="O112" s="1">
        <f t="shared" ca="1" si="11"/>
        <v>0.57440997089549273</v>
      </c>
      <c r="P112" s="1">
        <f t="shared" ca="1" si="11"/>
        <v>0.49858304129772379</v>
      </c>
      <c r="Q112" s="1">
        <f t="shared" ca="1" si="11"/>
        <v>0.2460456252829791</v>
      </c>
      <c r="R112" s="1">
        <f t="shared" ca="1" si="11"/>
        <v>6.9024158978069933E-2</v>
      </c>
      <c r="S112" s="1">
        <f t="shared" ca="1" si="11"/>
        <v>0.20051439034594726</v>
      </c>
      <c r="T112" s="1">
        <f t="shared" ca="1" si="11"/>
        <v>0.45240066224487341</v>
      </c>
      <c r="U112" s="1">
        <f t="shared" ca="1" si="11"/>
        <v>0.4616663890486426</v>
      </c>
      <c r="V112" s="1">
        <f t="shared" ref="V112:V158" ca="1" si="15">(V62+0.6*(W62+U62)+0.15*T2)/(1+2*0.6+0.15)</f>
        <v>0.46015944513933782</v>
      </c>
      <c r="W112" s="1">
        <f t="shared" ref="W112:W157" ca="1" si="16">(W62+0.6*(V62)+0.15*U62)/(1+0.6+0.15)</f>
        <v>0.35005374668150463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3.0127756624346882E-2</v>
      </c>
      <c r="E113" s="1">
        <f t="shared" ca="1" si="13"/>
        <v>0.1173724065867735</v>
      </c>
      <c r="F113" s="1">
        <f t="shared" ca="1" si="14"/>
        <v>0.34669450182930828</v>
      </c>
      <c r="G113" s="1">
        <f t="shared" ca="1" si="10"/>
        <v>0.61578688987016272</v>
      </c>
      <c r="H113" s="1">
        <f t="shared" ca="1" si="10"/>
        <v>0.65250574434640485</v>
      </c>
      <c r="I113" s="1">
        <f t="shared" ca="1" si="11"/>
        <v>0.56861329065398603</v>
      </c>
      <c r="J113" s="1">
        <f t="shared" ca="1" si="11"/>
        <v>0.51834451824704497</v>
      </c>
      <c r="K113" s="1">
        <f t="shared" ca="1" si="11"/>
        <v>0.67669793808555889</v>
      </c>
      <c r="L113" s="1">
        <f t="shared" ca="1" si="11"/>
        <v>0.65642746168079469</v>
      </c>
      <c r="M113" s="1">
        <f t="shared" ca="1" si="11"/>
        <v>0.44548259709787263</v>
      </c>
      <c r="N113" s="1">
        <f t="shared" ca="1" si="11"/>
        <v>0.44765219410077151</v>
      </c>
      <c r="O113" s="1">
        <f t="shared" ca="1" si="11"/>
        <v>0.54045482609550621</v>
      </c>
      <c r="P113" s="1">
        <f t="shared" ca="1" si="11"/>
        <v>0.70264036752564818</v>
      </c>
      <c r="Q113" s="1">
        <f t="shared" ca="1" si="11"/>
        <v>0.60824910654421904</v>
      </c>
      <c r="R113" s="1">
        <f t="shared" ca="1" si="11"/>
        <v>0.34287270245385026</v>
      </c>
      <c r="S113" s="1">
        <f t="shared" ca="1" si="11"/>
        <v>0.28907634480821731</v>
      </c>
      <c r="T113" s="1">
        <f t="shared" ca="1" si="11"/>
        <v>0.37316488506105328</v>
      </c>
      <c r="U113" s="1">
        <f t="shared" ca="1" si="11"/>
        <v>0.28245152378155403</v>
      </c>
      <c r="V113" s="1">
        <f t="shared" ca="1" si="15"/>
        <v>0.17888943329244911</v>
      </c>
      <c r="W113" s="1">
        <f t="shared" ca="1" si="16"/>
        <v>0.16949750582897197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5.3378712770139385E-2</v>
      </c>
      <c r="E114" s="1">
        <f t="shared" ca="1" si="13"/>
        <v>5.9114499086993594E-2</v>
      </c>
      <c r="F114" s="1">
        <f t="shared" ca="1" si="14"/>
        <v>8.8645318383674815E-2</v>
      </c>
      <c r="G114" s="1">
        <f t="shared" ca="1" si="10"/>
        <v>6.5705106742825953E-2</v>
      </c>
      <c r="H114" s="1">
        <f t="shared" ca="1" si="10"/>
        <v>5.9128316378506865E-2</v>
      </c>
      <c r="I114" s="1">
        <f t="shared" ca="1" si="11"/>
        <v>0.28359500050642955</v>
      </c>
      <c r="J114" s="1">
        <f t="shared" ca="1" si="11"/>
        <v>0.68601010997436296</v>
      </c>
      <c r="K114" s="1">
        <f t="shared" ca="1" si="11"/>
        <v>0.93249065389209029</v>
      </c>
      <c r="L114" s="1">
        <f t="shared" ca="1" si="11"/>
        <v>0.979963449524895</v>
      </c>
      <c r="M114" s="1">
        <f t="shared" ca="1" si="11"/>
        <v>0.82653034279968485</v>
      </c>
      <c r="N114" s="1">
        <f t="shared" ca="1" si="11"/>
        <v>0.56747590737621045</v>
      </c>
      <c r="O114" s="1">
        <f t="shared" ca="1" si="11"/>
        <v>0.53488932731640593</v>
      </c>
      <c r="P114" s="1">
        <f t="shared" ca="1" si="11"/>
        <v>0.72803312569981293</v>
      </c>
      <c r="Q114" s="1">
        <f t="shared" ca="1" si="11"/>
        <v>0.67342426737688621</v>
      </c>
      <c r="R114" s="1">
        <f t="shared" ca="1" si="11"/>
        <v>0.45172913977053525</v>
      </c>
      <c r="S114" s="1">
        <f t="shared" ca="1" si="11"/>
        <v>0.34803257876065752</v>
      </c>
      <c r="T114" s="1">
        <f t="shared" ca="1" si="11"/>
        <v>0.28429946213604357</v>
      </c>
      <c r="U114" s="1">
        <f t="shared" ca="1" si="11"/>
        <v>0.22862438280574135</v>
      </c>
      <c r="V114" s="1">
        <f t="shared" ca="1" si="15"/>
        <v>0.20790235185991157</v>
      </c>
      <c r="W114" s="1">
        <f t="shared" ca="1" si="16"/>
        <v>0.15880497233554874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5.8073366988013561E-2</v>
      </c>
      <c r="E115" s="1">
        <f t="shared" ca="1" si="13"/>
        <v>2.9421554522301087E-2</v>
      </c>
      <c r="F115" s="1">
        <f t="shared" ca="1" si="14"/>
        <v>1.3795682132746873E-3</v>
      </c>
      <c r="G115" s="1">
        <f t="shared" ca="1" si="10"/>
        <v>7.8417513642573961E-2</v>
      </c>
      <c r="H115" s="1">
        <f t="shared" ca="1" si="10"/>
        <v>0.3584553474493764</v>
      </c>
      <c r="I115" s="1">
        <f t="shared" ca="1" si="11"/>
        <v>0.75212247822390721</v>
      </c>
      <c r="J115" s="1">
        <f t="shared" ca="1" si="11"/>
        <v>0.99351384114264119</v>
      </c>
      <c r="K115" s="1">
        <f t="shared" ca="1" si="11"/>
        <v>0.97721949403645181</v>
      </c>
      <c r="L115" s="1">
        <f t="shared" ca="1" si="11"/>
        <v>0.71139093064011116</v>
      </c>
      <c r="M115" s="1">
        <f t="shared" ca="1" si="11"/>
        <v>0.31502411187701324</v>
      </c>
      <c r="N115" s="1">
        <f t="shared" ca="1" si="11"/>
        <v>0.18627596629522078</v>
      </c>
      <c r="O115" s="1">
        <f t="shared" ca="1" si="11"/>
        <v>0.28855961950857312</v>
      </c>
      <c r="P115" s="1">
        <f t="shared" ca="1" si="11"/>
        <v>0.40338735631846845</v>
      </c>
      <c r="Q115" s="1">
        <f t="shared" ca="1" si="11"/>
        <v>0.21982617999014864</v>
      </c>
      <c r="R115" s="1">
        <f t="shared" ca="1" si="11"/>
        <v>1.8089255367142898E-2</v>
      </c>
      <c r="S115" s="1">
        <f t="shared" ca="1" si="11"/>
        <v>-4.1272018583849837E-2</v>
      </c>
      <c r="T115" s="1">
        <f t="shared" ca="1" si="11"/>
        <v>5.0637348697223526E-3</v>
      </c>
      <c r="U115" s="1">
        <f t="shared" ca="1" si="11"/>
        <v>4.5508601527903633E-2</v>
      </c>
      <c r="V115" s="1">
        <f t="shared" ca="1" si="15"/>
        <v>5.0852984078228795E-2</v>
      </c>
      <c r="W115" s="1">
        <f t="shared" ca="1" si="16"/>
        <v>1.1070224306269602E-2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6.3867069144225463E-2</v>
      </c>
      <c r="E116" s="1">
        <f t="shared" ca="1" si="13"/>
        <v>1.4705506017132346E-2</v>
      </c>
      <c r="F116" s="1">
        <f t="shared" ca="1" si="14"/>
        <v>-1.1008942575048577E-2</v>
      </c>
      <c r="G116" s="1">
        <f t="shared" ca="1" si="10"/>
        <v>2.9703892717478836E-2</v>
      </c>
      <c r="H116" s="1">
        <f t="shared" ca="1" si="10"/>
        <v>0.18145749120311194</v>
      </c>
      <c r="I116" s="1">
        <f t="shared" ca="1" si="11"/>
        <v>0.47761540993343976</v>
      </c>
      <c r="J116" s="1">
        <f t="shared" ca="1" si="11"/>
        <v>0.75243051634952429</v>
      </c>
      <c r="K116" s="1">
        <f t="shared" ca="1" si="11"/>
        <v>0.8987459052587653</v>
      </c>
      <c r="L116" s="1">
        <f t="shared" ca="1" si="11"/>
        <v>0.99860057188574913</v>
      </c>
      <c r="M116" s="1">
        <f t="shared" ca="1" si="11"/>
        <v>0.97781180605580409</v>
      </c>
      <c r="N116" s="1">
        <f t="shared" ca="1" si="11"/>
        <v>0.76372162745107774</v>
      </c>
      <c r="O116" s="1">
        <f t="shared" ca="1" si="11"/>
        <v>0.48980861164916362</v>
      </c>
      <c r="P116" s="1">
        <f t="shared" ca="1" si="11"/>
        <v>0.38141489813039081</v>
      </c>
      <c r="Q116" s="1">
        <f t="shared" ca="1" si="11"/>
        <v>0.21716963326241334</v>
      </c>
      <c r="R116" s="1">
        <f t="shared" ca="1" si="11"/>
        <v>9.1550060849173207E-2</v>
      </c>
      <c r="S116" s="1">
        <f t="shared" ca="1" si="11"/>
        <v>3.5460668625856673E-2</v>
      </c>
      <c r="T116" s="1">
        <f t="shared" ca="1" si="11"/>
        <v>4.1580929878685585E-2</v>
      </c>
      <c r="U116" s="1">
        <f t="shared" ca="1" si="11"/>
        <v>0.17891233968611123</v>
      </c>
      <c r="V116" s="1">
        <f t="shared" ca="1" si="15"/>
        <v>0.38359379183934489</v>
      </c>
      <c r="W116" s="1">
        <f t="shared" ca="1" si="16"/>
        <v>0.36145099945748632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-0.13131452113286973</v>
      </c>
      <c r="E117" s="1">
        <f t="shared" ca="1" si="13"/>
        <v>-7.5229601055212987E-3</v>
      </c>
      <c r="F117" s="1">
        <f t="shared" ca="1" si="14"/>
        <v>0.26184816648195419</v>
      </c>
      <c r="G117" s="1">
        <f t="shared" ca="1" si="10"/>
        <v>0.58814413217738315</v>
      </c>
      <c r="H117" s="1">
        <f t="shared" ca="1" si="10"/>
        <v>0.69851598644816115</v>
      </c>
      <c r="I117" s="1">
        <f t="shared" ca="1" si="11"/>
        <v>0.60436450798749441</v>
      </c>
      <c r="J117" s="1">
        <f t="shared" ca="1" si="11"/>
        <v>0.36250239749747704</v>
      </c>
      <c r="K117" s="1">
        <f t="shared" ca="1" si="11"/>
        <v>0.32439166853668971</v>
      </c>
      <c r="L117" s="1">
        <f t="shared" ca="1" si="11"/>
        <v>0.48192328028173526</v>
      </c>
      <c r="M117" s="1">
        <f t="shared" ca="1" si="11"/>
        <v>0.49741694642215706</v>
      </c>
      <c r="N117" s="1">
        <f t="shared" ca="1" si="11"/>
        <v>0.55086369976636784</v>
      </c>
      <c r="O117" s="1">
        <f t="shared" ca="1" si="11"/>
        <v>0.52291078471403851</v>
      </c>
      <c r="P117" s="1">
        <f t="shared" ca="1" si="11"/>
        <v>0.50416260825877368</v>
      </c>
      <c r="Q117" s="1">
        <f t="shared" ca="1" si="11"/>
        <v>0.24777123576053156</v>
      </c>
      <c r="R117" s="1">
        <f t="shared" ca="1" si="11"/>
        <v>5.8710549938047252E-2</v>
      </c>
      <c r="S117" s="1">
        <f t="shared" ca="1" si="11"/>
        <v>7.9993520382207639E-2</v>
      </c>
      <c r="T117" s="1">
        <f t="shared" ca="1" si="11"/>
        <v>0.24594456287394814</v>
      </c>
      <c r="U117" s="1">
        <f t="shared" ca="1" si="11"/>
        <v>0.30288162633548976</v>
      </c>
      <c r="V117" s="1">
        <f t="shared" ca="1" si="15"/>
        <v>0.29972683951536699</v>
      </c>
      <c r="W117" s="1">
        <f t="shared" ca="1" si="16"/>
        <v>0.22988124794758055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6.5118392472323358E-2</v>
      </c>
      <c r="E118" s="1">
        <f t="shared" ca="1" si="13"/>
        <v>0.32077037845198453</v>
      </c>
      <c r="F118" s="1">
        <f t="shared" ca="1" si="14"/>
        <v>0.67226224971063375</v>
      </c>
      <c r="G118" s="1">
        <f t="shared" ca="1" si="10"/>
        <v>0.73442457333031375</v>
      </c>
      <c r="H118" s="1">
        <f t="shared" ca="1" si="10"/>
        <v>0.5879814811696884</v>
      </c>
      <c r="I118" s="1">
        <f t="shared" ca="1" si="11"/>
        <v>0.68393951768041217</v>
      </c>
      <c r="J118" s="1">
        <f t="shared" ca="1" si="11"/>
        <v>0.72682671066539828</v>
      </c>
      <c r="K118" s="1">
        <f t="shared" ca="1" si="11"/>
        <v>0.59737214491924462</v>
      </c>
      <c r="L118" s="1">
        <f t="shared" ca="1" si="11"/>
        <v>0.54358510895502954</v>
      </c>
      <c r="M118" s="1">
        <f t="shared" ca="1" si="11"/>
        <v>0.43059145813966238</v>
      </c>
      <c r="N118" s="1">
        <f t="shared" ca="1" si="11"/>
        <v>0.38536518668390551</v>
      </c>
      <c r="O118" s="1">
        <f t="shared" ca="1" si="11"/>
        <v>0.34764343936810926</v>
      </c>
      <c r="P118" s="1">
        <f t="shared" ca="1" si="11"/>
        <v>0.40364358253104032</v>
      </c>
      <c r="Q118" s="1">
        <f t="shared" ca="1" si="11"/>
        <v>0.2456603280040095</v>
      </c>
      <c r="R118" s="1">
        <f t="shared" ca="1" si="11"/>
        <v>9.9744853242477283E-2</v>
      </c>
      <c r="S118" s="1">
        <f t="shared" ca="1" si="11"/>
        <v>1.6664891276459291E-2</v>
      </c>
      <c r="T118" s="1">
        <f t="shared" ca="1" si="11"/>
        <v>7.2126260184867674E-2</v>
      </c>
      <c r="U118" s="1">
        <f t="shared" ca="1" si="11"/>
        <v>0.27917326589502278</v>
      </c>
      <c r="V118" s="1">
        <f t="shared" ca="1" si="15"/>
        <v>0.50089352289639044</v>
      </c>
      <c r="W118" s="1">
        <f t="shared" ca="1" si="16"/>
        <v>0.49962368076848979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-4.6591738972247131E-2</v>
      </c>
      <c r="E119" s="1">
        <f t="shared" ca="1" si="13"/>
        <v>3.1954518781508637E-2</v>
      </c>
      <c r="F119" s="1">
        <f t="shared" ca="1" si="14"/>
        <v>0.30673283882219909</v>
      </c>
      <c r="G119" s="1">
        <f t="shared" ca="1" si="10"/>
        <v>0.62567406027849959</v>
      </c>
      <c r="H119" s="1">
        <f t="shared" ca="1" si="10"/>
        <v>0.78406433861718672</v>
      </c>
      <c r="I119" s="1">
        <f t="shared" ca="1" si="11"/>
        <v>0.66133355169266905</v>
      </c>
      <c r="J119" s="1">
        <f t="shared" ca="1" si="11"/>
        <v>0.32433183754619982</v>
      </c>
      <c r="K119" s="1">
        <f t="shared" ca="1" si="11"/>
        <v>0.23481152683503356</v>
      </c>
      <c r="L119" s="1">
        <f t="shared" ca="1" si="11"/>
        <v>0.43874904606808884</v>
      </c>
      <c r="M119" s="1">
        <f t="shared" ca="1" si="11"/>
        <v>0.45675425955792787</v>
      </c>
      <c r="N119" s="1">
        <f t="shared" ca="1" si="11"/>
        <v>0.42809651475764754</v>
      </c>
      <c r="O119" s="1">
        <f t="shared" ca="1" si="11"/>
        <v>0.36796114691328863</v>
      </c>
      <c r="P119" s="1">
        <f t="shared" ca="1" si="11"/>
        <v>0.39370100406567904</v>
      </c>
      <c r="Q119" s="1">
        <f t="shared" ca="1" si="11"/>
        <v>0.24020147511121809</v>
      </c>
      <c r="R119" s="1">
        <f t="shared" ca="1" si="11"/>
        <v>0.13388533968985511</v>
      </c>
      <c r="S119" s="1">
        <f t="shared" ca="1" si="11"/>
        <v>0.2533211408723362</v>
      </c>
      <c r="T119" s="1">
        <f t="shared" ca="1" si="11"/>
        <v>0.48661254094247236</v>
      </c>
      <c r="U119" s="1">
        <f t="shared" ca="1" si="11"/>
        <v>0.51264604699867655</v>
      </c>
      <c r="V119" s="1">
        <f t="shared" ca="1" si="15"/>
        <v>0.48350461202492262</v>
      </c>
      <c r="W119" s="1">
        <f t="shared" ca="1" si="16"/>
        <v>0.29451057070434272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1.0607148490482656E-2</v>
      </c>
      <c r="E120" s="1">
        <f t="shared" ca="1" si="13"/>
        <v>0.22555825257547149</v>
      </c>
      <c r="F120" s="1">
        <f t="shared" ca="1" si="14"/>
        <v>0.43684378856015194</v>
      </c>
      <c r="G120" s="1">
        <f t="shared" ca="1" si="10"/>
        <v>0.45134574342524203</v>
      </c>
      <c r="H120" s="1">
        <f t="shared" ca="1" si="10"/>
        <v>0.59004205328887493</v>
      </c>
      <c r="I120" s="1">
        <f t="shared" ca="1" si="11"/>
        <v>0.75481870494719794</v>
      </c>
      <c r="J120" s="1">
        <f t="shared" ca="1" si="11"/>
        <v>0.70941913784665322</v>
      </c>
      <c r="K120" s="1">
        <f t="shared" ca="1" si="11"/>
        <v>0.53821035161101893</v>
      </c>
      <c r="L120" s="1">
        <f t="shared" ca="1" si="11"/>
        <v>0.48759995437342596</v>
      </c>
      <c r="M120" s="1">
        <f t="shared" ca="1" si="11"/>
        <v>0.39444247994240367</v>
      </c>
      <c r="N120" s="1">
        <f t="shared" ca="1" si="11"/>
        <v>0.43339114857299643</v>
      </c>
      <c r="O120" s="1">
        <f t="shared" ca="1" si="11"/>
        <v>0.42505856955774046</v>
      </c>
      <c r="P120" s="1">
        <f t="shared" ca="1" si="11"/>
        <v>0.43423200260419764</v>
      </c>
      <c r="Q120" s="1">
        <f t="shared" ca="1" si="11"/>
        <v>0.26983078065171362</v>
      </c>
      <c r="R120" s="1">
        <f t="shared" ca="1" si="11"/>
        <v>0.17211989511472242</v>
      </c>
      <c r="S120" s="1">
        <f t="shared" ca="1" si="11"/>
        <v>0.23102923282902732</v>
      </c>
      <c r="T120" s="1">
        <f t="shared" ca="1" si="11"/>
        <v>0.36982411684194605</v>
      </c>
      <c r="U120" s="1">
        <f t="shared" ca="1" si="11"/>
        <v>0.21890298028575006</v>
      </c>
      <c r="V120" s="1">
        <f t="shared" ca="1" si="15"/>
        <v>3.8619294439730605E-2</v>
      </c>
      <c r="W120" s="1">
        <f t="shared" ca="1" si="16"/>
        <v>-1.9492370730257808E-2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1.3689198994614817E-2</v>
      </c>
      <c r="E121" s="1">
        <f t="shared" ca="1" si="13"/>
        <v>0.1451555977061755</v>
      </c>
      <c r="F121" s="1">
        <f t="shared" ca="1" si="14"/>
        <v>0.39508671509236859</v>
      </c>
      <c r="G121" s="1">
        <f t="shared" ca="1" si="10"/>
        <v>0.5231607409431086</v>
      </c>
      <c r="H121" s="1">
        <f t="shared" ca="1" si="10"/>
        <v>0.39989664825133886</v>
      </c>
      <c r="I121" s="1">
        <f t="shared" ca="1" si="11"/>
        <v>0.39439230406662762</v>
      </c>
      <c r="J121" s="1">
        <f t="shared" ca="1" si="11"/>
        <v>0.49723362633706597</v>
      </c>
      <c r="K121" s="1">
        <f t="shared" ca="1" si="11"/>
        <v>0.5028604031585775</v>
      </c>
      <c r="L121" s="1">
        <f t="shared" ca="1" si="11"/>
        <v>0.66342764123003461</v>
      </c>
      <c r="M121" s="1">
        <f t="shared" ca="1" si="11"/>
        <v>0.74742194356112235</v>
      </c>
      <c r="N121" s="1">
        <f t="shared" ca="1" si="11"/>
        <v>0.65420757024048981</v>
      </c>
      <c r="O121" s="1">
        <f t="shared" ca="1" si="11"/>
        <v>0.49364704619208899</v>
      </c>
      <c r="P121" s="1">
        <f t="shared" ca="1" si="11"/>
        <v>0.43654542596009938</v>
      </c>
      <c r="Q121" s="1">
        <f t="shared" ca="1" si="11"/>
        <v>0.27555366573873619</v>
      </c>
      <c r="R121" s="1">
        <f t="shared" ca="1" si="11"/>
        <v>0.18407744434231352</v>
      </c>
      <c r="S121" s="1">
        <f t="shared" ca="1" si="11"/>
        <v>0.20202040973043967</v>
      </c>
      <c r="T121" s="1">
        <f t="shared" ca="1" si="11"/>
        <v>0.30781162823975722</v>
      </c>
      <c r="U121" s="1">
        <f t="shared" ca="1" si="11"/>
        <v>0.42885762053261722</v>
      </c>
      <c r="V121" s="1">
        <f t="shared" ca="1" si="15"/>
        <v>0.55192398092535455</v>
      </c>
      <c r="W121" s="1">
        <f t="shared" ca="1" si="16"/>
        <v>0.49602143148390976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5.9942737562247501E-2</v>
      </c>
      <c r="E122" s="1">
        <f t="shared" ca="1" si="13"/>
        <v>0.13303437974854601</v>
      </c>
      <c r="F122" s="1">
        <f t="shared" ca="1" si="14"/>
        <v>0.23801801842904496</v>
      </c>
      <c r="G122" s="1">
        <f t="shared" ca="1" si="10"/>
        <v>0.24070462804232956</v>
      </c>
      <c r="H122" s="1">
        <f t="shared" ca="1" si="10"/>
        <v>0.40749407259232262</v>
      </c>
      <c r="I122" s="1">
        <f t="shared" ca="1" si="11"/>
        <v>0.70934555396011945</v>
      </c>
      <c r="J122" s="1">
        <f t="shared" ca="1" si="11"/>
        <v>0.78240283797026022</v>
      </c>
      <c r="K122" s="1">
        <f t="shared" ca="1" si="11"/>
        <v>0.64715559029433789</v>
      </c>
      <c r="L122" s="1">
        <f t="shared" ca="1" si="11"/>
        <v>0.58478166652109764</v>
      </c>
      <c r="M122" s="1">
        <f t="shared" ca="1" si="11"/>
        <v>0.41140044219917254</v>
      </c>
      <c r="N122" s="1">
        <f t="shared" ca="1" si="11"/>
        <v>0.31794304398640305</v>
      </c>
      <c r="O122" s="1">
        <f t="shared" ca="1" si="11"/>
        <v>0.35235095270561756</v>
      </c>
      <c r="P122" s="1">
        <f t="shared" ca="1" si="11"/>
        <v>0.43389542490737509</v>
      </c>
      <c r="Q122" s="1">
        <f t="shared" ca="1" si="11"/>
        <v>0.27721543327328146</v>
      </c>
      <c r="R122" s="1">
        <f t="shared" ca="1" si="11"/>
        <v>0.14538561281138934</v>
      </c>
      <c r="S122" s="1">
        <f t="shared" ca="1" si="11"/>
        <v>0.1286650280156118</v>
      </c>
      <c r="T122" s="1">
        <f t="shared" ca="1" si="11"/>
        <v>0.22289625810490238</v>
      </c>
      <c r="U122" s="1">
        <f t="shared" ca="1" si="11"/>
        <v>0.38827798897973709</v>
      </c>
      <c r="V122" s="1">
        <f t="shared" ca="1" si="15"/>
        <v>0.586364719825897</v>
      </c>
      <c r="W122" s="1">
        <f t="shared" ca="1" si="16"/>
        <v>0.53179103660091998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1.1461873528265934E-2</v>
      </c>
      <c r="E123" s="1">
        <f t="shared" ca="1" si="13"/>
        <v>0.22693620450716268</v>
      </c>
      <c r="F123" s="1">
        <f t="shared" ca="1" si="14"/>
        <v>0.41635817676899728</v>
      </c>
      <c r="G123" s="1">
        <f t="shared" ca="1" si="10"/>
        <v>0.37281882944206535</v>
      </c>
      <c r="H123" s="1">
        <f t="shared" ca="1" si="10"/>
        <v>0.40829354547324759</v>
      </c>
      <c r="I123" s="1">
        <f t="shared" ca="1" si="11"/>
        <v>0.46032249162405392</v>
      </c>
      <c r="J123" s="1">
        <f t="shared" ca="1" si="11"/>
        <v>0.31913919852825268</v>
      </c>
      <c r="K123" s="1">
        <f t="shared" ca="1" si="11"/>
        <v>0.35995862927570965</v>
      </c>
      <c r="L123" s="1">
        <f t="shared" ca="1" si="11"/>
        <v>0.51939483004235443</v>
      </c>
      <c r="M123" s="1">
        <f t="shared" ca="1" si="11"/>
        <v>0.46222969629321253</v>
      </c>
      <c r="N123" s="1">
        <f t="shared" ca="1" si="11"/>
        <v>0.38408942805015461</v>
      </c>
      <c r="O123" s="1">
        <f t="shared" ca="1" si="11"/>
        <v>0.16814629485181168</v>
      </c>
      <c r="P123" s="1">
        <f t="shared" ca="1" si="11"/>
        <v>1.5082984381876885E-3</v>
      </c>
      <c r="Q123" s="1">
        <f t="shared" ca="1" si="11"/>
        <v>-6.5966813904374852E-2</v>
      </c>
      <c r="R123" s="1">
        <f t="shared" ca="1" si="11"/>
        <v>-2.3792745149198928E-2</v>
      </c>
      <c r="S123" s="1">
        <f t="shared" ca="1" si="11"/>
        <v>6.7353627086063156E-2</v>
      </c>
      <c r="T123" s="1">
        <f t="shared" ca="1" si="11"/>
        <v>0.11340563121116871</v>
      </c>
      <c r="U123" s="1">
        <f t="shared" ca="1" si="11"/>
        <v>0.18161601083070403</v>
      </c>
      <c r="V123" s="1">
        <f t="shared" ca="1" si="15"/>
        <v>0.31975885809463678</v>
      </c>
      <c r="W123" s="1">
        <f t="shared" ca="1" si="16"/>
        <v>0.45558588729581528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4.4691826853546404E-2</v>
      </c>
      <c r="E124" s="1">
        <f t="shared" ca="1" si="13"/>
        <v>6.452504335073557E-2</v>
      </c>
      <c r="F124" s="1">
        <f t="shared" ca="1" si="14"/>
        <v>7.0551510864663561E-2</v>
      </c>
      <c r="G124" s="1">
        <f t="shared" ca="1" si="10"/>
        <v>0.10429546073823551</v>
      </c>
      <c r="H124" s="1">
        <f t="shared" ca="1" si="10"/>
        <v>0.27035931193150275</v>
      </c>
      <c r="I124" s="1">
        <f t="shared" ca="1" si="11"/>
        <v>0.45906909057689527</v>
      </c>
      <c r="J124" s="1">
        <f t="shared" ca="1" si="11"/>
        <v>0.411117936620641</v>
      </c>
      <c r="K124" s="1">
        <f t="shared" ca="1" si="11"/>
        <v>0.49910448307881311</v>
      </c>
      <c r="L124" s="1">
        <f t="shared" ca="1" si="11"/>
        <v>0.77266568938120883</v>
      </c>
      <c r="M124" s="1">
        <f t="shared" ca="1" si="11"/>
        <v>0.91217962447514578</v>
      </c>
      <c r="N124" s="1">
        <f t="shared" ca="1" si="11"/>
        <v>0.76213689954776065</v>
      </c>
      <c r="O124" s="1">
        <f t="shared" ca="1" si="11"/>
        <v>0.42133516668982851</v>
      </c>
      <c r="P124" s="1">
        <f t="shared" ca="1" si="11"/>
        <v>0.20496268744599813</v>
      </c>
      <c r="Q124" s="1">
        <f t="shared" ca="1" si="11"/>
        <v>0.11329464282513194</v>
      </c>
      <c r="R124" s="1">
        <f t="shared" ca="1" si="11"/>
        <v>7.8765409135859568E-2</v>
      </c>
      <c r="S124" s="1">
        <f t="shared" ca="1" si="11"/>
        <v>4.6531806330197822E-2</v>
      </c>
      <c r="T124" s="1">
        <f t="shared" ca="1" si="11"/>
        <v>1.8203227192102735E-2</v>
      </c>
      <c r="U124" s="1">
        <f t="shared" ca="1" si="11"/>
        <v>6.3019996702263284E-2</v>
      </c>
      <c r="V124" s="1">
        <f t="shared" ca="1" si="15"/>
        <v>0.25956705595970325</v>
      </c>
      <c r="W124" s="1">
        <f t="shared" ca="1" si="16"/>
        <v>0.57871366898293919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0.10191111562314589</v>
      </c>
      <c r="E125" s="1">
        <f t="shared" ca="1" si="13"/>
        <v>0.35748643403539393</v>
      </c>
      <c r="F125" s="1">
        <f t="shared" ca="1" si="14"/>
        <v>0.71539505663459335</v>
      </c>
      <c r="G125" s="1">
        <f t="shared" ca="1" si="10"/>
        <v>0.78556221786204927</v>
      </c>
      <c r="H125" s="1">
        <f t="shared" ca="1" si="10"/>
        <v>0.56646388200111208</v>
      </c>
      <c r="I125" s="1">
        <f t="shared" ca="1" si="11"/>
        <v>0.47126891505798518</v>
      </c>
      <c r="J125" s="1">
        <f t="shared" ca="1" si="11"/>
        <v>0.47524452907445658</v>
      </c>
      <c r="K125" s="1">
        <f t="shared" ca="1" si="11"/>
        <v>0.6358009962866189</v>
      </c>
      <c r="L125" s="1">
        <f t="shared" ca="1" si="11"/>
        <v>0.63010649974405242</v>
      </c>
      <c r="M125" s="1">
        <f t="shared" ca="1" si="11"/>
        <v>0.51867877684769792</v>
      </c>
      <c r="N125" s="1">
        <f t="shared" ca="1" si="11"/>
        <v>0.46333026591492343</v>
      </c>
      <c r="O125" s="1">
        <f t="shared" ca="1" si="11"/>
        <v>0.24073780089332489</v>
      </c>
      <c r="P125" s="1">
        <f t="shared" ca="1" si="11"/>
        <v>5.4033932192904234E-2</v>
      </c>
      <c r="Q125" s="1">
        <f t="shared" ca="1" si="11"/>
        <v>3.6371267835794926E-3</v>
      </c>
      <c r="R125" s="1">
        <f t="shared" ca="1" si="11"/>
        <v>6.7002516135680507E-2</v>
      </c>
      <c r="S125" s="1">
        <f t="shared" ca="1" si="11"/>
        <v>0.18728933983359469</v>
      </c>
      <c r="T125" s="1">
        <f t="shared" ca="1" si="11"/>
        <v>0.27024380615903992</v>
      </c>
      <c r="U125" s="1">
        <f t="shared" ca="1" si="11"/>
        <v>0.20565670118809365</v>
      </c>
      <c r="V125" s="1">
        <f t="shared" ca="1" si="15"/>
        <v>0.2408626847922366</v>
      </c>
      <c r="W125" s="1">
        <f t="shared" ca="1" si="16"/>
        <v>0.48619475928499589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0.20492565952168348</v>
      </c>
      <c r="E126" s="1">
        <f t="shared" ca="1" si="13"/>
        <v>0.17162409341131943</v>
      </c>
      <c r="F126" s="1">
        <f t="shared" ca="1" si="14"/>
        <v>0.27993862291579286</v>
      </c>
      <c r="G126" s="1">
        <f t="shared" ca="1" si="10"/>
        <v>0.49564995097533349</v>
      </c>
      <c r="H126" s="1">
        <f t="shared" ca="1" si="10"/>
        <v>0.55682290598210138</v>
      </c>
      <c r="I126" s="1">
        <f t="shared" ca="1" si="11"/>
        <v>0.51451756147579319</v>
      </c>
      <c r="J126" s="1">
        <f t="shared" ca="1" si="11"/>
        <v>0.31746388586384183</v>
      </c>
      <c r="K126" s="1">
        <f t="shared" ca="1" si="11"/>
        <v>0.31146255019677244</v>
      </c>
      <c r="L126" s="1">
        <f t="shared" ca="1" si="11"/>
        <v>0.45936101984502714</v>
      </c>
      <c r="M126" s="1">
        <f t="shared" ca="1" si="11"/>
        <v>0.46777577026211858</v>
      </c>
      <c r="N126" s="1">
        <f t="shared" ca="1" si="11"/>
        <v>0.45398557189019517</v>
      </c>
      <c r="O126" s="1">
        <f t="shared" ca="1" si="11"/>
        <v>0.21139721634446804</v>
      </c>
      <c r="P126" s="1">
        <f t="shared" ca="1" si="11"/>
        <v>2.24509885989378E-2</v>
      </c>
      <c r="Q126" s="1">
        <f t="shared" ca="1" si="11"/>
        <v>-9.1178098819222689E-5</v>
      </c>
      <c r="R126" s="1">
        <f t="shared" ca="1" si="11"/>
        <v>4.2385141220324427E-2</v>
      </c>
      <c r="S126" s="1">
        <f t="shared" ca="1" si="11"/>
        <v>4.7596233306746408E-2</v>
      </c>
      <c r="T126" s="1">
        <f t="shared" ca="1" si="11"/>
        <v>6.134075178077817E-2</v>
      </c>
      <c r="U126" s="1">
        <f t="shared" ca="1" si="11"/>
        <v>0.16590369386581388</v>
      </c>
      <c r="V126" s="1">
        <f t="shared" ca="1" si="15"/>
        <v>0.2786696294770562</v>
      </c>
      <c r="W126" s="1">
        <f t="shared" ca="1" si="16"/>
        <v>0.36615843892214822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4.674881361177375E-2</v>
      </c>
      <c r="E127" s="1">
        <f t="shared" ca="1" si="13"/>
        <v>0.15679298676342956</v>
      </c>
      <c r="F127" s="1">
        <f t="shared" ca="1" si="14"/>
        <v>0.33460824490697705</v>
      </c>
      <c r="G127" s="1">
        <f t="shared" ca="1" si="14"/>
        <v>0.38815377164249243</v>
      </c>
      <c r="H127" s="1">
        <f t="shared" ca="1" si="14"/>
        <v>0.55813408218047034</v>
      </c>
      <c r="I127" s="1">
        <f t="shared" ca="1" si="14"/>
        <v>0.75155691515066292</v>
      </c>
      <c r="J127" s="1">
        <f t="shared" ca="1" si="14"/>
        <v>0.72976633606466479</v>
      </c>
      <c r="K127" s="1">
        <f t="shared" ca="1" si="14"/>
        <v>0.6189674003755703</v>
      </c>
      <c r="L127" s="1">
        <f t="shared" ca="1" si="14"/>
        <v>0.72954107521579326</v>
      </c>
      <c r="M127" s="1">
        <f t="shared" ca="1" si="14"/>
        <v>0.8167344863076712</v>
      </c>
      <c r="N127" s="1">
        <f t="shared" ca="1" si="14"/>
        <v>0.69433480011078097</v>
      </c>
      <c r="O127" s="1">
        <f t="shared" ca="1" si="14"/>
        <v>0.32798246180100904</v>
      </c>
      <c r="P127" s="1">
        <f t="shared" ca="1" si="14"/>
        <v>4.3957387491776002E-2</v>
      </c>
      <c r="Q127" s="1">
        <f t="shared" ca="1" si="14"/>
        <v>-6.1657488053160833E-2</v>
      </c>
      <c r="R127" s="1">
        <f t="shared" ca="1" si="14"/>
        <v>-6.0009377510592932E-2</v>
      </c>
      <c r="S127" s="1">
        <f t="shared" ca="1" si="14"/>
        <v>-4.0100147196362526E-2</v>
      </c>
      <c r="T127" s="1">
        <f t="shared" ca="1" si="14"/>
        <v>-6.7438316255424041E-2</v>
      </c>
      <c r="U127" s="1">
        <f t="shared" ca="1" si="14"/>
        <v>-3.775950002686982E-2</v>
      </c>
      <c r="V127" s="1">
        <f t="shared" ca="1" si="15"/>
        <v>0.18269377535113288</v>
      </c>
      <c r="W127" s="1">
        <f t="shared" ca="1" si="16"/>
        <v>0.58202188856299319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0.10371300943823369</v>
      </c>
      <c r="E128" s="1">
        <f t="shared" ca="1" si="13"/>
        <v>0.23268657071258098</v>
      </c>
      <c r="F128" s="1">
        <f t="shared" ref="F128:U143" ca="1" si="17">(F78+0.6*(G78+E78)+0.15*(D78+H78))/(1+2*0.6+2*0.15)</f>
        <v>0.51721671450486961</v>
      </c>
      <c r="G128" s="1">
        <f t="shared" ca="1" si="17"/>
        <v>0.64730511032243798</v>
      </c>
      <c r="H128" s="1">
        <f t="shared" ca="1" si="17"/>
        <v>0.57893818788836615</v>
      </c>
      <c r="I128" s="1">
        <f t="shared" ca="1" si="17"/>
        <v>0.53427287132897194</v>
      </c>
      <c r="J128" s="1">
        <f t="shared" ca="1" si="17"/>
        <v>0.38909195442783817</v>
      </c>
      <c r="K128" s="1">
        <f t="shared" ca="1" si="17"/>
        <v>0.38948436751166521</v>
      </c>
      <c r="L128" s="1">
        <f t="shared" ca="1" si="17"/>
        <v>0.58434003970725779</v>
      </c>
      <c r="M128" s="1">
        <f t="shared" ca="1" si="17"/>
        <v>0.64000947754556248</v>
      </c>
      <c r="N128" s="1">
        <f t="shared" ca="1" si="17"/>
        <v>0.51078290181531205</v>
      </c>
      <c r="O128" s="1">
        <f t="shared" ca="1" si="17"/>
        <v>0.20760518018482768</v>
      </c>
      <c r="P128" s="1">
        <f t="shared" ca="1" si="17"/>
        <v>3.7902933265459869E-2</v>
      </c>
      <c r="Q128" s="1">
        <f t="shared" ca="1" si="17"/>
        <v>1.8593948135232706E-2</v>
      </c>
      <c r="R128" s="1">
        <f t="shared" ca="1" si="17"/>
        <v>5.0571390943713768E-2</v>
      </c>
      <c r="S128" s="1">
        <f t="shared" ca="1" si="17"/>
        <v>6.6890570100818489E-2</v>
      </c>
      <c r="T128" s="1">
        <f t="shared" ca="1" si="17"/>
        <v>6.0843850067831426E-2</v>
      </c>
      <c r="U128" s="1">
        <f t="shared" ca="1" si="17"/>
        <v>0.15877160247319377</v>
      </c>
      <c r="V128" s="1">
        <f t="shared" ca="1" si="15"/>
        <v>0.38380799305033958</v>
      </c>
      <c r="W128" s="1">
        <f t="shared" ca="1" si="16"/>
        <v>0.63019646584728728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0.65014556464804851</v>
      </c>
      <c r="E129" s="1">
        <f t="shared" ca="1" si="13"/>
        <v>0.34180378115293697</v>
      </c>
      <c r="F129" s="1">
        <f t="shared" ca="1" si="17"/>
        <v>0.16538871174885847</v>
      </c>
      <c r="G129" s="1">
        <f t="shared" ca="1" si="17"/>
        <v>0.14735199807414445</v>
      </c>
      <c r="H129" s="1">
        <f t="shared" ca="1" si="17"/>
        <v>0.32875933610391433</v>
      </c>
      <c r="I129" s="1">
        <f t="shared" ca="1" si="17"/>
        <v>0.6216343413226928</v>
      </c>
      <c r="J129" s="1">
        <f t="shared" ca="1" si="17"/>
        <v>0.65348737596974238</v>
      </c>
      <c r="K129" s="1">
        <f t="shared" ca="1" si="17"/>
        <v>0.54326636111030591</v>
      </c>
      <c r="L129" s="1">
        <f t="shared" ca="1" si="17"/>
        <v>0.69620845034109435</v>
      </c>
      <c r="M129" s="1">
        <f t="shared" ca="1" si="17"/>
        <v>0.81057197814541371</v>
      </c>
      <c r="N129" s="1">
        <f t="shared" ca="1" si="17"/>
        <v>0.65828480379315546</v>
      </c>
      <c r="O129" s="1">
        <f t="shared" ca="1" si="17"/>
        <v>0.29770849832590018</v>
      </c>
      <c r="P129" s="1">
        <f t="shared" ca="1" si="17"/>
        <v>8.0497810812792475E-2</v>
      </c>
      <c r="Q129" s="1">
        <f t="shared" ca="1" si="17"/>
        <v>4.0469213829763234E-2</v>
      </c>
      <c r="R129" s="1">
        <f t="shared" ca="1" si="17"/>
        <v>-1.9299805182733387E-4</v>
      </c>
      <c r="S129" s="1">
        <f t="shared" ca="1" si="17"/>
        <v>-5.4666835336407441E-2</v>
      </c>
      <c r="T129" s="1">
        <f t="shared" ca="1" si="17"/>
        <v>-5.7717129704668503E-2</v>
      </c>
      <c r="U129" s="1">
        <f t="shared" ca="1" si="17"/>
        <v>6.2059560605250086E-2</v>
      </c>
      <c r="V129" s="1">
        <f t="shared" ca="1" si="15"/>
        <v>0.28803217122382407</v>
      </c>
      <c r="W129" s="1">
        <f t="shared" ca="1" si="16"/>
        <v>0.5368925151828976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0.45018284235981432</v>
      </c>
      <c r="E130" s="1">
        <f t="shared" ca="1" si="13"/>
        <v>0.145646296480338</v>
      </c>
      <c r="F130" s="1">
        <f t="shared" ca="1" si="17"/>
        <v>-3.5759590248429209E-2</v>
      </c>
      <c r="G130" s="1">
        <f t="shared" ca="1" si="17"/>
        <v>-7.3417965436122126E-2</v>
      </c>
      <c r="H130" s="1">
        <f t="shared" ca="1" si="17"/>
        <v>2.7165464484531075E-2</v>
      </c>
      <c r="I130" s="1">
        <f t="shared" ca="1" si="17"/>
        <v>0.27711140345777724</v>
      </c>
      <c r="J130" s="1">
        <f t="shared" ca="1" si="17"/>
        <v>0.50529935234609868</v>
      </c>
      <c r="K130" s="1">
        <f t="shared" ca="1" si="17"/>
        <v>0.51211935080901172</v>
      </c>
      <c r="L130" s="1">
        <f t="shared" ca="1" si="17"/>
        <v>0.53056601177475693</v>
      </c>
      <c r="M130" s="1">
        <f t="shared" ca="1" si="17"/>
        <v>0.44669039786826847</v>
      </c>
      <c r="N130" s="1">
        <f t="shared" ca="1" si="17"/>
        <v>0.3809959965215482</v>
      </c>
      <c r="O130" s="1">
        <f t="shared" ca="1" si="17"/>
        <v>0.17310424509147265</v>
      </c>
      <c r="P130" s="1">
        <f t="shared" ca="1" si="17"/>
        <v>9.0127640925129707E-3</v>
      </c>
      <c r="Q130" s="1">
        <f t="shared" ca="1" si="17"/>
        <v>-2.2957987502110234E-2</v>
      </c>
      <c r="R130" s="1">
        <f t="shared" ca="1" si="17"/>
        <v>4.9874478328183494E-2</v>
      </c>
      <c r="S130" s="1">
        <f t="shared" ca="1" si="17"/>
        <v>9.4404554510111038E-2</v>
      </c>
      <c r="T130" s="1">
        <f t="shared" ca="1" si="17"/>
        <v>3.917267974270898E-2</v>
      </c>
      <c r="U130" s="1">
        <f t="shared" ca="1" si="17"/>
        <v>-2.0902115876489046E-3</v>
      </c>
      <c r="V130" s="1">
        <f t="shared" ca="1" si="15"/>
        <v>5.4538046609098473E-2</v>
      </c>
      <c r="W130" s="1">
        <f t="shared" ca="1" si="16"/>
        <v>0.13383920219651554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0.62086763360803876</v>
      </c>
      <c r="E131" s="1">
        <f t="shared" ca="1" si="13"/>
        <v>0.55711268695616123</v>
      </c>
      <c r="F131" s="1">
        <f t="shared" ca="1" si="17"/>
        <v>0.47902509516678854</v>
      </c>
      <c r="G131" s="1">
        <f t="shared" ca="1" si="17"/>
        <v>0.22451545533514183</v>
      </c>
      <c r="H131" s="1">
        <f t="shared" ca="1" si="17"/>
        <v>0.21013251468160168</v>
      </c>
      <c r="I131" s="1">
        <f t="shared" ca="1" si="17"/>
        <v>0.35426724704073409</v>
      </c>
      <c r="J131" s="1">
        <f t="shared" ca="1" si="17"/>
        <v>0.32711374346953376</v>
      </c>
      <c r="K131" s="1">
        <f t="shared" ca="1" si="17"/>
        <v>0.43385195617833017</v>
      </c>
      <c r="L131" s="1">
        <f t="shared" ca="1" si="17"/>
        <v>0.77362905098607293</v>
      </c>
      <c r="M131" s="1">
        <f t="shared" ca="1" si="17"/>
        <v>0.92690776225153504</v>
      </c>
      <c r="N131" s="1">
        <f t="shared" ca="1" si="17"/>
        <v>0.69788607391113378</v>
      </c>
      <c r="O131" s="1">
        <f t="shared" ca="1" si="17"/>
        <v>0.25042285426279898</v>
      </c>
      <c r="P131" s="1">
        <f t="shared" ca="1" si="17"/>
        <v>4.7320153344872141E-2</v>
      </c>
      <c r="Q131" s="1">
        <f t="shared" ca="1" si="17"/>
        <v>5.8237011455304868E-2</v>
      </c>
      <c r="R131" s="1">
        <f t="shared" ca="1" si="17"/>
        <v>0.10449248982357791</v>
      </c>
      <c r="S131" s="1">
        <f t="shared" ca="1" si="17"/>
        <v>0.17573398662933221</v>
      </c>
      <c r="T131" s="1">
        <f t="shared" ca="1" si="17"/>
        <v>0.29539568030435243</v>
      </c>
      <c r="U131" s="1">
        <f t="shared" ca="1" si="17"/>
        <v>0.43452009476587394</v>
      </c>
      <c r="V131" s="1">
        <f t="shared" ca="1" si="15"/>
        <v>0.58293738609540158</v>
      </c>
      <c r="W131" s="1">
        <f t="shared" ca="1" si="16"/>
        <v>0.52704447609642446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0.52957309061262259</v>
      </c>
      <c r="E132" s="1">
        <f t="shared" ca="1" si="13"/>
        <v>0.27636558467283973</v>
      </c>
      <c r="F132" s="1">
        <f t="shared" ca="1" si="17"/>
        <v>0.26403043319508063</v>
      </c>
      <c r="G132" s="1">
        <f t="shared" ca="1" si="17"/>
        <v>0.42867304522836019</v>
      </c>
      <c r="H132" s="1">
        <f t="shared" ca="1" si="17"/>
        <v>0.41263300339451464</v>
      </c>
      <c r="I132" s="1">
        <f t="shared" ca="1" si="17"/>
        <v>0.33018064445812051</v>
      </c>
      <c r="J132" s="1">
        <f t="shared" ca="1" si="17"/>
        <v>0.2361184846045678</v>
      </c>
      <c r="K132" s="1">
        <f t="shared" ca="1" si="17"/>
        <v>0.2638143078671295</v>
      </c>
      <c r="L132" s="1">
        <f t="shared" ca="1" si="17"/>
        <v>0.38056963716747738</v>
      </c>
      <c r="M132" s="1">
        <f t="shared" ca="1" si="17"/>
        <v>0.41247309835686979</v>
      </c>
      <c r="N132" s="1">
        <f t="shared" ca="1" si="17"/>
        <v>0.4046411481832517</v>
      </c>
      <c r="O132" s="1">
        <f t="shared" ca="1" si="17"/>
        <v>0.16971974920482596</v>
      </c>
      <c r="P132" s="1">
        <f t="shared" ca="1" si="17"/>
        <v>-5.5338344272482295E-3</v>
      </c>
      <c r="Q132" s="1">
        <f t="shared" ca="1" si="17"/>
        <v>-2.0301012776058541E-2</v>
      </c>
      <c r="R132" s="1">
        <f t="shared" ca="1" si="17"/>
        <v>-3.3125310064593531E-3</v>
      </c>
      <c r="S132" s="1">
        <f t="shared" ca="1" si="17"/>
        <v>4.1912439083953382E-2</v>
      </c>
      <c r="T132" s="1">
        <f t="shared" ca="1" si="17"/>
        <v>3.9089819930201143E-2</v>
      </c>
      <c r="U132" s="1">
        <f t="shared" ca="1" si="17"/>
        <v>-1.9766675331535512E-2</v>
      </c>
      <c r="V132" s="1">
        <f t="shared" ca="1" si="15"/>
        <v>-3.4051538113719234E-3</v>
      </c>
      <c r="W132" s="1">
        <f t="shared" ca="1" si="16"/>
        <v>0.15573076406206104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0.4608244286038562</v>
      </c>
      <c r="E133" s="1">
        <f t="shared" ca="1" si="13"/>
        <v>0.26138041310140353</v>
      </c>
      <c r="F133" s="1">
        <f t="shared" ca="1" si="17"/>
        <v>0.2031094913301783</v>
      </c>
      <c r="G133" s="1">
        <f t="shared" ca="1" si="17"/>
        <v>0.25064948289748468</v>
      </c>
      <c r="H133" s="1">
        <f t="shared" ca="1" si="17"/>
        <v>0.35870946944636384</v>
      </c>
      <c r="I133" s="1">
        <f t="shared" ca="1" si="17"/>
        <v>0.39658013386147284</v>
      </c>
      <c r="J133" s="1">
        <f t="shared" ca="1" si="17"/>
        <v>0.23154302244370822</v>
      </c>
      <c r="K133" s="1">
        <f t="shared" ca="1" si="17"/>
        <v>0.29572686073414678</v>
      </c>
      <c r="L133" s="1">
        <f t="shared" ca="1" si="17"/>
        <v>0.56212915170863864</v>
      </c>
      <c r="M133" s="1">
        <f t="shared" ca="1" si="17"/>
        <v>0.60612311307523947</v>
      </c>
      <c r="N133" s="1">
        <f t="shared" ca="1" si="17"/>
        <v>0.49632670205485213</v>
      </c>
      <c r="O133" s="1">
        <f t="shared" ca="1" si="17"/>
        <v>0.22986469279448266</v>
      </c>
      <c r="P133" s="1">
        <f t="shared" ca="1" si="17"/>
        <v>8.9128041885333117E-2</v>
      </c>
      <c r="Q133" s="1">
        <f t="shared" ca="1" si="17"/>
        <v>7.6628095142880881E-2</v>
      </c>
      <c r="R133" s="1">
        <f t="shared" ca="1" si="17"/>
        <v>6.2378486964390203E-2</v>
      </c>
      <c r="S133" s="1">
        <f t="shared" ca="1" si="17"/>
        <v>9.1429087859613095E-2</v>
      </c>
      <c r="T133" s="1">
        <f t="shared" ca="1" si="17"/>
        <v>0.20652008264230615</v>
      </c>
      <c r="U133" s="1">
        <f t="shared" ca="1" si="17"/>
        <v>0.40175177983299742</v>
      </c>
      <c r="V133" s="1">
        <f t="shared" ca="1" si="15"/>
        <v>0.66217027124481209</v>
      </c>
      <c r="W133" s="1">
        <f t="shared" ca="1" si="16"/>
        <v>0.74886186176081149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0.64060277702975366</v>
      </c>
      <c r="E134" s="1">
        <f t="shared" ca="1" si="13"/>
        <v>0.45409185705092769</v>
      </c>
      <c r="F134" s="1">
        <f t="shared" ca="1" si="17"/>
        <v>0.38478238892210015</v>
      </c>
      <c r="G134" s="1">
        <f t="shared" ca="1" si="17"/>
        <v>0.2703259406648244</v>
      </c>
      <c r="H134" s="1">
        <f t="shared" ca="1" si="17"/>
        <v>0.3545576812572957</v>
      </c>
      <c r="I134" s="1">
        <f t="shared" ca="1" si="17"/>
        <v>0.56427339694593726</v>
      </c>
      <c r="J134" s="1">
        <f t="shared" ca="1" si="17"/>
        <v>0.58653301287504633</v>
      </c>
      <c r="K134" s="1">
        <f t="shared" ca="1" si="17"/>
        <v>0.47256863000709942</v>
      </c>
      <c r="L134" s="1">
        <f t="shared" ca="1" si="17"/>
        <v>0.49110665548366594</v>
      </c>
      <c r="M134" s="1">
        <f t="shared" ca="1" si="17"/>
        <v>0.45369872267717415</v>
      </c>
      <c r="N134" s="1">
        <f t="shared" ca="1" si="17"/>
        <v>0.43684295089699754</v>
      </c>
      <c r="O134" s="1">
        <f t="shared" ca="1" si="17"/>
        <v>0.2510818832315071</v>
      </c>
      <c r="P134" s="1">
        <f t="shared" ca="1" si="17"/>
        <v>0.15368962429170691</v>
      </c>
      <c r="Q134" s="1">
        <f t="shared" ca="1" si="17"/>
        <v>0.1439264830070143</v>
      </c>
      <c r="R134" s="1">
        <f t="shared" ca="1" si="17"/>
        <v>0.13623216809933414</v>
      </c>
      <c r="S134" s="1">
        <f t="shared" ca="1" si="17"/>
        <v>0.10506325913512853</v>
      </c>
      <c r="T134" s="1">
        <f t="shared" ca="1" si="17"/>
        <v>9.851180023660612E-2</v>
      </c>
      <c r="U134" s="1">
        <f t="shared" ca="1" si="17"/>
        <v>4.3509268044078717E-2</v>
      </c>
      <c r="V134" s="1">
        <f t="shared" ca="1" si="15"/>
        <v>2.7364186474351567E-2</v>
      </c>
      <c r="W134" s="1">
        <f t="shared" ca="1" si="16"/>
        <v>3.3309626832730026E-2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0.10266181067459663</v>
      </c>
      <c r="E135" s="1">
        <f t="shared" ca="1" si="13"/>
        <v>6.4322096504868878E-2</v>
      </c>
      <c r="F135" s="1">
        <f t="shared" ca="1" si="17"/>
        <v>3.1004078269052694E-2</v>
      </c>
      <c r="G135" s="1">
        <f t="shared" ca="1" si="17"/>
        <v>2.7434703437823515E-2</v>
      </c>
      <c r="H135" s="1">
        <f t="shared" ca="1" si="17"/>
        <v>0.11459325090043762</v>
      </c>
      <c r="I135" s="1">
        <f t="shared" ca="1" si="17"/>
        <v>0.23079950597710647</v>
      </c>
      <c r="J135" s="1">
        <f t="shared" ca="1" si="17"/>
        <v>0.29821467486252767</v>
      </c>
      <c r="K135" s="1">
        <f t="shared" ca="1" si="17"/>
        <v>0.3433356153445638</v>
      </c>
      <c r="L135" s="1">
        <f t="shared" ca="1" si="17"/>
        <v>0.16798335113526852</v>
      </c>
      <c r="M135" s="1">
        <f t="shared" ca="1" si="17"/>
        <v>6.3666677884928705E-2</v>
      </c>
      <c r="N135" s="1">
        <f t="shared" ca="1" si="17"/>
        <v>0.19815466384631619</v>
      </c>
      <c r="O135" s="1">
        <f t="shared" ca="1" si="17"/>
        <v>0.45736134017484498</v>
      </c>
      <c r="P135" s="1">
        <f t="shared" ca="1" si="17"/>
        <v>0.5366356136827064</v>
      </c>
      <c r="Q135" s="1">
        <f t="shared" ca="1" si="17"/>
        <v>0.58502545031882858</v>
      </c>
      <c r="R135" s="1">
        <f t="shared" ca="1" si="17"/>
        <v>0.53286334378684153</v>
      </c>
      <c r="S135" s="1">
        <f t="shared" ca="1" si="17"/>
        <v>0.51504546917279259</v>
      </c>
      <c r="T135" s="1">
        <f t="shared" ca="1" si="17"/>
        <v>0.42074234877975469</v>
      </c>
      <c r="U135" s="1">
        <f t="shared" ca="1" si="17"/>
        <v>0.46839218113373232</v>
      </c>
      <c r="V135" s="1">
        <f t="shared" ca="1" si="15"/>
        <v>0.54843351093762815</v>
      </c>
      <c r="W135" s="1">
        <f t="shared" ca="1" si="16"/>
        <v>0.79914562954804147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9.0538108763087589E-3</v>
      </c>
      <c r="E136" s="1">
        <f t="shared" ca="1" si="13"/>
        <v>4.9218692783543128E-2</v>
      </c>
      <c r="F136" s="1">
        <f t="shared" ca="1" si="17"/>
        <v>0.12124093041315442</v>
      </c>
      <c r="G136" s="1">
        <f t="shared" ca="1" si="17"/>
        <v>0.11043429157134969</v>
      </c>
      <c r="H136" s="1">
        <f t="shared" ca="1" si="17"/>
        <v>4.004464417268188E-2</v>
      </c>
      <c r="I136" s="1">
        <f t="shared" ca="1" si="17"/>
        <v>4.9628180402524688E-2</v>
      </c>
      <c r="J136" s="1">
        <f t="shared" ca="1" si="17"/>
        <v>0.23202544258610444</v>
      </c>
      <c r="K136" s="1">
        <f t="shared" ca="1" si="17"/>
        <v>0.43755861843120314</v>
      </c>
      <c r="L136" s="1">
        <f t="shared" ca="1" si="17"/>
        <v>0.31488862940179912</v>
      </c>
      <c r="M136" s="1">
        <f t="shared" ca="1" si="17"/>
        <v>0.17108614110307024</v>
      </c>
      <c r="N136" s="1">
        <f t="shared" ca="1" si="17"/>
        <v>0.3118053732090475</v>
      </c>
      <c r="O136" s="1">
        <f t="shared" ca="1" si="17"/>
        <v>0.62867249499297506</v>
      </c>
      <c r="P136" s="1">
        <f t="shared" ca="1" si="17"/>
        <v>0.68235687607644713</v>
      </c>
      <c r="Q136" s="1">
        <f t="shared" ca="1" si="17"/>
        <v>0.61645219546076391</v>
      </c>
      <c r="R136" s="1">
        <f t="shared" ca="1" si="17"/>
        <v>0.73400471696434888</v>
      </c>
      <c r="S136" s="1">
        <f t="shared" ca="1" si="17"/>
        <v>0.72590492297902709</v>
      </c>
      <c r="T136" s="1">
        <f t="shared" ca="1" si="17"/>
        <v>0.56599721317937646</v>
      </c>
      <c r="U136" s="1">
        <f t="shared" ca="1" si="17"/>
        <v>0.53993157178533002</v>
      </c>
      <c r="V136" s="1">
        <f t="shared" ca="1" si="15"/>
        <v>0.4074039901027865</v>
      </c>
      <c r="W136" s="1">
        <f t="shared" ca="1" si="16"/>
        <v>0.28121701994006443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0.11016380322546585</v>
      </c>
      <c r="E137" s="1">
        <f t="shared" ca="1" si="13"/>
        <v>0.27436698219669237</v>
      </c>
      <c r="F137" s="1">
        <f t="shared" ca="1" si="17"/>
        <v>0.4915891568834464</v>
      </c>
      <c r="G137" s="1">
        <f t="shared" ca="1" si="17"/>
        <v>0.44272931133865095</v>
      </c>
      <c r="H137" s="1">
        <f t="shared" ca="1" si="17"/>
        <v>0.24426544904275338</v>
      </c>
      <c r="I137" s="1">
        <f t="shared" ca="1" si="17"/>
        <v>0.17359980182416726</v>
      </c>
      <c r="J137" s="1">
        <f t="shared" ca="1" si="17"/>
        <v>0.30353958036283485</v>
      </c>
      <c r="K137" s="1">
        <f t="shared" ca="1" si="17"/>
        <v>0.39215107714827441</v>
      </c>
      <c r="L137" s="1">
        <f t="shared" ca="1" si="17"/>
        <v>0.22075981331160838</v>
      </c>
      <c r="M137" s="1">
        <f t="shared" ca="1" si="17"/>
        <v>0.24661611550616619</v>
      </c>
      <c r="N137" s="1">
        <f t="shared" ca="1" si="17"/>
        <v>0.56083728440481395</v>
      </c>
      <c r="O137" s="1">
        <f t="shared" ca="1" si="17"/>
        <v>0.80061588992954458</v>
      </c>
      <c r="P137" s="1">
        <f t="shared" ca="1" si="17"/>
        <v>0.68614645730387624</v>
      </c>
      <c r="Q137" s="1">
        <f t="shared" ca="1" si="17"/>
        <v>0.41099398050252861</v>
      </c>
      <c r="R137" s="1">
        <f t="shared" ca="1" si="17"/>
        <v>0.39056254971900695</v>
      </c>
      <c r="S137" s="1">
        <f t="shared" ca="1" si="17"/>
        <v>0.58056896184444029</v>
      </c>
      <c r="T137" s="1">
        <f t="shared" ca="1" si="17"/>
        <v>0.59161976786695292</v>
      </c>
      <c r="U137" s="1">
        <f t="shared" ca="1" si="17"/>
        <v>0.57573732919150911</v>
      </c>
      <c r="V137" s="1">
        <f t="shared" ca="1" si="15"/>
        <v>0.53401411796152765</v>
      </c>
      <c r="W137" s="1">
        <f t="shared" ca="1" si="16"/>
        <v>0.71947736048828503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0.1943015871845851</v>
      </c>
      <c r="E138" s="1">
        <f t="shared" ca="1" si="13"/>
        <v>0.36234977580609246</v>
      </c>
      <c r="F138" s="1">
        <f t="shared" ca="1" si="17"/>
        <v>0.63023735039719808</v>
      </c>
      <c r="G138" s="1">
        <f t="shared" ca="1" si="17"/>
        <v>0.59552781245684561</v>
      </c>
      <c r="H138" s="1">
        <f t="shared" ca="1" si="17"/>
        <v>0.25254877256445235</v>
      </c>
      <c r="I138" s="1">
        <f t="shared" ca="1" si="17"/>
        <v>0.131298870026647</v>
      </c>
      <c r="J138" s="1">
        <f t="shared" ca="1" si="17"/>
        <v>0.30251479602658782</v>
      </c>
      <c r="K138" s="1">
        <f t="shared" ca="1" si="17"/>
        <v>0.51158964418618802</v>
      </c>
      <c r="L138" s="1">
        <f t="shared" ca="1" si="17"/>
        <v>0.431544113077306</v>
      </c>
      <c r="M138" s="1">
        <f t="shared" ca="1" si="17"/>
        <v>0.40056786886485751</v>
      </c>
      <c r="N138" s="1">
        <f t="shared" ca="1" si="17"/>
        <v>0.518126347926813</v>
      </c>
      <c r="O138" s="1">
        <f t="shared" ca="1" si="17"/>
        <v>0.76513675141035331</v>
      </c>
      <c r="P138" s="1">
        <f t="shared" ca="1" si="17"/>
        <v>0.76767011518294304</v>
      </c>
      <c r="Q138" s="1">
        <f t="shared" ca="1" si="17"/>
        <v>0.6470871225396041</v>
      </c>
      <c r="R138" s="1">
        <f t="shared" ca="1" si="17"/>
        <v>0.72027357041403717</v>
      </c>
      <c r="S138" s="1">
        <f t="shared" ca="1" si="17"/>
        <v>0.72451993294243744</v>
      </c>
      <c r="T138" s="1">
        <f t="shared" ca="1" si="17"/>
        <v>0.56207690574309677</v>
      </c>
      <c r="U138" s="1">
        <f t="shared" ca="1" si="17"/>
        <v>0.50570643286335282</v>
      </c>
      <c r="V138" s="1">
        <f t="shared" ca="1" si="15"/>
        <v>0.43380655779557664</v>
      </c>
      <c r="W138" s="1">
        <f t="shared" ca="1" si="16"/>
        <v>0.55568376577788636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0.36404066327056561</v>
      </c>
      <c r="E139" s="1">
        <f t="shared" ca="1" si="13"/>
        <v>0.50748651964253122</v>
      </c>
      <c r="F139" s="1">
        <f t="shared" ca="1" si="17"/>
        <v>0.58168808456629806</v>
      </c>
      <c r="G139" s="1">
        <f t="shared" ca="1" si="17"/>
        <v>0.45736376525480554</v>
      </c>
      <c r="H139" s="1">
        <f t="shared" ca="1" si="17"/>
        <v>0.20879643390186658</v>
      </c>
      <c r="I139" s="1">
        <f t="shared" ca="1" si="17"/>
        <v>0.11465369306406012</v>
      </c>
      <c r="J139" s="1">
        <f t="shared" ca="1" si="17"/>
        <v>0.28814447408545241</v>
      </c>
      <c r="K139" s="1">
        <f t="shared" ca="1" si="17"/>
        <v>0.48574476998618704</v>
      </c>
      <c r="L139" s="1">
        <f t="shared" ca="1" si="17"/>
        <v>0.339708345207268</v>
      </c>
      <c r="M139" s="1">
        <f t="shared" ca="1" si="17"/>
        <v>0.37991892473031319</v>
      </c>
      <c r="N139" s="1">
        <f t="shared" ca="1" si="17"/>
        <v>0.69826527275305839</v>
      </c>
      <c r="O139" s="1">
        <f t="shared" ca="1" si="17"/>
        <v>0.82847953854013368</v>
      </c>
      <c r="P139" s="1">
        <f t="shared" ca="1" si="17"/>
        <v>0.59334975699578574</v>
      </c>
      <c r="Q139" s="1">
        <f t="shared" ca="1" si="17"/>
        <v>0.26153237491799936</v>
      </c>
      <c r="R139" s="1">
        <f t="shared" ca="1" si="17"/>
        <v>0.23844330273819145</v>
      </c>
      <c r="S139" s="1">
        <f t="shared" ca="1" si="17"/>
        <v>0.42727972748514703</v>
      </c>
      <c r="T139" s="1">
        <f t="shared" ca="1" si="17"/>
        <v>0.44085742813101703</v>
      </c>
      <c r="U139" s="1">
        <f t="shared" ca="1" si="17"/>
        <v>0.4148780641011246</v>
      </c>
      <c r="V139" s="1">
        <f t="shared" ca="1" si="15"/>
        <v>0.22410559947557313</v>
      </c>
      <c r="W139" s="1">
        <f t="shared" ca="1" si="16"/>
        <v>3.9603321730935448E-2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1.7254690758765592E-2</v>
      </c>
      <c r="E140" s="1">
        <f t="shared" ca="1" si="13"/>
        <v>0.16869338824431512</v>
      </c>
      <c r="F140" s="1">
        <f t="shared" ca="1" si="17"/>
        <v>0.27564464830457958</v>
      </c>
      <c r="G140" s="1">
        <f t="shared" ca="1" si="17"/>
        <v>0.12081329251600001</v>
      </c>
      <c r="H140" s="1">
        <f t="shared" ca="1" si="17"/>
        <v>-1.1052345854846346E-2</v>
      </c>
      <c r="I140" s="1">
        <f t="shared" ca="1" si="17"/>
        <v>-3.5845134306115828E-2</v>
      </c>
      <c r="J140" s="1">
        <f t="shared" ca="1" si="17"/>
        <v>2.0447977993024407E-3</v>
      </c>
      <c r="K140" s="1">
        <f t="shared" ca="1" si="17"/>
        <v>2.7158555006636231E-2</v>
      </c>
      <c r="L140" s="1">
        <f t="shared" ca="1" si="17"/>
        <v>7.6740499448208335E-2</v>
      </c>
      <c r="M140" s="1">
        <f t="shared" ca="1" si="17"/>
        <v>0.3168864616760505</v>
      </c>
      <c r="N140" s="1">
        <f t="shared" ca="1" si="17"/>
        <v>0.6955383816696874</v>
      </c>
      <c r="O140" s="1">
        <f t="shared" ca="1" si="17"/>
        <v>0.75176687581393931</v>
      </c>
      <c r="P140" s="1">
        <f t="shared" ca="1" si="17"/>
        <v>0.41758315726938511</v>
      </c>
      <c r="Q140" s="1">
        <f t="shared" ca="1" si="17"/>
        <v>0.14873103803967971</v>
      </c>
      <c r="R140" s="1">
        <f t="shared" ca="1" si="17"/>
        <v>0.21232866578717577</v>
      </c>
      <c r="S140" s="1">
        <f t="shared" ca="1" si="17"/>
        <v>0.4390631826890134</v>
      </c>
      <c r="T140" s="1">
        <f t="shared" ca="1" si="17"/>
        <v>0.51183963435778312</v>
      </c>
      <c r="U140" s="1">
        <f t="shared" ca="1" si="17"/>
        <v>0.49348756605540245</v>
      </c>
      <c r="V140" s="1">
        <f t="shared" ca="1" si="15"/>
        <v>0.26937753271165521</v>
      </c>
      <c r="W140" s="1">
        <f t="shared" ca="1" si="16"/>
        <v>0.10900259964043613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0.51854045587587727</v>
      </c>
      <c r="E141" s="1">
        <f t="shared" ca="1" si="13"/>
        <v>0.51759288087259547</v>
      </c>
      <c r="F141" s="1">
        <f t="shared" ca="1" si="17"/>
        <v>0.46787666360140578</v>
      </c>
      <c r="G141" s="1">
        <f t="shared" ca="1" si="17"/>
        <v>0.51413827481286378</v>
      </c>
      <c r="H141" s="1">
        <f t="shared" ca="1" si="17"/>
        <v>0.34065589340781471</v>
      </c>
      <c r="I141" s="1">
        <f t="shared" ca="1" si="17"/>
        <v>9.1505752160992521E-2</v>
      </c>
      <c r="J141" s="1">
        <f t="shared" ca="1" si="17"/>
        <v>-1.3263410383473678E-2</v>
      </c>
      <c r="K141" s="1">
        <f t="shared" ca="1" si="17"/>
        <v>2.7532768840839335E-2</v>
      </c>
      <c r="L141" s="1">
        <f t="shared" ca="1" si="17"/>
        <v>0.18700047192137692</v>
      </c>
      <c r="M141" s="1">
        <f t="shared" ca="1" si="17"/>
        <v>0.33575499144356985</v>
      </c>
      <c r="N141" s="1">
        <f t="shared" ca="1" si="17"/>
        <v>0.24497885959166305</v>
      </c>
      <c r="O141" s="1">
        <f t="shared" ca="1" si="17"/>
        <v>0.2529046339803494</v>
      </c>
      <c r="P141" s="1">
        <f t="shared" ca="1" si="17"/>
        <v>0.42304550028918964</v>
      </c>
      <c r="Q141" s="1">
        <f t="shared" ca="1" si="17"/>
        <v>0.50504008962216551</v>
      </c>
      <c r="R141" s="1">
        <f t="shared" ca="1" si="17"/>
        <v>0.69950568397333701</v>
      </c>
      <c r="S141" s="1">
        <f t="shared" ca="1" si="17"/>
        <v>0.72647582016819368</v>
      </c>
      <c r="T141" s="1">
        <f t="shared" ca="1" si="17"/>
        <v>0.572014847723608</v>
      </c>
      <c r="U141" s="1">
        <f t="shared" ca="1" si="17"/>
        <v>0.5108802814549398</v>
      </c>
      <c r="V141" s="1">
        <f t="shared" ca="1" si="15"/>
        <v>0.28463106303685176</v>
      </c>
      <c r="W141" s="1">
        <f t="shared" ca="1" si="16"/>
        <v>8.1400844286616453E-2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0.52526019049106654</v>
      </c>
      <c r="E142" s="1">
        <f t="shared" ca="1" si="13"/>
        <v>0.4899478702765121</v>
      </c>
      <c r="F142" s="1">
        <f t="shared" ca="1" si="17"/>
        <v>0.30668537371596127</v>
      </c>
      <c r="G142" s="1">
        <f t="shared" ca="1" si="17"/>
        <v>0.17134728372263236</v>
      </c>
      <c r="H142" s="1">
        <f t="shared" ca="1" si="17"/>
        <v>0.10456451510629376</v>
      </c>
      <c r="I142" s="1">
        <f t="shared" ca="1" si="17"/>
        <v>0.19365877665766532</v>
      </c>
      <c r="J142" s="1">
        <f t="shared" ca="1" si="17"/>
        <v>0.31919560498181532</v>
      </c>
      <c r="K142" s="1">
        <f t="shared" ca="1" si="17"/>
        <v>0.16035942334256811</v>
      </c>
      <c r="L142" s="1">
        <f t="shared" ca="1" si="17"/>
        <v>3.6600727436459255E-3</v>
      </c>
      <c r="M142" s="1">
        <f t="shared" ca="1" si="17"/>
        <v>-2.1828996120755047E-3</v>
      </c>
      <c r="N142" s="1">
        <f t="shared" ca="1" si="17"/>
        <v>9.3014508400230247E-2</v>
      </c>
      <c r="O142" s="1">
        <f t="shared" ca="1" si="17"/>
        <v>0.29899791127509018</v>
      </c>
      <c r="P142" s="1">
        <f t="shared" ca="1" si="17"/>
        <v>0.63018058670904742</v>
      </c>
      <c r="Q142" s="1">
        <f t="shared" ca="1" si="17"/>
        <v>0.7117233289573679</v>
      </c>
      <c r="R142" s="1">
        <f t="shared" ca="1" si="17"/>
        <v>0.5365957310065167</v>
      </c>
      <c r="S142" s="1">
        <f t="shared" ca="1" si="17"/>
        <v>0.43264792911141969</v>
      </c>
      <c r="T142" s="1">
        <f t="shared" ca="1" si="17"/>
        <v>0.2475526275057606</v>
      </c>
      <c r="U142" s="1">
        <f t="shared" ca="1" si="17"/>
        <v>0.14522249923571201</v>
      </c>
      <c r="V142" s="1">
        <f t="shared" ca="1" si="15"/>
        <v>0.23698754397958546</v>
      </c>
      <c r="W142" s="1">
        <f t="shared" ca="1" si="16"/>
        <v>0.53551011493397949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0.31811039893359067</v>
      </c>
      <c r="E143" s="1">
        <f t="shared" ca="1" si="13"/>
        <v>0.45011250031576305</v>
      </c>
      <c r="F143" s="1">
        <f t="shared" ca="1" si="17"/>
        <v>0.2484440081736865</v>
      </c>
      <c r="G143" s="1">
        <f t="shared" ca="1" si="17"/>
        <v>4.2124011158697565E-2</v>
      </c>
      <c r="H143" s="1">
        <f t="shared" ca="1" si="17"/>
        <v>-1.1668925045583173E-2</v>
      </c>
      <c r="I143" s="1">
        <f t="shared" ca="1" si="17"/>
        <v>-2.7969785861197199E-3</v>
      </c>
      <c r="J143" s="1">
        <f t="shared" ca="1" si="17"/>
        <v>4.6390168544200257E-2</v>
      </c>
      <c r="K143" s="1">
        <f t="shared" ca="1" si="17"/>
        <v>0.1025110354524934</v>
      </c>
      <c r="L143" s="1">
        <f t="shared" ca="1" si="17"/>
        <v>0.11442829576515831</v>
      </c>
      <c r="M143" s="1">
        <f t="shared" ca="1" si="17"/>
        <v>0.15278088845620785</v>
      </c>
      <c r="N143" s="1">
        <f t="shared" ca="1" si="17"/>
        <v>0.24897228268420052</v>
      </c>
      <c r="O143" s="1">
        <f t="shared" ca="1" si="17"/>
        <v>0.35713642890297975</v>
      </c>
      <c r="P143" s="1">
        <f t="shared" ca="1" si="17"/>
        <v>0.48735079973738538</v>
      </c>
      <c r="Q143" s="1">
        <f t="shared" ca="1" si="17"/>
        <v>0.54386345859484331</v>
      </c>
      <c r="R143" s="1">
        <f t="shared" ca="1" si="17"/>
        <v>0.72269812850296677</v>
      </c>
      <c r="S143" s="1">
        <f t="shared" ca="1" si="17"/>
        <v>0.67417834714160474</v>
      </c>
      <c r="T143" s="1">
        <f t="shared" ca="1" si="17"/>
        <v>0.35205379290321132</v>
      </c>
      <c r="U143" s="1">
        <f t="shared" ref="U143:U158" ca="1" si="18">(U93+0.6*(V93+T93)+0.15*(S93+W93))/(1+2*0.6+2*0.15)</f>
        <v>9.8480367448269907E-2</v>
      </c>
      <c r="V143" s="1">
        <f t="shared" ca="1" si="15"/>
        <v>2.7349697612194298E-2</v>
      </c>
      <c r="W143" s="1">
        <f t="shared" ca="1" si="16"/>
        <v>3.3346842065826311E-2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0.50403250317023229</v>
      </c>
      <c r="E144" s="1">
        <f t="shared" ca="1" si="13"/>
        <v>0.62201710243050057</v>
      </c>
      <c r="F144" s="1">
        <f t="shared" ref="F144:T158" ca="1" si="19">(F94+0.6*(G94+E94)+0.15*(D94+H94))/(1+2*0.6+2*0.15)</f>
        <v>0.59463027820720304</v>
      </c>
      <c r="G144" s="1">
        <f t="shared" ca="1" si="19"/>
        <v>0.50384523357276989</v>
      </c>
      <c r="H144" s="1">
        <f t="shared" ca="1" si="19"/>
        <v>0.25017710439897317</v>
      </c>
      <c r="I144" s="1">
        <f t="shared" ca="1" si="19"/>
        <v>6.9243525171351239E-2</v>
      </c>
      <c r="J144" s="1">
        <f t="shared" ca="1" si="19"/>
        <v>2.757286293403809E-2</v>
      </c>
      <c r="K144" s="1">
        <f t="shared" ca="1" si="19"/>
        <v>0.13084960406638135</v>
      </c>
      <c r="L144" s="1">
        <f t="shared" ca="1" si="19"/>
        <v>0.28177202150743763</v>
      </c>
      <c r="M144" s="1">
        <f t="shared" ca="1" si="19"/>
        <v>0.36903390102548611</v>
      </c>
      <c r="N144" s="1">
        <f t="shared" ca="1" si="19"/>
        <v>0.21761481291371387</v>
      </c>
      <c r="O144" s="1">
        <f t="shared" ca="1" si="19"/>
        <v>0.19233755421541454</v>
      </c>
      <c r="P144" s="1">
        <f t="shared" ca="1" si="19"/>
        <v>0.37103096620332865</v>
      </c>
      <c r="Q144" s="1">
        <f t="shared" ca="1" si="19"/>
        <v>0.48552270024354482</v>
      </c>
      <c r="R144" s="1">
        <f t="shared" ca="1" si="19"/>
        <v>0.67058711540626348</v>
      </c>
      <c r="S144" s="1">
        <f t="shared" ca="1" si="19"/>
        <v>0.70591505227939733</v>
      </c>
      <c r="T144" s="1">
        <f t="shared" ca="1" si="19"/>
        <v>0.56641705586813873</v>
      </c>
      <c r="U144" s="1">
        <f t="shared" ca="1" si="18"/>
        <v>0.51485491505897552</v>
      </c>
      <c r="V144" s="1">
        <f t="shared" ca="1" si="15"/>
        <v>0.47827182546612429</v>
      </c>
      <c r="W144" s="1">
        <f t="shared" ca="1" si="16"/>
        <v>0.63465903874847973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0.46019977998480704</v>
      </c>
      <c r="E145" s="1">
        <f t="shared" ca="1" si="13"/>
        <v>0.54665037447854936</v>
      </c>
      <c r="F145" s="1">
        <f t="shared" ca="1" si="19"/>
        <v>0.35423873472981499</v>
      </c>
      <c r="G145" s="1">
        <f t="shared" ca="1" si="19"/>
        <v>0.16137075922545385</v>
      </c>
      <c r="H145" s="1">
        <f t="shared" ca="1" si="19"/>
        <v>9.3110967403349162E-2</v>
      </c>
      <c r="I145" s="1">
        <f t="shared" ca="1" si="19"/>
        <v>6.2218394939714851E-2</v>
      </c>
      <c r="J145" s="1">
        <f t="shared" ca="1" si="19"/>
        <v>2.7631964487339254E-2</v>
      </c>
      <c r="K145" s="1">
        <f t="shared" ca="1" si="19"/>
        <v>-5.741469997759643E-3</v>
      </c>
      <c r="L145" s="1">
        <f t="shared" ca="1" si="19"/>
        <v>5.8368116967452088E-2</v>
      </c>
      <c r="M145" s="1">
        <f t="shared" ca="1" si="19"/>
        <v>0.25785491727794385</v>
      </c>
      <c r="N145" s="1">
        <f t="shared" ca="1" si="19"/>
        <v>0.47702755929858276</v>
      </c>
      <c r="O145" s="1">
        <f t="shared" ca="1" si="19"/>
        <v>0.49503131413062301</v>
      </c>
      <c r="P145" s="1">
        <f t="shared" ca="1" si="19"/>
        <v>0.50771129520857161</v>
      </c>
      <c r="Q145" s="1">
        <f t="shared" ca="1" si="19"/>
        <v>0.45411382998756933</v>
      </c>
      <c r="R145" s="1">
        <f t="shared" ca="1" si="19"/>
        <v>0.56706811522419576</v>
      </c>
      <c r="S145" s="1">
        <f t="shared" ca="1" si="19"/>
        <v>0.58785775112368366</v>
      </c>
      <c r="T145" s="1">
        <f t="shared" ca="1" si="19"/>
        <v>0.25178370985911153</v>
      </c>
      <c r="U145" s="1">
        <f t="shared" ca="1" si="18"/>
        <v>2.5416613953823108E-2</v>
      </c>
      <c r="V145" s="1">
        <f t="shared" ca="1" si="15"/>
        <v>1.9610601355221514E-2</v>
      </c>
      <c r="W145" s="1">
        <f t="shared" ca="1" si="16"/>
        <v>2.2957066252158903E-2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0.48527845530707781</v>
      </c>
      <c r="E146" s="1">
        <f t="shared" ca="1" si="13"/>
        <v>0.48900534869405782</v>
      </c>
      <c r="F146" s="1">
        <f t="shared" ca="1" si="19"/>
        <v>0.23318599108033428</v>
      </c>
      <c r="G146" s="1">
        <f t="shared" ca="1" si="19"/>
        <v>3.991184682011549E-2</v>
      </c>
      <c r="H146" s="1">
        <f t="shared" ca="1" si="19"/>
        <v>-3.0129026988959633E-2</v>
      </c>
      <c r="I146" s="1">
        <f t="shared" ca="1" si="19"/>
        <v>-2.2948792276762921E-2</v>
      </c>
      <c r="J146" s="1">
        <f t="shared" ca="1" si="19"/>
        <v>1.915565708191562E-3</v>
      </c>
      <c r="K146" s="1">
        <f t="shared" ca="1" si="19"/>
        <v>0.10242444750674577</v>
      </c>
      <c r="L146" s="1">
        <f t="shared" ca="1" si="19"/>
        <v>0.28151413010791276</v>
      </c>
      <c r="M146" s="1">
        <f t="shared" ca="1" si="19"/>
        <v>0.41357405858922408</v>
      </c>
      <c r="N146" s="1">
        <f t="shared" ca="1" si="19"/>
        <v>0.33351853648485819</v>
      </c>
      <c r="O146" s="1">
        <f t="shared" ca="1" si="19"/>
        <v>0.43603315905225093</v>
      </c>
      <c r="P146" s="1">
        <f t="shared" ca="1" si="19"/>
        <v>0.75848532859326923</v>
      </c>
      <c r="Q146" s="1">
        <f t="shared" ca="1" si="19"/>
        <v>0.9892667309934311</v>
      </c>
      <c r="R146" s="1">
        <f t="shared" ca="1" si="19"/>
        <v>0.99483549300589402</v>
      </c>
      <c r="S146" s="1">
        <f t="shared" ca="1" si="19"/>
        <v>0.7855757649520877</v>
      </c>
      <c r="T146" s="1">
        <f t="shared" ca="1" si="19"/>
        <v>0.40213310341696279</v>
      </c>
      <c r="U146" s="1">
        <f t="shared" ca="1" si="18"/>
        <v>0.16680971269459591</v>
      </c>
      <c r="V146" s="1">
        <f t="shared" ca="1" si="15"/>
        <v>0.28816824094214549</v>
      </c>
      <c r="W146" s="1">
        <f t="shared" ca="1" si="16"/>
        <v>0.59798838486080264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3.1014627283244993E-2</v>
      </c>
      <c r="E147" s="1">
        <f t="shared" ca="1" si="13"/>
        <v>4.5925373348793395E-2</v>
      </c>
      <c r="F147" s="1">
        <f t="shared" ca="1" si="19"/>
        <v>6.8968915683080903E-2</v>
      </c>
      <c r="G147" s="1">
        <f t="shared" ca="1" si="19"/>
        <v>9.7328653486314837E-2</v>
      </c>
      <c r="H147" s="1">
        <f t="shared" ca="1" si="19"/>
        <v>0.14307241677812726</v>
      </c>
      <c r="I147" s="1">
        <f t="shared" ca="1" si="19"/>
        <v>0.20490232119087151</v>
      </c>
      <c r="J147" s="1">
        <f t="shared" ca="1" si="19"/>
        <v>0.21025998880491792</v>
      </c>
      <c r="K147" s="1">
        <f t="shared" ca="1" si="19"/>
        <v>0.15388777633763234</v>
      </c>
      <c r="L147" s="1">
        <f t="shared" ca="1" si="19"/>
        <v>0.18088271852381929</v>
      </c>
      <c r="M147" s="1">
        <f t="shared" ca="1" si="19"/>
        <v>0.35720454008002511</v>
      </c>
      <c r="N147" s="1">
        <f t="shared" ca="1" si="19"/>
        <v>0.57479877375469557</v>
      </c>
      <c r="O147" s="1">
        <f t="shared" ca="1" si="19"/>
        <v>0.62707359946467967</v>
      </c>
      <c r="P147" s="1">
        <f t="shared" ca="1" si="19"/>
        <v>0.58476798787197026</v>
      </c>
      <c r="Q147" s="1">
        <f t="shared" ca="1" si="19"/>
        <v>0.5740830458549917</v>
      </c>
      <c r="R147" s="1">
        <f t="shared" ca="1" si="19"/>
        <v>0.54405290464420641</v>
      </c>
      <c r="S147" s="1">
        <f t="shared" ca="1" si="19"/>
        <v>0.69031408323063626</v>
      </c>
      <c r="T147" s="1">
        <f t="shared" ca="1" si="19"/>
        <v>0.6435365651472944</v>
      </c>
      <c r="U147" s="1">
        <f t="shared" ca="1" si="18"/>
        <v>0.35259472090684496</v>
      </c>
      <c r="V147" s="1">
        <f t="shared" ca="1" si="15"/>
        <v>0.31598543082687114</v>
      </c>
      <c r="W147" s="1">
        <f t="shared" ca="1" si="16"/>
        <v>0.61089647186344631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-4.1077010614526954E-2</v>
      </c>
      <c r="E148" s="1">
        <f t="shared" ca="1" si="13"/>
        <v>-7.3362690607375589E-2</v>
      </c>
      <c r="F148" s="1">
        <f t="shared" ca="1" si="19"/>
        <v>-8.8606382896190578E-2</v>
      </c>
      <c r="G148" s="1">
        <f t="shared" ca="1" si="19"/>
        <v>3.5984859770227536E-2</v>
      </c>
      <c r="H148" s="1">
        <f t="shared" ca="1" si="19"/>
        <v>0.28033663749630172</v>
      </c>
      <c r="I148" s="1">
        <f t="shared" ca="1" si="19"/>
        <v>0.4488414269816684</v>
      </c>
      <c r="J148" s="1">
        <f t="shared" ca="1" si="19"/>
        <v>0.2954167026108932</v>
      </c>
      <c r="K148" s="1">
        <f t="shared" ca="1" si="19"/>
        <v>0.14905172801768235</v>
      </c>
      <c r="L148" s="1">
        <f t="shared" ca="1" si="19"/>
        <v>0.17624236150174416</v>
      </c>
      <c r="M148" s="1">
        <f t="shared" ca="1" si="19"/>
        <v>0.38103961686875271</v>
      </c>
      <c r="N148" s="1">
        <f t="shared" ca="1" si="19"/>
        <v>0.54576472208661408</v>
      </c>
      <c r="O148" s="1">
        <f t="shared" ca="1" si="19"/>
        <v>0.34091706829765883</v>
      </c>
      <c r="P148" s="1">
        <f t="shared" ca="1" si="19"/>
        <v>0.14082633455582363</v>
      </c>
      <c r="Q148" s="1">
        <f t="shared" ca="1" si="19"/>
        <v>0.25561298112566744</v>
      </c>
      <c r="R148" s="1">
        <f t="shared" ca="1" si="19"/>
        <v>0.62704849337359847</v>
      </c>
      <c r="S148" s="1">
        <f t="shared" ca="1" si="19"/>
        <v>0.85436022032119907</v>
      </c>
      <c r="T148" s="1">
        <f t="shared" ca="1" si="19"/>
        <v>0.72860194736589112</v>
      </c>
      <c r="U148" s="1">
        <f t="shared" ca="1" si="18"/>
        <v>0.33122562229896141</v>
      </c>
      <c r="V148" s="1">
        <f t="shared" ca="1" si="15"/>
        <v>6.6436447161668188E-2</v>
      </c>
      <c r="W148" s="1">
        <f t="shared" ca="1" si="16"/>
        <v>7.438136183145456E-3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0.2074432988779093</v>
      </c>
      <c r="E149" s="1">
        <f t="shared" ca="1" si="13"/>
        <v>0.12710042103946984</v>
      </c>
      <c r="F149" s="1">
        <f t="shared" ca="1" si="19"/>
        <v>0.24251529552345114</v>
      </c>
      <c r="G149" s="1">
        <f t="shared" ca="1" si="19"/>
        <v>0.45999162712502545</v>
      </c>
      <c r="H149" s="1">
        <f t="shared" ca="1" si="19"/>
        <v>0.46267641853077401</v>
      </c>
      <c r="I149" s="1">
        <f t="shared" ca="1" si="19"/>
        <v>0.47864525801978042</v>
      </c>
      <c r="J149" s="1">
        <f t="shared" ca="1" si="19"/>
        <v>0.36329812619205576</v>
      </c>
      <c r="K149" s="1">
        <f t="shared" ca="1" si="19"/>
        <v>0.27893521076001265</v>
      </c>
      <c r="L149" s="1">
        <f t="shared" ca="1" si="19"/>
        <v>0.24088214936339272</v>
      </c>
      <c r="M149" s="1">
        <f t="shared" ca="1" si="19"/>
        <v>0.35181285709199939</v>
      </c>
      <c r="N149" s="1">
        <f t="shared" ca="1" si="19"/>
        <v>0.39118097411602992</v>
      </c>
      <c r="O149" s="1">
        <f t="shared" ca="1" si="19"/>
        <v>0.45611992092825709</v>
      </c>
      <c r="P149" s="1">
        <f t="shared" ca="1" si="19"/>
        <v>0.49569915789215868</v>
      </c>
      <c r="Q149" s="1">
        <f t="shared" ca="1" si="19"/>
        <v>0.73069454353796615</v>
      </c>
      <c r="R149" s="1">
        <f t="shared" ca="1" si="19"/>
        <v>0.88297372042772282</v>
      </c>
      <c r="S149" s="1">
        <f t="shared" ca="1" si="19"/>
        <v>0.91487701560070178</v>
      </c>
      <c r="T149" s="1">
        <f t="shared" ca="1" si="19"/>
        <v>0.8538678490537428</v>
      </c>
      <c r="U149" s="1">
        <f t="shared" ca="1" si="18"/>
        <v>0.67978678959624228</v>
      </c>
      <c r="V149" s="1">
        <f t="shared" ca="1" si="15"/>
        <v>0.54692165943497306</v>
      </c>
      <c r="W149" s="1">
        <f t="shared" ca="1" si="16"/>
        <v>0.72797728200738632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6.4993203862971596E-2</v>
      </c>
      <c r="E150" s="1">
        <f t="shared" ca="1" si="13"/>
        <v>-7.3297375872460333E-3</v>
      </c>
      <c r="F150" s="1">
        <f t="shared" ca="1" si="19"/>
        <v>-8.7484152233228016E-2</v>
      </c>
      <c r="G150" s="1">
        <f t="shared" ca="1" si="19"/>
        <v>-4.2494173786186862E-2</v>
      </c>
      <c r="H150" s="1">
        <f t="shared" ca="1" si="19"/>
        <v>0.15368079249387934</v>
      </c>
      <c r="I150" s="1">
        <f t="shared" ca="1" si="19"/>
        <v>0.33981831419156722</v>
      </c>
      <c r="J150" s="1">
        <f t="shared" ca="1" si="19"/>
        <v>0.20491995920257886</v>
      </c>
      <c r="K150" s="1">
        <f t="shared" ca="1" si="19"/>
        <v>3.2118373124254675E-2</v>
      </c>
      <c r="L150" s="1">
        <f t="shared" ca="1" si="19"/>
        <v>6.5825805625758751E-2</v>
      </c>
      <c r="M150" s="1">
        <f t="shared" ca="1" si="19"/>
        <v>0.20722523353479727</v>
      </c>
      <c r="N150" s="1">
        <f t="shared" ca="1" si="19"/>
        <v>0.22773576537915091</v>
      </c>
      <c r="O150" s="1">
        <f t="shared" ca="1" si="19"/>
        <v>0.21422016106139291</v>
      </c>
      <c r="P150" s="1">
        <f t="shared" ca="1" si="19"/>
        <v>0.32108933543704765</v>
      </c>
      <c r="Q150" s="1">
        <f t="shared" ca="1" si="19"/>
        <v>0.7137394934247514</v>
      </c>
      <c r="R150" s="1">
        <f t="shared" ca="1" si="19"/>
        <v>1.005048951112439</v>
      </c>
      <c r="S150" s="1">
        <f t="shared" ca="1" si="19"/>
        <v>1.0577910891056832</v>
      </c>
      <c r="T150" s="1">
        <f t="shared" ca="1" si="19"/>
        <v>0.92849188284717921</v>
      </c>
      <c r="U150" s="1">
        <f t="shared" ca="1" si="18"/>
        <v>0.73395499754161575</v>
      </c>
      <c r="V150" s="1">
        <f t="shared" ca="1" si="15"/>
        <v>0.58520696304295217</v>
      </c>
      <c r="W150" s="1">
        <f t="shared" ca="1" si="16"/>
        <v>0.67905551124271024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-2.742315944215953E-2</v>
      </c>
      <c r="E151" s="1">
        <f t="shared" ca="1" si="13"/>
        <v>-3.6890879233601716E-2</v>
      </c>
      <c r="F151" s="1">
        <f t="shared" ca="1" si="19"/>
        <v>-1.8871911634425094E-2</v>
      </c>
      <c r="G151" s="1">
        <f t="shared" ca="1" si="19"/>
        <v>4.1797055303086049E-2</v>
      </c>
      <c r="H151" s="1">
        <f t="shared" ca="1" si="19"/>
        <v>0.16244113196896132</v>
      </c>
      <c r="I151" s="1">
        <f t="shared" ca="1" si="19"/>
        <v>0.31273039609184089</v>
      </c>
      <c r="J151" s="1">
        <f t="shared" ca="1" si="19"/>
        <v>0.23345220690207102</v>
      </c>
      <c r="K151" s="1">
        <f t="shared" ca="1" si="19"/>
        <v>8.4803766947975326E-2</v>
      </c>
      <c r="L151" s="1">
        <f t="shared" ca="1" si="19"/>
        <v>0.10524804195084228</v>
      </c>
      <c r="M151" s="1">
        <f t="shared" ca="1" si="19"/>
        <v>0.36619491759644018</v>
      </c>
      <c r="N151" s="1">
        <f t="shared" ca="1" si="19"/>
        <v>0.70995275427785698</v>
      </c>
      <c r="O151" s="1">
        <f t="shared" ca="1" si="19"/>
        <v>0.72848221945482206</v>
      </c>
      <c r="P151" s="1">
        <f t="shared" ca="1" si="19"/>
        <v>0.42396682769211907</v>
      </c>
      <c r="Q151" s="1">
        <f t="shared" ca="1" si="19"/>
        <v>0.29475952488928731</v>
      </c>
      <c r="R151" s="1">
        <f t="shared" ca="1" si="19"/>
        <v>0.4475769121568714</v>
      </c>
      <c r="S151" s="1">
        <f t="shared" ca="1" si="19"/>
        <v>0.69702233524434976</v>
      </c>
      <c r="T151" s="1">
        <f t="shared" ca="1" si="19"/>
        <v>0.6390490986967261</v>
      </c>
      <c r="U151" s="1">
        <f t="shared" ca="1" si="18"/>
        <v>0.29528140285270366</v>
      </c>
      <c r="V151" s="1">
        <f t="shared" ca="1" si="15"/>
        <v>7.0593037595034325E-2</v>
      </c>
      <c r="W151" s="1">
        <f t="shared" ca="1" si="16"/>
        <v>-7.29952679897622E-3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0.26762856711635125</v>
      </c>
      <c r="E152" s="1">
        <f t="shared" ca="1" si="13"/>
        <v>0.38156804779775189</v>
      </c>
      <c r="F152" s="1">
        <f t="shared" ca="1" si="19"/>
        <v>0.26177115397206191</v>
      </c>
      <c r="G152" s="1">
        <f t="shared" ca="1" si="19"/>
        <v>0.1964460771494112</v>
      </c>
      <c r="H152" s="1">
        <f t="shared" ca="1" si="19"/>
        <v>0.30126828464028421</v>
      </c>
      <c r="I152" s="1">
        <f t="shared" ca="1" si="19"/>
        <v>0.43191372614157808</v>
      </c>
      <c r="J152" s="1">
        <f t="shared" ca="1" si="19"/>
        <v>0.27060099469414817</v>
      </c>
      <c r="K152" s="1">
        <f t="shared" ca="1" si="19"/>
        <v>0.11499880945464167</v>
      </c>
      <c r="L152" s="1">
        <f t="shared" ca="1" si="19"/>
        <v>5.2125953425900984E-2</v>
      </c>
      <c r="M152" s="1">
        <f t="shared" ca="1" si="19"/>
        <v>7.3508247037725585E-2</v>
      </c>
      <c r="N152" s="1">
        <f t="shared" ca="1" si="19"/>
        <v>0.10693275439512</v>
      </c>
      <c r="O152" s="1">
        <f t="shared" ca="1" si="19"/>
        <v>9.8500099166531602E-2</v>
      </c>
      <c r="P152" s="1">
        <f t="shared" ca="1" si="19"/>
        <v>0.13245945315528254</v>
      </c>
      <c r="Q152" s="1">
        <f t="shared" ca="1" si="19"/>
        <v>0.36178014171942557</v>
      </c>
      <c r="R152" s="1">
        <f t="shared" ca="1" si="19"/>
        <v>0.71417771029771482</v>
      </c>
      <c r="S152" s="1">
        <f t="shared" ca="1" si="19"/>
        <v>0.85718652636833192</v>
      </c>
      <c r="T152" s="1">
        <f t="shared" ca="1" si="19"/>
        <v>0.72695320589703893</v>
      </c>
      <c r="U152" s="1">
        <f t="shared" ca="1" si="18"/>
        <v>0.42258455844311993</v>
      </c>
      <c r="V152" s="1">
        <f t="shared" ca="1" si="15"/>
        <v>0.2501871516043826</v>
      </c>
      <c r="W152" s="1">
        <f t="shared" ca="1" si="16"/>
        <v>0.210851452488824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-6.0633765815608677E-2</v>
      </c>
      <c r="E153" s="1">
        <f t="shared" ca="1" si="13"/>
        <v>-0.12525453065616324</v>
      </c>
      <c r="F153" s="1">
        <f t="shared" ca="1" si="19"/>
        <v>-0.10873884996456248</v>
      </c>
      <c r="G153" s="1">
        <f t="shared" ca="1" si="19"/>
        <v>-3.488579971725192E-2</v>
      </c>
      <c r="H153" s="1">
        <f t="shared" ca="1" si="19"/>
        <v>2.6840254738119008E-2</v>
      </c>
      <c r="I153" s="1">
        <f t="shared" ca="1" si="19"/>
        <v>0.15800798743726069</v>
      </c>
      <c r="J153" s="1">
        <f t="shared" ca="1" si="19"/>
        <v>0.35946416702140777</v>
      </c>
      <c r="K153" s="1">
        <f t="shared" ca="1" si="19"/>
        <v>0.26954570201614547</v>
      </c>
      <c r="L153" s="1">
        <f t="shared" ca="1" si="19"/>
        <v>0.16720700556833118</v>
      </c>
      <c r="M153" s="1">
        <f t="shared" ca="1" si="19"/>
        <v>0.23469979133080923</v>
      </c>
      <c r="N153" s="1">
        <f t="shared" ca="1" si="19"/>
        <v>0.33929101201224482</v>
      </c>
      <c r="O153" s="1">
        <f t="shared" ca="1" si="19"/>
        <v>0.24013068576647134</v>
      </c>
      <c r="P153" s="1">
        <f t="shared" ca="1" si="19"/>
        <v>0.29428791136280391</v>
      </c>
      <c r="Q153" s="1">
        <f t="shared" ca="1" si="19"/>
        <v>0.51443906186409261</v>
      </c>
      <c r="R153" s="1">
        <f t="shared" ca="1" si="19"/>
        <v>0.51134605526744903</v>
      </c>
      <c r="S153" s="1">
        <f t="shared" ca="1" si="19"/>
        <v>0.44823737049526535</v>
      </c>
      <c r="T153" s="1">
        <f t="shared" ca="1" si="19"/>
        <v>0.38374506840619255</v>
      </c>
      <c r="U153" s="1">
        <f t="shared" ca="1" si="18"/>
        <v>0.5709443719507864</v>
      </c>
      <c r="V153" s="1">
        <f t="shared" ca="1" si="15"/>
        <v>0.6745564288519551</v>
      </c>
      <c r="W153" s="1">
        <f t="shared" ca="1" si="16"/>
        <v>0.51377127824321578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-1.1025914620566518E-2</v>
      </c>
      <c r="E154" s="1">
        <f t="shared" ca="1" si="13"/>
        <v>5.1549744416268099E-4</v>
      </c>
      <c r="F154" s="1">
        <f t="shared" ca="1" si="19"/>
        <v>9.0545811649847298E-3</v>
      </c>
      <c r="G154" s="1">
        <f t="shared" ca="1" si="19"/>
        <v>2.0577091739239512E-2</v>
      </c>
      <c r="H154" s="1">
        <f t="shared" ca="1" si="19"/>
        <v>7.1501825600578731E-2</v>
      </c>
      <c r="I154" s="1">
        <f t="shared" ca="1" si="19"/>
        <v>0.21482449418722865</v>
      </c>
      <c r="J154" s="1">
        <f t="shared" ca="1" si="19"/>
        <v>0.34643767041411455</v>
      </c>
      <c r="K154" s="1">
        <f t="shared" ca="1" si="19"/>
        <v>0.22656057529806653</v>
      </c>
      <c r="L154" s="1">
        <f t="shared" ca="1" si="19"/>
        <v>0.13079530583260901</v>
      </c>
      <c r="M154" s="1">
        <f t="shared" ca="1" si="19"/>
        <v>0.24761450507880153</v>
      </c>
      <c r="N154" s="1">
        <f t="shared" ca="1" si="19"/>
        <v>0.35677977999301291</v>
      </c>
      <c r="O154" s="1">
        <f t="shared" ca="1" si="19"/>
        <v>0.21054870223695388</v>
      </c>
      <c r="P154" s="1">
        <f t="shared" ca="1" si="19"/>
        <v>0.2409445097160991</v>
      </c>
      <c r="Q154" s="1">
        <f t="shared" ca="1" si="19"/>
        <v>0.47142397888485127</v>
      </c>
      <c r="R154" s="1">
        <f t="shared" ca="1" si="19"/>
        <v>0.51446572500421206</v>
      </c>
      <c r="S154" s="1">
        <f t="shared" ca="1" si="19"/>
        <v>0.52087759867586736</v>
      </c>
      <c r="T154" s="1">
        <f t="shared" ca="1" si="19"/>
        <v>0.50052244049119543</v>
      </c>
      <c r="U154" s="1">
        <f t="shared" ca="1" si="18"/>
        <v>0.69639200315037253</v>
      </c>
      <c r="V154" s="1">
        <f t="shared" ca="1" si="15"/>
        <v>0.89241704387857967</v>
      </c>
      <c r="W154" s="1">
        <f t="shared" ca="1" si="16"/>
        <v>0.96990117465974368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4.9705110585773161E-3</v>
      </c>
      <c r="E155" s="1">
        <f t="shared" ca="1" si="13"/>
        <v>5.4183295306931528E-2</v>
      </c>
      <c r="F155" s="1">
        <f t="shared" ca="1" si="19"/>
        <v>0.21786673865076539</v>
      </c>
      <c r="G155" s="1">
        <f t="shared" ca="1" si="19"/>
        <v>0.36565336358117606</v>
      </c>
      <c r="H155" s="1">
        <f t="shared" ca="1" si="19"/>
        <v>0.17407832211653035</v>
      </c>
      <c r="I155" s="1">
        <f t="shared" ca="1" si="19"/>
        <v>-2.7049938537364548E-2</v>
      </c>
      <c r="J155" s="1">
        <f t="shared" ca="1" si="19"/>
        <v>-0.11144153912191697</v>
      </c>
      <c r="K155" s="1">
        <f t="shared" ca="1" si="19"/>
        <v>-5.462916550626009E-2</v>
      </c>
      <c r="L155" s="1">
        <f t="shared" ca="1" si="19"/>
        <v>2.1671739580403054E-2</v>
      </c>
      <c r="M155" s="1">
        <f t="shared" ca="1" si="19"/>
        <v>3.6093867511291997E-2</v>
      </c>
      <c r="N155" s="1">
        <f t="shared" ca="1" si="19"/>
        <v>3.5473041399886669E-2</v>
      </c>
      <c r="O155" s="1">
        <f t="shared" ca="1" si="19"/>
        <v>3.2227351276656255E-2</v>
      </c>
      <c r="P155" s="1">
        <f t="shared" ca="1" si="19"/>
        <v>0.10853879219721138</v>
      </c>
      <c r="Q155" s="1">
        <f t="shared" ca="1" si="19"/>
        <v>0.34293487735963479</v>
      </c>
      <c r="R155" s="1">
        <f t="shared" ca="1" si="19"/>
        <v>0.62749108952992705</v>
      </c>
      <c r="S155" s="1">
        <f t="shared" ca="1" si="19"/>
        <v>0.67100001690821975</v>
      </c>
      <c r="T155" s="1">
        <f t="shared" ca="1" si="19"/>
        <v>0.59122157260762309</v>
      </c>
      <c r="U155" s="1">
        <f t="shared" ca="1" si="18"/>
        <v>0.71119161517251261</v>
      </c>
      <c r="V155" s="1">
        <f t="shared" ca="1" si="15"/>
        <v>0.72252903148819092</v>
      </c>
      <c r="W155" s="1">
        <f t="shared" ca="1" si="16"/>
        <v>0.51481620594482069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-0.18357652705773855</v>
      </c>
      <c r="E156" s="1">
        <f t="shared" ca="1" si="13"/>
        <v>-0.17045610508863451</v>
      </c>
      <c r="F156" s="1">
        <f t="shared" ca="1" si="19"/>
        <v>-6.5394807968971638E-2</v>
      </c>
      <c r="G156" s="1">
        <f t="shared" ca="1" si="19"/>
        <v>4.825835543783745E-2</v>
      </c>
      <c r="H156" s="1">
        <f t="shared" ca="1" si="19"/>
        <v>0.14308414930610128</v>
      </c>
      <c r="I156" s="1">
        <f t="shared" ca="1" si="19"/>
        <v>0.33425340333810716</v>
      </c>
      <c r="J156" s="1">
        <f t="shared" ca="1" si="19"/>
        <v>0.48009606432007945</v>
      </c>
      <c r="K156" s="1">
        <f t="shared" ca="1" si="19"/>
        <v>0.29142106875081492</v>
      </c>
      <c r="L156" s="1">
        <f t="shared" ca="1" si="19"/>
        <v>0.10359506585894565</v>
      </c>
      <c r="M156" s="1">
        <f t="shared" ca="1" si="19"/>
        <v>5.609314538145449E-2</v>
      </c>
      <c r="N156" s="1">
        <f t="shared" ca="1" si="19"/>
        <v>6.4873396096060187E-2</v>
      </c>
      <c r="O156" s="1">
        <f t="shared" ca="1" si="19"/>
        <v>0.12429825279752341</v>
      </c>
      <c r="P156" s="1">
        <f t="shared" ca="1" si="19"/>
        <v>0.35338209754691874</v>
      </c>
      <c r="Q156" s="1">
        <f t="shared" ca="1" si="19"/>
        <v>0.71903323953859322</v>
      </c>
      <c r="R156" s="1">
        <f t="shared" ca="1" si="19"/>
        <v>0.89444021968225473</v>
      </c>
      <c r="S156" s="1">
        <f t="shared" ca="1" si="19"/>
        <v>0.71458314314857374</v>
      </c>
      <c r="T156" s="1">
        <f t="shared" ca="1" si="19"/>
        <v>0.43011674567856906</v>
      </c>
      <c r="U156" s="1">
        <f t="shared" ca="1" si="18"/>
        <v>0.49408433199409074</v>
      </c>
      <c r="V156" s="1">
        <f t="shared" ca="1" si="15"/>
        <v>0.7992518949036197</v>
      </c>
      <c r="W156" s="1">
        <f t="shared" ca="1" si="16"/>
        <v>0.92730900575784792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0.16699707320223628</v>
      </c>
      <c r="E157" s="1">
        <f t="shared" ca="1" si="13"/>
        <v>0.25085540047537153</v>
      </c>
      <c r="F157" s="1">
        <f t="shared" ca="1" si="19"/>
        <v>0.32686274107438285</v>
      </c>
      <c r="G157" s="1">
        <f t="shared" ca="1" si="19"/>
        <v>0.19324701721544948</v>
      </c>
      <c r="H157" s="1">
        <f t="shared" ca="1" si="19"/>
        <v>0.14734583786043837</v>
      </c>
      <c r="I157" s="1">
        <f t="shared" ca="1" si="19"/>
        <v>0.27695915984655628</v>
      </c>
      <c r="J157" s="1">
        <f t="shared" ca="1" si="19"/>
        <v>0.25880436341881641</v>
      </c>
      <c r="K157" s="1">
        <f t="shared" ca="1" si="19"/>
        <v>7.4218472220182172E-2</v>
      </c>
      <c r="L157" s="1">
        <f t="shared" ca="1" si="19"/>
        <v>-3.9851650805292717E-2</v>
      </c>
      <c r="M157" s="1">
        <f t="shared" ca="1" si="19"/>
        <v>-5.6357905570604175E-2</v>
      </c>
      <c r="N157" s="1">
        <f t="shared" ca="1" si="19"/>
        <v>4.5678455865164197E-3</v>
      </c>
      <c r="O157" s="1">
        <f t="shared" ca="1" si="19"/>
        <v>7.4305971958729802E-2</v>
      </c>
      <c r="P157" s="1">
        <f t="shared" ca="1" si="19"/>
        <v>0.28095873806226879</v>
      </c>
      <c r="Q157" s="1">
        <f t="shared" ca="1" si="19"/>
        <v>0.6416047695607433</v>
      </c>
      <c r="R157" s="1">
        <f t="shared" ca="1" si="19"/>
        <v>0.82500315904286636</v>
      </c>
      <c r="S157" s="1">
        <f t="shared" ca="1" si="19"/>
        <v>0.72779280287362513</v>
      </c>
      <c r="T157" s="1">
        <f t="shared" ca="1" si="19"/>
        <v>0.61863335595732338</v>
      </c>
      <c r="U157" s="1">
        <f t="shared" ca="1" si="18"/>
        <v>0.77169601921060627</v>
      </c>
      <c r="V157" s="1">
        <f t="shared" ca="1" si="15"/>
        <v>0.90938718607282321</v>
      </c>
      <c r="W157" s="1">
        <f t="shared" ca="1" si="16"/>
        <v>0.95658553241758082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0.12042548333481577</v>
      </c>
      <c r="E158" s="1">
        <f t="shared" ca="1" si="13"/>
        <v>8.1515850118026034E-2</v>
      </c>
      <c r="F158" s="1">
        <f t="shared" ca="1" si="19"/>
        <v>3.0741579102731155E-2</v>
      </c>
      <c r="G158" s="1">
        <f t="shared" ca="1" si="19"/>
        <v>5.7188679969069123E-2</v>
      </c>
      <c r="H158" s="1">
        <f t="shared" ca="1" si="19"/>
        <v>0.1799747357255867</v>
      </c>
      <c r="I158" s="1">
        <f t="shared" ca="1" si="19"/>
        <v>0.27127260168935297</v>
      </c>
      <c r="J158" s="1">
        <f t="shared" ca="1" si="19"/>
        <v>0.16646234419357908</v>
      </c>
      <c r="K158" s="1">
        <f t="shared" ca="1" si="19"/>
        <v>5.9875707615358251E-2</v>
      </c>
      <c r="L158" s="1">
        <f ca="1">(L108+0.6*(M108+K108)+0.15*(J108+N108))/(1+2*0.6+2*0.15)</f>
        <v>4.4898341094687585E-2</v>
      </c>
      <c r="M158" s="1">
        <f t="shared" ca="1" si="19"/>
        <v>6.4395130391652525E-2</v>
      </c>
      <c r="N158" s="1">
        <f t="shared" ca="1" si="19"/>
        <v>6.1017636837619814E-2</v>
      </c>
      <c r="O158" s="1">
        <f t="shared" ca="1" si="19"/>
        <v>7.0874187812475439E-2</v>
      </c>
      <c r="P158" s="1">
        <f t="shared" ca="1" si="19"/>
        <v>0.29709370539156255</v>
      </c>
      <c r="Q158" s="1">
        <f t="shared" ca="1" si="19"/>
        <v>0.69433844284930379</v>
      </c>
      <c r="R158" s="1">
        <f t="shared" ca="1" si="19"/>
        <v>0.87771386364220128</v>
      </c>
      <c r="S158" s="1">
        <f t="shared" ca="1" si="19"/>
        <v>0.77727672394669645</v>
      </c>
      <c r="T158" s="1">
        <f t="shared" ca="1" si="19"/>
        <v>0.60038633854748702</v>
      </c>
      <c r="U158" s="1">
        <f t="shared" ca="1" si="18"/>
        <v>0.65643804609279977</v>
      </c>
      <c r="V158" s="1">
        <f t="shared" ca="1" si="15"/>
        <v>0.63950019374667366</v>
      </c>
      <c r="W158" s="1">
        <f ca="1">(W108+0.6*(V108)+0.15*U108)/(1+0.6+0.15)</f>
        <v>0.43962805078597877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0.16703346953310574</v>
      </c>
      <c r="E160" s="3">
        <f t="shared" ref="E160:W160" ca="1" si="20">AVERAGE(E111:E134)</f>
        <v>0.18186515534923617</v>
      </c>
      <c r="F160" s="3">
        <f t="shared" ca="1" si="20"/>
        <v>0.28215354576926216</v>
      </c>
      <c r="G160" s="3">
        <f t="shared" ca="1" si="20"/>
        <v>0.35061099860216061</v>
      </c>
      <c r="H160" s="3">
        <f t="shared" ca="1" si="20"/>
        <v>0.42094676700721628</v>
      </c>
      <c r="I160" s="3">
        <f t="shared" ca="1" si="20"/>
        <v>0.52868477119955781</v>
      </c>
      <c r="J160" s="3">
        <f t="shared" ca="1" si="20"/>
        <v>0.52871400258461521</v>
      </c>
      <c r="K160" s="3">
        <f t="shared" ca="1" si="20"/>
        <v>0.54877739101785039</v>
      </c>
      <c r="L160" s="3">
        <f t="shared" ca="1" si="20"/>
        <v>0.63668924577765373</v>
      </c>
      <c r="M160" s="3">
        <f t="shared" ca="1" si="20"/>
        <v>0.5920034359789017</v>
      </c>
      <c r="N160" s="3">
        <f t="shared" ca="1" si="20"/>
        <v>0.49955515210133</v>
      </c>
      <c r="O160" s="3">
        <f t="shared" ca="1" si="20"/>
        <v>0.34016012125269479</v>
      </c>
      <c r="P160" s="3">
        <f t="shared" ca="1" si="20"/>
        <v>0.26949777166723349</v>
      </c>
      <c r="Q160" s="3">
        <f t="shared" ca="1" si="20"/>
        <v>0.16930613736678099</v>
      </c>
      <c r="R160" s="3">
        <f t="shared" ca="1" si="20"/>
        <v>0.10014752836426576</v>
      </c>
      <c r="S160" s="3">
        <f t="shared" ca="1" si="20"/>
        <v>0.10925059987032015</v>
      </c>
      <c r="T160" s="3">
        <f t="shared" ca="1" si="20"/>
        <v>0.16338695295028449</v>
      </c>
      <c r="U160" s="3">
        <f t="shared" ca="1" si="20"/>
        <v>0.20843193219748971</v>
      </c>
      <c r="V160" s="3">
        <f t="shared" ca="1" si="20"/>
        <v>0.29674323540794695</v>
      </c>
      <c r="W160" s="3">
        <f t="shared" ca="1" si="20"/>
        <v>0.34869185119944407</v>
      </c>
    </row>
    <row r="161" spans="2:23">
      <c r="C161" s="1" t="s">
        <v>198</v>
      </c>
      <c r="D161" s="10">
        <f ca="1">AVERAGE(D135:D158)</f>
        <v>0.17285977237243519</v>
      </c>
      <c r="E161" s="3">
        <f t="shared" ref="E161:W161" ca="1" si="21">AVERAGE(E135:E158)</f>
        <v>0.21125556144181282</v>
      </c>
      <c r="F161" s="3">
        <f t="shared" ca="1" si="21"/>
        <v>0.21354792495067565</v>
      </c>
      <c r="G161" s="3">
        <f t="shared" ca="1" si="21"/>
        <v>0.19275555804839192</v>
      </c>
      <c r="H161" s="3">
        <f t="shared" ca="1" si="21"/>
        <v>0.16009198084437151</v>
      </c>
      <c r="I161" s="3">
        <f t="shared" ca="1" si="21"/>
        <v>0.18750561440140331</v>
      </c>
      <c r="J161" s="3">
        <f t="shared" ca="1" si="21"/>
        <v>0.20473739877698613</v>
      </c>
      <c r="K161" s="3">
        <f t="shared" ca="1" si="21"/>
        <v>0.18317758809795112</v>
      </c>
      <c r="L161" s="3">
        <f t="shared" ca="1" si="21"/>
        <v>0.15532877908814935</v>
      </c>
      <c r="M161" s="3">
        <f t="shared" ca="1" si="21"/>
        <v>0.22604508305328697</v>
      </c>
      <c r="N161" s="3">
        <f t="shared" ca="1" si="21"/>
        <v>0.33400926412990811</v>
      </c>
      <c r="O161" s="3">
        <f t="shared" ca="1" si="21"/>
        <v>0.39509050469336043</v>
      </c>
      <c r="P161" s="3">
        <f t="shared" ca="1" si="21"/>
        <v>0.43898172100555016</v>
      </c>
      <c r="Q161" s="3">
        <f t="shared" ca="1" si="21"/>
        <v>0.52807485003281807</v>
      </c>
      <c r="R161" s="3">
        <f t="shared" ca="1" si="21"/>
        <v>0.64546271752959328</v>
      </c>
      <c r="S161" s="3">
        <f t="shared" ca="1" si="21"/>
        <v>0.67734799115868316</v>
      </c>
      <c r="T161" s="3">
        <f t="shared" ca="1" si="21"/>
        <v>0.54709227108462655</v>
      </c>
      <c r="U161" s="3">
        <f t="shared" ca="1" si="21"/>
        <v>0.4656655005911427</v>
      </c>
      <c r="V161" s="3">
        <f t="shared" ca="1" si="21"/>
        <v>0.42604719791602474</v>
      </c>
      <c r="W161" s="3">
        <f t="shared" ca="1" si="21"/>
        <v>0.45670510679455151</v>
      </c>
    </row>
    <row r="162" spans="2:23">
      <c r="C162" s="1" t="s">
        <v>16</v>
      </c>
      <c r="D162" s="3">
        <f ca="1">IF(D165&gt;0,TINV(TTEST(D111:D134,D135:D158,2,2),46),-TINV(TTEST(D111:D134,D135:D158,2,2),46))</f>
        <v>-8.863980348999681E-2</v>
      </c>
      <c r="E162" s="3">
        <f t="shared" ref="E162:V162" ca="1" si="22">IF(E165&gt;0,TINV(TTEST(E111:E134,E135:E158,2,2),46),-TINV(TTEST(E111:E134,E135:E158,2,2),46))</f>
        <v>-0.50165246170512567</v>
      </c>
      <c r="F162" s="3">
        <f t="shared" ca="1" si="22"/>
        <v>1.0905605901316497</v>
      </c>
      <c r="G162" s="3">
        <f t="shared" ca="1" si="22"/>
        <v>2.4783009169705723</v>
      </c>
      <c r="H162" s="3">
        <f t="shared" ca="1" si="22"/>
        <v>5.6356510715059489</v>
      </c>
      <c r="I162" s="3">
        <f t="shared" ca="1" si="22"/>
        <v>7.913183661192722</v>
      </c>
      <c r="J162" s="3">
        <f t="shared" ca="1" si="22"/>
        <v>6.3566653763688752</v>
      </c>
      <c r="K162" s="3">
        <f t="shared" ca="1" si="22"/>
        <v>6.7655520772906304</v>
      </c>
      <c r="L162" s="3">
        <f t="shared" ca="1" si="22"/>
        <v>11.305319700779592</v>
      </c>
      <c r="M162" s="3">
        <f t="shared" ca="1" si="22"/>
        <v>6.744177515280759</v>
      </c>
      <c r="N162" s="3">
        <f t="shared" ca="1" si="22"/>
        <v>2.8812249586446486</v>
      </c>
      <c r="O162" s="3">
        <f t="shared" ca="1" si="22"/>
        <v>-0.93229119216955159</v>
      </c>
      <c r="P162" s="3">
        <f t="shared" ca="1" si="22"/>
        <v>-2.7549110908997854</v>
      </c>
      <c r="Q162" s="3">
        <f t="shared" ca="1" si="22"/>
        <v>-6.5142332431738428</v>
      </c>
      <c r="R162" s="3">
        <f t="shared" ca="1" si="22"/>
        <v>-11.23412473189839</v>
      </c>
      <c r="S162" s="3">
        <f t="shared" ca="1" si="22"/>
        <v>-14.407581768346255</v>
      </c>
      <c r="T162" s="3">
        <f t="shared" ca="1" si="22"/>
        <v>-8.0402632732322452</v>
      </c>
      <c r="U162" s="3">
        <f t="shared" ca="1" si="22"/>
        <v>-4.7417627317107431</v>
      </c>
      <c r="V162" s="3">
        <f t="shared" ca="1" si="22"/>
        <v>-1.9108882706981607</v>
      </c>
      <c r="W162" s="3">
        <f ca="1">IF(W165&gt;0,TINV(TTEST(W111:W134,W135:W158,2,2),46),-TINV(TTEST(W111:W134,W135:W158,2,2),46))</f>
        <v>-1.3406752071613641</v>
      </c>
    </row>
    <row r="163" spans="2:23">
      <c r="B163" s="1" t="s">
        <v>199</v>
      </c>
      <c r="C163" s="1" t="s">
        <v>0</v>
      </c>
      <c r="D163" s="3">
        <f ca="1">STDEV(D111:D134)/SQRT(COUNT(D111:D134))</f>
        <v>4.9621448372591484E-2</v>
      </c>
      <c r="E163" s="3">
        <f t="shared" ref="E163:W163" ca="1" si="23">STDEV(E111:E134)/SQRT(COUNT(E111:E134))</f>
        <v>3.1374255693001729E-2</v>
      </c>
      <c r="F163" s="3">
        <f t="shared" ca="1" si="23"/>
        <v>4.219124799187822E-2</v>
      </c>
      <c r="G163" s="3">
        <f t="shared" ca="1" si="23"/>
        <v>4.8976166341497707E-2</v>
      </c>
      <c r="H163" s="3">
        <f t="shared" ca="1" si="23"/>
        <v>3.9285908411587731E-2</v>
      </c>
      <c r="I163" s="3">
        <f t="shared" ca="1" si="23"/>
        <v>2.9826608509072941E-2</v>
      </c>
      <c r="J163" s="3">
        <f t="shared" ca="1" si="23"/>
        <v>4.0483301106370648E-2</v>
      </c>
      <c r="K163" s="3">
        <f t="shared" ca="1" si="23"/>
        <v>4.3090004312845036E-2</v>
      </c>
      <c r="L163" s="3">
        <f t="shared" ca="1" si="23"/>
        <v>3.5258146920275596E-2</v>
      </c>
      <c r="M163" s="3">
        <f t="shared" ca="1" si="23"/>
        <v>4.5351513596229701E-2</v>
      </c>
      <c r="N163" s="3">
        <f t="shared" ca="1" si="23"/>
        <v>3.5405084473274361E-2</v>
      </c>
      <c r="O163" s="3">
        <f t="shared" ca="1" si="23"/>
        <v>2.6728888679570875E-2</v>
      </c>
      <c r="P163" s="3">
        <f t="shared" ca="1" si="23"/>
        <v>4.7266278476758322E-2</v>
      </c>
      <c r="Q163" s="3">
        <f t="shared" ca="1" si="23"/>
        <v>3.8479621457020961E-2</v>
      </c>
      <c r="R163" s="3">
        <f t="shared" ca="1" si="23"/>
        <v>2.2636376736632852E-2</v>
      </c>
      <c r="S163" s="3">
        <f t="shared" ca="1" si="23"/>
        <v>2.1680476269856582E-2</v>
      </c>
      <c r="T163" s="3">
        <f t="shared" ca="1" si="23"/>
        <v>3.3353175753881956E-2</v>
      </c>
      <c r="U163" s="3">
        <f t="shared" ca="1" si="23"/>
        <v>3.4096744753159672E-2</v>
      </c>
      <c r="V163" s="3">
        <f t="shared" ca="1" si="23"/>
        <v>4.058528891092477E-2</v>
      </c>
      <c r="W163" s="3">
        <f t="shared" ca="1" si="23"/>
        <v>4.5227309322418544E-2</v>
      </c>
    </row>
    <row r="164" spans="2:23">
      <c r="C164" s="1" t="s">
        <v>198</v>
      </c>
      <c r="D164" s="3">
        <f ca="1">STDEV(D135:D158)/SQRT(COUNT(D135:D158))</f>
        <v>4.3106350466699708E-2</v>
      </c>
      <c r="E164" s="3">
        <f t="shared" ref="E164:W164" ca="1" si="24">STDEV(E135:E158)/SQRT(COUNT(E135:E158))</f>
        <v>4.9478424042691198E-2</v>
      </c>
      <c r="F164" s="3">
        <f t="shared" ca="1" si="24"/>
        <v>4.6662493940886007E-2</v>
      </c>
      <c r="G164" s="3">
        <f t="shared" ca="1" si="24"/>
        <v>4.0723352355868631E-2</v>
      </c>
      <c r="H164" s="3">
        <f t="shared" ca="1" si="24"/>
        <v>2.4475725586686387E-2</v>
      </c>
      <c r="I164" s="3">
        <f t="shared" ca="1" si="24"/>
        <v>3.1133600732766879E-2</v>
      </c>
      <c r="J164" s="3">
        <f t="shared" ca="1" si="24"/>
        <v>3.0962563308377371E-2</v>
      </c>
      <c r="K164" s="3">
        <f t="shared" ca="1" si="24"/>
        <v>3.2609864990541491E-2</v>
      </c>
      <c r="L164" s="3">
        <f t="shared" ca="1" si="24"/>
        <v>2.3869823551259214E-2</v>
      </c>
      <c r="M164" s="3">
        <f t="shared" ca="1" si="24"/>
        <v>2.9794262380733846E-2</v>
      </c>
      <c r="N164" s="3">
        <f t="shared" ca="1" si="24"/>
        <v>4.525219043859284E-2</v>
      </c>
      <c r="O164" s="3">
        <f t="shared" ca="1" si="24"/>
        <v>5.250815090143103E-2</v>
      </c>
      <c r="P164" s="3">
        <f t="shared" ca="1" si="24"/>
        <v>3.9378808524968854E-2</v>
      </c>
      <c r="Q164" s="3">
        <f t="shared" ca="1" si="24"/>
        <v>3.9402144447904353E-2</v>
      </c>
      <c r="R164" s="3">
        <f t="shared" ca="1" si="24"/>
        <v>4.2939715402455995E-2</v>
      </c>
      <c r="S164" s="3">
        <f t="shared" ca="1" si="24"/>
        <v>3.2935043800390536E-2</v>
      </c>
      <c r="T164" s="3">
        <f t="shared" ca="1" si="24"/>
        <v>3.4132805699237552E-2</v>
      </c>
      <c r="U164" s="3">
        <f t="shared" ca="1" si="24"/>
        <v>4.2193754971370317E-2</v>
      </c>
      <c r="V164" s="3">
        <f t="shared" ca="1" si="24"/>
        <v>5.4144705482568098E-2</v>
      </c>
      <c r="W164" s="3">
        <f t="shared" ca="1" si="24"/>
        <v>6.6673990042443759E-2</v>
      </c>
    </row>
    <row r="165" spans="2:23">
      <c r="C165" s="1" t="s">
        <v>110</v>
      </c>
      <c r="D165" s="2">
        <f ca="1">D160-D161</f>
        <v>-5.8263028393294447E-3</v>
      </c>
      <c r="E165" s="2">
        <f t="shared" ref="E165:W165" ca="1" si="25">E160-E161</f>
        <v>-2.9390406092576649E-2</v>
      </c>
      <c r="F165" s="2">
        <f t="shared" ca="1" si="25"/>
        <v>6.860562081858651E-2</v>
      </c>
      <c r="G165" s="2">
        <f t="shared" ca="1" si="25"/>
        <v>0.15785544055376868</v>
      </c>
      <c r="H165" s="2">
        <f t="shared" ca="1" si="25"/>
        <v>0.26085478616284474</v>
      </c>
      <c r="I165" s="2">
        <f t="shared" ca="1" si="25"/>
        <v>0.34117915679815447</v>
      </c>
      <c r="J165" s="2">
        <f t="shared" ca="1" si="25"/>
        <v>0.32397660380762905</v>
      </c>
      <c r="K165" s="2">
        <f t="shared" ca="1" si="25"/>
        <v>0.36559980291989924</v>
      </c>
      <c r="L165" s="2">
        <f t="shared" ca="1" si="25"/>
        <v>0.48136046668950438</v>
      </c>
      <c r="M165" s="2">
        <f t="shared" ca="1" si="25"/>
        <v>0.36595835292561474</v>
      </c>
      <c r="N165" s="2">
        <f t="shared" ca="1" si="25"/>
        <v>0.16554588797142189</v>
      </c>
      <c r="O165" s="2">
        <f t="shared" ca="1" si="25"/>
        <v>-5.4930383440665642E-2</v>
      </c>
      <c r="P165" s="2">
        <f t="shared" ca="1" si="25"/>
        <v>-0.16948394933831668</v>
      </c>
      <c r="Q165" s="2">
        <f t="shared" ca="1" si="25"/>
        <v>-0.35876871266603705</v>
      </c>
      <c r="R165" s="2">
        <f t="shared" ca="1" si="25"/>
        <v>-0.54531518916532751</v>
      </c>
      <c r="S165" s="2">
        <f t="shared" ca="1" si="25"/>
        <v>-0.56809739128836301</v>
      </c>
      <c r="T165" s="2">
        <f t="shared" ca="1" si="25"/>
        <v>-0.38370531813434205</v>
      </c>
      <c r="U165" s="2">
        <f t="shared" ca="1" si="25"/>
        <v>-0.25723356839365297</v>
      </c>
      <c r="V165" s="2">
        <f t="shared" ca="1" si="25"/>
        <v>-0.1293039625080778</v>
      </c>
      <c r="W165" s="2">
        <f t="shared" ca="1" si="25"/>
        <v>-0.10801325559510744</v>
      </c>
    </row>
    <row r="167" spans="2:23">
      <c r="B167" s="1" t="s">
        <v>200</v>
      </c>
      <c r="D167" s="1">
        <f ca="1">COVAR(D111:D158,$C111:$C158)/VAR($C111:$C158)</f>
        <v>-2.8524607650884013E-3</v>
      </c>
      <c r="E167" s="1">
        <f t="shared" ref="E167:W167" ca="1" si="26">COVAR(E111:E158,$C111:$C158)/VAR($C111:$C158)</f>
        <v>-1.4389052982824004E-2</v>
      </c>
      <c r="F167" s="1">
        <f t="shared" ca="1" si="26"/>
        <v>3.3588168525766307E-2</v>
      </c>
      <c r="G167" s="1">
        <f t="shared" ca="1" si="26"/>
        <v>7.7283392771115927E-2</v>
      </c>
      <c r="H167" s="1">
        <f t="shared" ca="1" si="26"/>
        <v>0.12771015572555947</v>
      </c>
      <c r="I167" s="1">
        <f t="shared" ca="1" si="26"/>
        <v>0.16703562884909651</v>
      </c>
      <c r="J167" s="1">
        <f t="shared" ca="1" si="26"/>
        <v>0.15861354561415186</v>
      </c>
      <c r="K167" s="1">
        <f t="shared" ca="1" si="26"/>
        <v>0.17899157017953402</v>
      </c>
      <c r="L167" s="1">
        <f t="shared" ca="1" si="26"/>
        <v>0.23566606181673655</v>
      </c>
      <c r="M167" s="1">
        <f t="shared" ca="1" si="26"/>
        <v>0.17916711028649882</v>
      </c>
      <c r="N167" s="1">
        <f t="shared" ca="1" si="26"/>
        <v>8.1048507652675406E-2</v>
      </c>
      <c r="O167" s="1">
        <f t="shared" ca="1" si="26"/>
        <v>-2.6893000226159224E-2</v>
      </c>
      <c r="P167" s="1">
        <f t="shared" ca="1" si="26"/>
        <v>-8.2976516863550842E-2</v>
      </c>
      <c r="Q167" s="1">
        <f t="shared" ca="1" si="26"/>
        <v>-0.17564718224274731</v>
      </c>
      <c r="R167" s="1">
        <f t="shared" ca="1" si="26"/>
        <v>-0.26697722802885832</v>
      </c>
      <c r="S167" s="1">
        <f t="shared" ca="1" si="26"/>
        <v>-0.27813101448492761</v>
      </c>
      <c r="T167" s="1">
        <f t="shared" ca="1" si="26"/>
        <v>-0.18785572866993835</v>
      </c>
      <c r="U167" s="1">
        <f t="shared" ca="1" si="26"/>
        <v>-0.1259372678593926</v>
      </c>
      <c r="V167" s="1">
        <f t="shared" ca="1" si="26"/>
        <v>-6.3305064977913106E-2</v>
      </c>
      <c r="W167" s="1">
        <f t="shared" ca="1" si="26"/>
        <v>-5.2881489718438028E-2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4.5999999999999999E-2</v>
      </c>
      <c r="E1">
        <v>1.9E-2</v>
      </c>
      <c r="F1">
        <v>0.99299999999999999</v>
      </c>
      <c r="G1">
        <v>4.0000000000000001E-3</v>
      </c>
      <c r="H1">
        <v>0.995</v>
      </c>
      <c r="I1">
        <v>2E-3</v>
      </c>
      <c r="J1">
        <v>4.0000000000000001E-3</v>
      </c>
      <c r="K1">
        <v>0.98599999999999999</v>
      </c>
      <c r="L1">
        <v>7.0000000000000001E-3</v>
      </c>
      <c r="M1">
        <v>0.95599999999999996</v>
      </c>
      <c r="N1">
        <v>1E-3</v>
      </c>
      <c r="O1">
        <v>0.98799999999999999</v>
      </c>
      <c r="P1">
        <v>1E-3</v>
      </c>
      <c r="Q1">
        <v>4.0000000000000001E-3</v>
      </c>
      <c r="R1">
        <v>0.32700000000000001</v>
      </c>
      <c r="S1">
        <v>0.47699999999999998</v>
      </c>
      <c r="T1">
        <v>4.0000000000000001E-3</v>
      </c>
      <c r="U1">
        <v>1E-3</v>
      </c>
      <c r="V1">
        <v>0.98799999999999999</v>
      </c>
      <c r="W1">
        <v>0.72299999999999998</v>
      </c>
      <c r="Z1" s="1">
        <f>AVERAGE(D1:M1)</f>
        <v>0.40119999999999995</v>
      </c>
      <c r="AA1" s="1">
        <f>AVERAGE(N1:W1)</f>
        <v>0.35139999999999999</v>
      </c>
    </row>
    <row r="2" spans="1:27">
      <c r="A2">
        <v>1</v>
      </c>
      <c r="B2" t="s">
        <v>149</v>
      </c>
      <c r="C2">
        <v>30</v>
      </c>
      <c r="D2">
        <v>5.1999999999999998E-2</v>
      </c>
      <c r="E2">
        <v>0.98899999999999999</v>
      </c>
      <c r="F2">
        <v>0.99299999999999999</v>
      </c>
      <c r="G2">
        <v>0.99</v>
      </c>
      <c r="H2">
        <v>0.995</v>
      </c>
      <c r="I2">
        <v>2E-3</v>
      </c>
      <c r="J2">
        <v>0.98899999999999999</v>
      </c>
      <c r="K2">
        <v>0.97799999999999998</v>
      </c>
      <c r="L2">
        <v>3.1E-2</v>
      </c>
      <c r="M2">
        <v>0.98799999999999999</v>
      </c>
      <c r="N2">
        <v>2E-3</v>
      </c>
      <c r="O2">
        <v>0.98599999999999999</v>
      </c>
      <c r="P2">
        <v>1E-3</v>
      </c>
      <c r="Q2">
        <v>4.1000000000000002E-2</v>
      </c>
      <c r="R2">
        <v>0.95799999999999996</v>
      </c>
      <c r="S2">
        <v>8.0000000000000002E-3</v>
      </c>
      <c r="T2">
        <v>1.2E-2</v>
      </c>
      <c r="U2">
        <v>1E-3</v>
      </c>
      <c r="V2">
        <v>8.0000000000000002E-3</v>
      </c>
      <c r="W2">
        <v>0.85699999999999998</v>
      </c>
      <c r="Z2" s="1">
        <f t="shared" ref="Z2:Z48" si="0">AVERAGE(D2:M2)</f>
        <v>0.70069999999999999</v>
      </c>
      <c r="AA2" s="1">
        <f t="shared" ref="AA2:AA48" si="1">AVERAGE(N2:W2)</f>
        <v>0.28739999999999999</v>
      </c>
    </row>
    <row r="3" spans="1:27">
      <c r="A3">
        <v>2</v>
      </c>
      <c r="B3" t="s">
        <v>150</v>
      </c>
      <c r="C3">
        <v>30</v>
      </c>
      <c r="D3">
        <v>4.0000000000000001E-3</v>
      </c>
      <c r="E3">
        <v>0.97199999999999998</v>
      </c>
      <c r="F3">
        <v>0.98899999999999999</v>
      </c>
      <c r="G3">
        <v>3.0000000000000001E-3</v>
      </c>
      <c r="H3">
        <v>0.99399999999999999</v>
      </c>
      <c r="I3">
        <v>0.97699999999999998</v>
      </c>
      <c r="J3">
        <v>3.5999999999999997E-2</v>
      </c>
      <c r="K3">
        <v>0.98599999999999999</v>
      </c>
      <c r="L3">
        <v>2E-3</v>
      </c>
      <c r="M3">
        <v>0.98299999999999998</v>
      </c>
      <c r="N3">
        <v>2E-3</v>
      </c>
      <c r="O3">
        <v>0.98899999999999999</v>
      </c>
      <c r="P3">
        <v>1E-3</v>
      </c>
      <c r="Q3">
        <v>0.34100000000000003</v>
      </c>
      <c r="R3">
        <v>8.5999999999999993E-2</v>
      </c>
      <c r="S3">
        <v>0.30299999999999999</v>
      </c>
      <c r="T3">
        <v>0.08</v>
      </c>
      <c r="U3">
        <v>1E-3</v>
      </c>
      <c r="V3">
        <v>0.91100000000000003</v>
      </c>
      <c r="W3">
        <v>0.185</v>
      </c>
      <c r="Z3" s="1">
        <f t="shared" si="0"/>
        <v>0.59459999999999991</v>
      </c>
      <c r="AA3" s="1">
        <f t="shared" si="1"/>
        <v>0.28989999999999999</v>
      </c>
    </row>
    <row r="4" spans="1:27">
      <c r="A4">
        <v>3</v>
      </c>
      <c r="B4" t="s">
        <v>151</v>
      </c>
      <c r="C4">
        <v>30</v>
      </c>
      <c r="D4">
        <v>0.16500000000000001</v>
      </c>
      <c r="E4">
        <v>0.98399999999999999</v>
      </c>
      <c r="F4">
        <v>0.99299999999999999</v>
      </c>
      <c r="G4">
        <v>0.99199999999999999</v>
      </c>
      <c r="H4">
        <v>0.995</v>
      </c>
      <c r="I4">
        <v>0.82</v>
      </c>
      <c r="J4">
        <v>0.97</v>
      </c>
      <c r="K4">
        <v>0.63200000000000001</v>
      </c>
      <c r="L4">
        <v>2E-3</v>
      </c>
      <c r="M4">
        <v>0.99399999999999999</v>
      </c>
      <c r="N4">
        <v>1E-3</v>
      </c>
      <c r="O4">
        <v>0.98899999999999999</v>
      </c>
      <c r="P4">
        <v>1E-3</v>
      </c>
      <c r="Q4">
        <v>3.4000000000000002E-2</v>
      </c>
      <c r="R4">
        <v>8.9999999999999993E-3</v>
      </c>
      <c r="S4">
        <v>5.0000000000000001E-3</v>
      </c>
      <c r="T4">
        <v>1.2999999999999999E-2</v>
      </c>
      <c r="U4">
        <v>1E-3</v>
      </c>
      <c r="V4">
        <v>4.0000000000000001E-3</v>
      </c>
      <c r="W4">
        <v>0.64600000000000002</v>
      </c>
      <c r="Z4" s="1">
        <f t="shared" si="0"/>
        <v>0.75469999999999993</v>
      </c>
      <c r="AA4" s="1">
        <f t="shared" si="1"/>
        <v>0.17029999999999995</v>
      </c>
    </row>
    <row r="5" spans="1:27">
      <c r="A5">
        <v>4</v>
      </c>
      <c r="B5" t="s">
        <v>152</v>
      </c>
      <c r="C5">
        <v>30</v>
      </c>
      <c r="D5">
        <v>0.66400000000000003</v>
      </c>
      <c r="E5">
        <v>0.08</v>
      </c>
      <c r="F5">
        <v>0.99199999999999999</v>
      </c>
      <c r="G5">
        <v>3.5999999999999997E-2</v>
      </c>
      <c r="H5">
        <v>0.995</v>
      </c>
      <c r="I5">
        <v>3.0000000000000001E-3</v>
      </c>
      <c r="J5">
        <v>7.6999999999999999E-2</v>
      </c>
      <c r="K5">
        <v>0.373</v>
      </c>
      <c r="L5">
        <v>8.0000000000000002E-3</v>
      </c>
      <c r="M5">
        <v>0.99299999999999999</v>
      </c>
      <c r="N5">
        <v>1E-3</v>
      </c>
      <c r="O5">
        <v>0.98799999999999999</v>
      </c>
      <c r="P5">
        <v>2E-3</v>
      </c>
      <c r="Q5">
        <v>3.0000000000000001E-3</v>
      </c>
      <c r="R5">
        <v>0.06</v>
      </c>
      <c r="S5">
        <v>0.13800000000000001</v>
      </c>
      <c r="T5">
        <v>3.0000000000000001E-3</v>
      </c>
      <c r="U5">
        <v>1E-3</v>
      </c>
      <c r="V5">
        <v>0.52900000000000003</v>
      </c>
      <c r="W5">
        <v>1.4E-2</v>
      </c>
      <c r="Z5" s="1">
        <f t="shared" si="0"/>
        <v>0.42210000000000003</v>
      </c>
      <c r="AA5" s="1">
        <f t="shared" si="1"/>
        <v>0.1739</v>
      </c>
    </row>
    <row r="6" spans="1:27">
      <c r="A6">
        <v>5</v>
      </c>
      <c r="B6" t="s">
        <v>153</v>
      </c>
      <c r="C6">
        <v>30</v>
      </c>
      <c r="D6">
        <v>8.4000000000000005E-2</v>
      </c>
      <c r="E6">
        <v>0.64200000000000002</v>
      </c>
      <c r="F6">
        <v>0.99299999999999999</v>
      </c>
      <c r="G6">
        <v>0.98899999999999999</v>
      </c>
      <c r="H6">
        <v>0.995</v>
      </c>
      <c r="I6">
        <v>5.0000000000000001E-3</v>
      </c>
      <c r="J6">
        <v>0.97799999999999998</v>
      </c>
      <c r="K6">
        <v>0.85899999999999999</v>
      </c>
      <c r="L6">
        <v>2.1000000000000001E-2</v>
      </c>
      <c r="M6">
        <v>0.99399999999999999</v>
      </c>
      <c r="N6">
        <v>2E-3</v>
      </c>
      <c r="O6">
        <v>0.98699999999999999</v>
      </c>
      <c r="P6">
        <v>3.0000000000000001E-3</v>
      </c>
      <c r="Q6">
        <v>2E-3</v>
      </c>
      <c r="R6">
        <v>0.22</v>
      </c>
      <c r="S6">
        <v>5.0000000000000001E-3</v>
      </c>
      <c r="T6">
        <v>2E-3</v>
      </c>
      <c r="U6">
        <v>1E-3</v>
      </c>
      <c r="V6">
        <v>5.0000000000000001E-3</v>
      </c>
      <c r="W6">
        <v>5.3999999999999999E-2</v>
      </c>
      <c r="Z6" s="1">
        <f t="shared" si="0"/>
        <v>0.65599999999999992</v>
      </c>
      <c r="AA6" s="1">
        <f t="shared" si="1"/>
        <v>0.12809999999999996</v>
      </c>
    </row>
    <row r="7" spans="1:27">
      <c r="A7">
        <v>6</v>
      </c>
      <c r="B7" t="s">
        <v>154</v>
      </c>
      <c r="C7">
        <v>30</v>
      </c>
      <c r="D7">
        <v>0.99399999999999999</v>
      </c>
      <c r="E7">
        <v>0.98199999999999998</v>
      </c>
      <c r="F7">
        <v>1E-3</v>
      </c>
      <c r="G7">
        <v>3.0000000000000001E-3</v>
      </c>
      <c r="H7">
        <v>0.995</v>
      </c>
      <c r="I7">
        <v>0.98799999999999999</v>
      </c>
      <c r="J7">
        <v>1.6E-2</v>
      </c>
      <c r="K7">
        <v>0.98399999999999999</v>
      </c>
      <c r="L7">
        <v>8.9999999999999993E-3</v>
      </c>
      <c r="M7">
        <v>0.89800000000000002</v>
      </c>
      <c r="N7">
        <v>2E-3</v>
      </c>
      <c r="O7">
        <v>0.98799999999999999</v>
      </c>
      <c r="P7">
        <v>2E-3</v>
      </c>
      <c r="Q7">
        <v>1.2999999999999999E-2</v>
      </c>
      <c r="R7">
        <v>4.0000000000000001E-3</v>
      </c>
      <c r="S7">
        <v>4.0000000000000001E-3</v>
      </c>
      <c r="T7">
        <v>2E-3</v>
      </c>
      <c r="U7">
        <v>1E-3</v>
      </c>
      <c r="V7">
        <v>0.98799999999999999</v>
      </c>
      <c r="W7">
        <v>0.93500000000000005</v>
      </c>
      <c r="Z7" s="1">
        <f t="shared" si="0"/>
        <v>0.58699999999999997</v>
      </c>
      <c r="AA7" s="1">
        <f t="shared" si="1"/>
        <v>0.29389999999999994</v>
      </c>
    </row>
    <row r="8" spans="1:27">
      <c r="A8">
        <v>7</v>
      </c>
      <c r="B8" t="s">
        <v>155</v>
      </c>
      <c r="C8">
        <v>30</v>
      </c>
      <c r="D8">
        <v>0.99399999999999999</v>
      </c>
      <c r="E8">
        <v>0.92100000000000004</v>
      </c>
      <c r="F8">
        <v>7.0000000000000001E-3</v>
      </c>
      <c r="G8">
        <v>0.27300000000000002</v>
      </c>
      <c r="H8">
        <v>0.995</v>
      </c>
      <c r="I8">
        <v>5.0000000000000001E-3</v>
      </c>
      <c r="J8">
        <v>1.0999999999999999E-2</v>
      </c>
      <c r="K8">
        <v>0.98799999999999999</v>
      </c>
      <c r="L8">
        <v>6.0000000000000001E-3</v>
      </c>
      <c r="M8">
        <v>0.94599999999999995</v>
      </c>
      <c r="N8">
        <v>2E-3</v>
      </c>
      <c r="O8">
        <v>0.98699999999999999</v>
      </c>
      <c r="P8">
        <v>1E-3</v>
      </c>
      <c r="Q8">
        <v>7.8E-2</v>
      </c>
      <c r="R8">
        <v>7.0000000000000001E-3</v>
      </c>
      <c r="S8">
        <v>5.0000000000000001E-3</v>
      </c>
      <c r="T8">
        <v>0.92</v>
      </c>
      <c r="U8">
        <v>1E-3</v>
      </c>
      <c r="V8">
        <v>0.94599999999999995</v>
      </c>
      <c r="W8">
        <v>0.95699999999999996</v>
      </c>
      <c r="Z8" s="1">
        <f t="shared" si="0"/>
        <v>0.51459999999999995</v>
      </c>
      <c r="AA8" s="1">
        <f t="shared" si="1"/>
        <v>0.39039999999999997</v>
      </c>
    </row>
    <row r="9" spans="1:27">
      <c r="A9">
        <v>8</v>
      </c>
      <c r="B9" t="s">
        <v>156</v>
      </c>
      <c r="C9">
        <v>30</v>
      </c>
      <c r="D9">
        <v>0.99399999999999999</v>
      </c>
      <c r="E9">
        <v>0.98699999999999999</v>
      </c>
      <c r="F9">
        <v>0.01</v>
      </c>
      <c r="G9">
        <v>3.0000000000000001E-3</v>
      </c>
      <c r="H9">
        <v>0.995</v>
      </c>
      <c r="I9">
        <v>1.2E-2</v>
      </c>
      <c r="J9">
        <v>0.97099999999999997</v>
      </c>
      <c r="K9">
        <v>0.99</v>
      </c>
      <c r="L9">
        <v>8.3000000000000004E-2</v>
      </c>
      <c r="M9">
        <v>3.5999999999999997E-2</v>
      </c>
      <c r="N9">
        <v>2E-3</v>
      </c>
      <c r="O9">
        <v>0.98399999999999999</v>
      </c>
      <c r="P9">
        <v>1E-3</v>
      </c>
      <c r="Q9">
        <v>0.17699999999999999</v>
      </c>
      <c r="R9">
        <v>0.95199999999999996</v>
      </c>
      <c r="S9">
        <v>5.0000000000000001E-3</v>
      </c>
      <c r="T9">
        <v>7.0000000000000001E-3</v>
      </c>
      <c r="U9">
        <v>1E-3</v>
      </c>
      <c r="V9">
        <v>0.97899999999999998</v>
      </c>
      <c r="W9">
        <v>0.97399999999999998</v>
      </c>
      <c r="Z9" s="1">
        <f t="shared" si="0"/>
        <v>0.5081</v>
      </c>
      <c r="AA9" s="1">
        <f t="shared" si="1"/>
        <v>0.40820000000000001</v>
      </c>
    </row>
    <row r="10" spans="1:27">
      <c r="A10">
        <v>9</v>
      </c>
      <c r="B10" t="s">
        <v>157</v>
      </c>
      <c r="C10">
        <v>30</v>
      </c>
      <c r="D10">
        <v>0.99399999999999999</v>
      </c>
      <c r="E10">
        <v>0.79</v>
      </c>
      <c r="F10">
        <v>5.0000000000000001E-3</v>
      </c>
      <c r="G10">
        <v>0.02</v>
      </c>
      <c r="H10">
        <v>0.995</v>
      </c>
      <c r="I10">
        <v>2E-3</v>
      </c>
      <c r="J10">
        <v>4.0000000000000001E-3</v>
      </c>
      <c r="K10">
        <v>0.98799999999999999</v>
      </c>
      <c r="L10">
        <v>0.98799999999999999</v>
      </c>
      <c r="M10">
        <v>0.74399999999999999</v>
      </c>
      <c r="N10">
        <v>3.0000000000000001E-3</v>
      </c>
      <c r="O10">
        <v>0.98499999999999999</v>
      </c>
      <c r="P10">
        <v>2E-3</v>
      </c>
      <c r="Q10">
        <v>7.0000000000000001E-3</v>
      </c>
      <c r="R10">
        <v>0.96599999999999997</v>
      </c>
      <c r="S10">
        <v>5.0000000000000001E-3</v>
      </c>
      <c r="T10">
        <v>6.0000000000000001E-3</v>
      </c>
      <c r="U10">
        <v>1E-3</v>
      </c>
      <c r="V10">
        <v>0.221</v>
      </c>
      <c r="W10">
        <v>8.3000000000000004E-2</v>
      </c>
      <c r="Z10" s="1">
        <f t="shared" si="0"/>
        <v>0.55299999999999994</v>
      </c>
      <c r="AA10" s="1">
        <f t="shared" si="1"/>
        <v>0.22789999999999999</v>
      </c>
    </row>
    <row r="11" spans="1:27">
      <c r="A11">
        <v>10</v>
      </c>
      <c r="B11" t="s">
        <v>158</v>
      </c>
      <c r="C11">
        <v>30</v>
      </c>
      <c r="D11">
        <v>0.99299999999999999</v>
      </c>
      <c r="E11">
        <v>0.99099999999999999</v>
      </c>
      <c r="F11">
        <v>2E-3</v>
      </c>
      <c r="G11">
        <v>0.99299999999999999</v>
      </c>
      <c r="H11">
        <v>0.99399999999999999</v>
      </c>
      <c r="I11">
        <v>0.85499999999999998</v>
      </c>
      <c r="J11">
        <v>0.32900000000000001</v>
      </c>
      <c r="K11">
        <v>0.73699999999999999</v>
      </c>
      <c r="L11">
        <v>4.0000000000000001E-3</v>
      </c>
      <c r="M11">
        <v>0.96599999999999997</v>
      </c>
      <c r="N11">
        <v>2E-3</v>
      </c>
      <c r="O11">
        <v>0.98799999999999999</v>
      </c>
      <c r="P11">
        <v>2E-3</v>
      </c>
      <c r="Q11">
        <v>3.0000000000000001E-3</v>
      </c>
      <c r="R11">
        <v>6.3E-2</v>
      </c>
      <c r="S11">
        <v>0.153</v>
      </c>
      <c r="T11">
        <v>2.5000000000000001E-2</v>
      </c>
      <c r="U11">
        <v>1E-3</v>
      </c>
      <c r="V11">
        <v>1.4999999999999999E-2</v>
      </c>
      <c r="W11">
        <v>0.90300000000000002</v>
      </c>
      <c r="Z11" s="1">
        <f t="shared" si="0"/>
        <v>0.6863999999999999</v>
      </c>
      <c r="AA11" s="1">
        <f t="shared" si="1"/>
        <v>0.21549999999999997</v>
      </c>
    </row>
    <row r="12" spans="1:27">
      <c r="A12">
        <v>11</v>
      </c>
      <c r="B12" t="s">
        <v>159</v>
      </c>
      <c r="C12">
        <v>30</v>
      </c>
      <c r="D12">
        <v>0.99399999999999999</v>
      </c>
      <c r="E12">
        <v>0.873</v>
      </c>
      <c r="F12">
        <v>6.0000000000000001E-3</v>
      </c>
      <c r="G12">
        <v>6.0000000000000001E-3</v>
      </c>
      <c r="H12">
        <v>0.995</v>
      </c>
      <c r="I12">
        <v>2E-3</v>
      </c>
      <c r="J12">
        <v>2E-3</v>
      </c>
      <c r="K12">
        <v>0.98799999999999999</v>
      </c>
      <c r="L12">
        <v>0.372</v>
      </c>
      <c r="M12">
        <v>0.77200000000000002</v>
      </c>
      <c r="N12">
        <v>1E-3</v>
      </c>
      <c r="O12">
        <v>0.98699999999999999</v>
      </c>
      <c r="P12">
        <v>1E-3</v>
      </c>
      <c r="Q12">
        <v>6.8000000000000005E-2</v>
      </c>
      <c r="R12">
        <v>0.01</v>
      </c>
      <c r="S12">
        <v>6.0000000000000001E-3</v>
      </c>
      <c r="T12">
        <v>6.3E-2</v>
      </c>
      <c r="U12">
        <v>1E-3</v>
      </c>
      <c r="V12">
        <v>0.99099999999999999</v>
      </c>
      <c r="W12">
        <v>0.61099999999999999</v>
      </c>
      <c r="Z12" s="1">
        <f t="shared" si="0"/>
        <v>0.501</v>
      </c>
      <c r="AA12" s="1">
        <f t="shared" si="1"/>
        <v>0.27389999999999998</v>
      </c>
    </row>
    <row r="13" spans="1:27">
      <c r="A13">
        <v>12</v>
      </c>
      <c r="B13" t="s">
        <v>160</v>
      </c>
      <c r="C13">
        <v>30</v>
      </c>
      <c r="D13">
        <v>2E-3</v>
      </c>
      <c r="E13">
        <v>8.3000000000000004E-2</v>
      </c>
      <c r="F13">
        <v>0.02</v>
      </c>
      <c r="G13">
        <v>2E-3</v>
      </c>
      <c r="H13">
        <v>3.5999999999999997E-2</v>
      </c>
      <c r="I13">
        <v>3.0000000000000001E-3</v>
      </c>
      <c r="J13">
        <v>0.88400000000000001</v>
      </c>
      <c r="K13">
        <v>0.99</v>
      </c>
      <c r="L13">
        <v>0.99399999999999999</v>
      </c>
      <c r="M13">
        <v>0.996</v>
      </c>
      <c r="N13">
        <v>2E-3</v>
      </c>
      <c r="O13">
        <v>0.98799999999999999</v>
      </c>
      <c r="P13">
        <v>1E-3</v>
      </c>
      <c r="Q13">
        <v>0.61399999999999999</v>
      </c>
      <c r="R13">
        <v>0.86099999999999999</v>
      </c>
      <c r="S13">
        <v>1.4999999999999999E-2</v>
      </c>
      <c r="T13">
        <v>0.99299999999999999</v>
      </c>
      <c r="U13">
        <v>3.0000000000000001E-3</v>
      </c>
      <c r="V13">
        <v>0.01</v>
      </c>
      <c r="W13">
        <v>0.95899999999999996</v>
      </c>
      <c r="Z13" s="1">
        <f t="shared" si="0"/>
        <v>0.40099999999999997</v>
      </c>
      <c r="AA13" s="1">
        <f t="shared" si="1"/>
        <v>0.4446</v>
      </c>
    </row>
    <row r="14" spans="1:27">
      <c r="A14">
        <v>13</v>
      </c>
      <c r="B14" t="s">
        <v>161</v>
      </c>
      <c r="C14">
        <v>30</v>
      </c>
      <c r="D14">
        <v>2E-3</v>
      </c>
      <c r="E14">
        <v>2.8000000000000001E-2</v>
      </c>
      <c r="F14">
        <v>0.95899999999999996</v>
      </c>
      <c r="G14">
        <v>0.13600000000000001</v>
      </c>
      <c r="H14">
        <v>8.9999999999999993E-3</v>
      </c>
      <c r="I14">
        <v>0.67300000000000004</v>
      </c>
      <c r="J14">
        <v>0.99</v>
      </c>
      <c r="K14">
        <v>0.98899999999999999</v>
      </c>
      <c r="L14">
        <v>0.18099999999999999</v>
      </c>
      <c r="M14">
        <v>0.995</v>
      </c>
      <c r="N14">
        <v>2E-3</v>
      </c>
      <c r="O14">
        <v>0.98899999999999999</v>
      </c>
      <c r="P14">
        <v>1E-3</v>
      </c>
      <c r="Q14">
        <v>0.97299999999999998</v>
      </c>
      <c r="R14">
        <v>0.36099999999999999</v>
      </c>
      <c r="S14">
        <v>4.0000000000000001E-3</v>
      </c>
      <c r="T14">
        <v>0.99099999999999999</v>
      </c>
      <c r="U14">
        <v>1E-3</v>
      </c>
      <c r="V14">
        <v>1E-3</v>
      </c>
      <c r="W14">
        <v>0.94</v>
      </c>
      <c r="Z14" s="1">
        <f t="shared" si="0"/>
        <v>0.49619999999999997</v>
      </c>
      <c r="AA14" s="1">
        <f t="shared" si="1"/>
        <v>0.42630000000000001</v>
      </c>
    </row>
    <row r="15" spans="1:27">
      <c r="A15">
        <v>14</v>
      </c>
      <c r="B15" t="s">
        <v>162</v>
      </c>
      <c r="C15">
        <v>30</v>
      </c>
      <c r="D15">
        <v>6.0000000000000001E-3</v>
      </c>
      <c r="E15">
        <v>0.99</v>
      </c>
      <c r="F15">
        <v>3.0000000000000001E-3</v>
      </c>
      <c r="G15">
        <v>2.1000000000000001E-2</v>
      </c>
      <c r="H15">
        <v>0.02</v>
      </c>
      <c r="I15">
        <v>1.2999999999999999E-2</v>
      </c>
      <c r="J15">
        <v>4.4999999999999998E-2</v>
      </c>
      <c r="K15">
        <v>0.99</v>
      </c>
      <c r="L15">
        <v>1.0999999999999999E-2</v>
      </c>
      <c r="M15">
        <v>0.995</v>
      </c>
      <c r="N15">
        <v>1E-3</v>
      </c>
      <c r="O15">
        <v>0.98799999999999999</v>
      </c>
      <c r="P15">
        <v>1E-3</v>
      </c>
      <c r="Q15">
        <v>9.4E-2</v>
      </c>
      <c r="R15">
        <v>0.36099999999999999</v>
      </c>
      <c r="S15">
        <v>5.0000000000000001E-3</v>
      </c>
      <c r="T15">
        <v>0.99399999999999999</v>
      </c>
      <c r="U15">
        <v>1E-3</v>
      </c>
      <c r="V15">
        <v>3.0000000000000001E-3</v>
      </c>
      <c r="W15">
        <v>0.99299999999999999</v>
      </c>
      <c r="Z15" s="1">
        <f t="shared" si="0"/>
        <v>0.30940000000000001</v>
      </c>
      <c r="AA15" s="1">
        <f t="shared" si="1"/>
        <v>0.34409999999999996</v>
      </c>
    </row>
    <row r="16" spans="1:27">
      <c r="A16">
        <v>15</v>
      </c>
      <c r="B16" t="s">
        <v>163</v>
      </c>
      <c r="C16">
        <v>30</v>
      </c>
      <c r="D16">
        <v>3.0000000000000001E-3</v>
      </c>
      <c r="E16">
        <v>0.13900000000000001</v>
      </c>
      <c r="F16">
        <v>1.2999999999999999E-2</v>
      </c>
      <c r="G16">
        <v>5.0000000000000001E-3</v>
      </c>
      <c r="H16">
        <v>0.188</v>
      </c>
      <c r="I16">
        <v>0.99199999999999999</v>
      </c>
      <c r="J16">
        <v>0.93200000000000005</v>
      </c>
      <c r="K16">
        <v>0.98899999999999999</v>
      </c>
      <c r="L16">
        <v>4.0000000000000001E-3</v>
      </c>
      <c r="M16">
        <v>0.96199999999999997</v>
      </c>
      <c r="N16">
        <v>4.0000000000000001E-3</v>
      </c>
      <c r="O16">
        <v>0.98699999999999999</v>
      </c>
      <c r="P16">
        <v>1E-3</v>
      </c>
      <c r="Q16">
        <v>0.94799999999999995</v>
      </c>
      <c r="R16">
        <v>0.93700000000000006</v>
      </c>
      <c r="S16">
        <v>4.0000000000000001E-3</v>
      </c>
      <c r="T16">
        <v>0.99399999999999999</v>
      </c>
      <c r="U16">
        <v>1E-3</v>
      </c>
      <c r="V16">
        <v>1E-3</v>
      </c>
      <c r="W16">
        <v>0.995</v>
      </c>
      <c r="Z16" s="1">
        <f t="shared" si="0"/>
        <v>0.42270000000000002</v>
      </c>
      <c r="AA16" s="1">
        <f t="shared" si="1"/>
        <v>0.48719999999999997</v>
      </c>
    </row>
    <row r="17" spans="1:27">
      <c r="A17">
        <v>16</v>
      </c>
      <c r="B17" t="s">
        <v>164</v>
      </c>
      <c r="C17">
        <v>30</v>
      </c>
      <c r="D17">
        <v>2E-3</v>
      </c>
      <c r="E17">
        <v>2E-3</v>
      </c>
      <c r="F17">
        <v>0.98599999999999999</v>
      </c>
      <c r="G17">
        <v>1E-3</v>
      </c>
      <c r="H17">
        <v>8.9999999999999993E-3</v>
      </c>
      <c r="I17">
        <v>4.0000000000000001E-3</v>
      </c>
      <c r="J17">
        <v>8.0000000000000002E-3</v>
      </c>
      <c r="K17">
        <v>0.99</v>
      </c>
      <c r="L17">
        <v>0.23300000000000001</v>
      </c>
      <c r="M17">
        <v>0.996</v>
      </c>
      <c r="N17">
        <v>2E-3</v>
      </c>
      <c r="O17">
        <v>0.98799999999999999</v>
      </c>
      <c r="P17">
        <v>1E-3</v>
      </c>
      <c r="Q17">
        <v>0.434</v>
      </c>
      <c r="R17">
        <v>0.82</v>
      </c>
      <c r="S17">
        <v>4.0000000000000001E-3</v>
      </c>
      <c r="T17">
        <v>0.99399999999999999</v>
      </c>
      <c r="U17">
        <v>1E-3</v>
      </c>
      <c r="V17">
        <v>2E-3</v>
      </c>
      <c r="W17">
        <v>0.99299999999999999</v>
      </c>
      <c r="Z17" s="1">
        <f t="shared" si="0"/>
        <v>0.3231</v>
      </c>
      <c r="AA17" s="1">
        <f t="shared" si="1"/>
        <v>0.4239</v>
      </c>
    </row>
    <row r="18" spans="1:27">
      <c r="A18">
        <v>17</v>
      </c>
      <c r="B18" t="s">
        <v>165</v>
      </c>
      <c r="C18">
        <v>30</v>
      </c>
      <c r="D18">
        <v>5.0000000000000001E-3</v>
      </c>
      <c r="E18">
        <v>0.65700000000000003</v>
      </c>
      <c r="F18">
        <v>0.11</v>
      </c>
      <c r="G18">
        <v>2.8000000000000001E-2</v>
      </c>
      <c r="H18">
        <v>0.14399999999999999</v>
      </c>
      <c r="I18">
        <v>0.97699999999999998</v>
      </c>
      <c r="J18">
        <v>0.89</v>
      </c>
      <c r="K18">
        <v>0.98499999999999999</v>
      </c>
      <c r="L18">
        <v>1.6E-2</v>
      </c>
      <c r="M18">
        <v>0.996</v>
      </c>
      <c r="N18">
        <v>2E-3</v>
      </c>
      <c r="O18">
        <v>0.98899999999999999</v>
      </c>
      <c r="P18">
        <v>1E-3</v>
      </c>
      <c r="Q18">
        <v>0.95399999999999996</v>
      </c>
      <c r="R18">
        <v>3.1E-2</v>
      </c>
      <c r="S18">
        <v>4.0000000000000001E-3</v>
      </c>
      <c r="T18">
        <v>0.99299999999999999</v>
      </c>
      <c r="U18">
        <v>1E-3</v>
      </c>
      <c r="V18">
        <v>1E-3</v>
      </c>
      <c r="W18">
        <v>0.99299999999999999</v>
      </c>
      <c r="Z18" s="1">
        <f t="shared" si="0"/>
        <v>0.48080000000000001</v>
      </c>
      <c r="AA18" s="1">
        <f t="shared" si="1"/>
        <v>0.39689999999999992</v>
      </c>
    </row>
    <row r="19" spans="1:27">
      <c r="A19">
        <v>18</v>
      </c>
      <c r="B19" t="s">
        <v>166</v>
      </c>
      <c r="C19">
        <v>30</v>
      </c>
      <c r="D19">
        <v>2E-3</v>
      </c>
      <c r="E19">
        <v>7.0000000000000001E-3</v>
      </c>
      <c r="F19">
        <v>0.98099999999999998</v>
      </c>
      <c r="G19">
        <v>4.0000000000000001E-3</v>
      </c>
      <c r="H19">
        <v>2E-3</v>
      </c>
      <c r="I19">
        <v>7.4999999999999997E-2</v>
      </c>
      <c r="J19">
        <v>2E-3</v>
      </c>
      <c r="K19">
        <v>0.98499999999999999</v>
      </c>
      <c r="L19">
        <v>4.0000000000000001E-3</v>
      </c>
      <c r="M19">
        <v>0.995</v>
      </c>
      <c r="N19">
        <v>1E-3</v>
      </c>
      <c r="O19">
        <v>0.98899999999999999</v>
      </c>
      <c r="P19">
        <v>1E-3</v>
      </c>
      <c r="Q19">
        <v>1.2999999999999999E-2</v>
      </c>
      <c r="R19">
        <v>0.99299999999999999</v>
      </c>
      <c r="S19">
        <v>0.69099999999999995</v>
      </c>
      <c r="T19">
        <v>4.0000000000000001E-3</v>
      </c>
      <c r="U19">
        <v>1E-3</v>
      </c>
      <c r="V19">
        <v>4.0000000000000001E-3</v>
      </c>
      <c r="W19">
        <v>0.97599999999999998</v>
      </c>
      <c r="Z19" s="1">
        <f t="shared" si="0"/>
        <v>0.30569999999999997</v>
      </c>
      <c r="AA19" s="1">
        <f t="shared" si="1"/>
        <v>0.36729999999999996</v>
      </c>
    </row>
    <row r="20" spans="1:27">
      <c r="A20">
        <v>19</v>
      </c>
      <c r="B20" t="s">
        <v>167</v>
      </c>
      <c r="C20">
        <v>30</v>
      </c>
      <c r="D20">
        <v>2E-3</v>
      </c>
      <c r="E20">
        <v>3.0000000000000001E-3</v>
      </c>
      <c r="F20">
        <v>0.2</v>
      </c>
      <c r="G20">
        <v>2E-3</v>
      </c>
      <c r="H20">
        <v>2E-3</v>
      </c>
      <c r="I20">
        <v>0.13500000000000001</v>
      </c>
      <c r="J20">
        <v>1.9E-2</v>
      </c>
      <c r="K20">
        <v>0.66800000000000004</v>
      </c>
      <c r="L20">
        <v>3.1E-2</v>
      </c>
      <c r="M20">
        <v>0.995</v>
      </c>
      <c r="N20">
        <v>1.4999999999999999E-2</v>
      </c>
      <c r="O20">
        <v>0.98799999999999999</v>
      </c>
      <c r="P20">
        <v>2E-3</v>
      </c>
      <c r="Q20">
        <v>3.0000000000000001E-3</v>
      </c>
      <c r="R20">
        <v>0.99099999999999999</v>
      </c>
      <c r="S20">
        <v>0.69699999999999995</v>
      </c>
      <c r="T20">
        <v>1E-3</v>
      </c>
      <c r="U20">
        <v>4.0000000000000001E-3</v>
      </c>
      <c r="V20">
        <v>3.0000000000000001E-3</v>
      </c>
      <c r="W20">
        <v>8.0000000000000002E-3</v>
      </c>
      <c r="Z20" s="1">
        <f t="shared" si="0"/>
        <v>0.20569999999999999</v>
      </c>
      <c r="AA20" s="1">
        <f t="shared" si="1"/>
        <v>0.2712</v>
      </c>
    </row>
    <row r="21" spans="1:27">
      <c r="A21">
        <v>20</v>
      </c>
      <c r="B21" t="s">
        <v>168</v>
      </c>
      <c r="C21">
        <v>30</v>
      </c>
      <c r="D21">
        <v>2E-3</v>
      </c>
      <c r="E21">
        <v>0.89300000000000002</v>
      </c>
      <c r="F21">
        <v>0.97099999999999997</v>
      </c>
      <c r="G21">
        <v>2.7E-2</v>
      </c>
      <c r="H21">
        <v>2E-3</v>
      </c>
      <c r="I21">
        <v>8.2000000000000003E-2</v>
      </c>
      <c r="J21">
        <v>0.98</v>
      </c>
      <c r="K21">
        <v>0.98499999999999999</v>
      </c>
      <c r="L21">
        <v>0.70499999999999996</v>
      </c>
      <c r="M21">
        <v>0.995</v>
      </c>
      <c r="N21">
        <v>2E-3</v>
      </c>
      <c r="O21">
        <v>0.98799999999999999</v>
      </c>
      <c r="P21">
        <v>1E-3</v>
      </c>
      <c r="Q21">
        <v>1E-3</v>
      </c>
      <c r="R21">
        <v>0.995</v>
      </c>
      <c r="S21">
        <v>0.47</v>
      </c>
      <c r="T21">
        <v>3.0000000000000001E-3</v>
      </c>
      <c r="U21">
        <v>1.2E-2</v>
      </c>
      <c r="V21">
        <v>2E-3</v>
      </c>
      <c r="W21">
        <v>0.995</v>
      </c>
      <c r="Z21" s="1">
        <f t="shared" si="0"/>
        <v>0.56419999999999992</v>
      </c>
      <c r="AA21" s="1">
        <f t="shared" si="1"/>
        <v>0.34689999999999999</v>
      </c>
    </row>
    <row r="22" spans="1:27">
      <c r="A22">
        <v>21</v>
      </c>
      <c r="B22" t="s">
        <v>169</v>
      </c>
      <c r="C22">
        <v>30</v>
      </c>
      <c r="D22">
        <v>2E-3</v>
      </c>
      <c r="E22">
        <v>2.1000000000000001E-2</v>
      </c>
      <c r="F22">
        <v>5.7000000000000002E-2</v>
      </c>
      <c r="G22">
        <v>2E-3</v>
      </c>
      <c r="H22">
        <v>4.0000000000000001E-3</v>
      </c>
      <c r="I22">
        <v>0.99099999999999999</v>
      </c>
      <c r="J22">
        <v>1.2E-2</v>
      </c>
      <c r="K22">
        <v>0.98</v>
      </c>
      <c r="L22">
        <v>3.0000000000000001E-3</v>
      </c>
      <c r="M22">
        <v>0.73799999999999999</v>
      </c>
      <c r="N22">
        <v>1E-3</v>
      </c>
      <c r="O22">
        <v>0.98799999999999999</v>
      </c>
      <c r="P22">
        <v>1E-3</v>
      </c>
      <c r="Q22">
        <v>2.5000000000000001E-2</v>
      </c>
      <c r="R22">
        <v>0.995</v>
      </c>
      <c r="S22">
        <v>0.371</v>
      </c>
      <c r="T22">
        <v>2E-3</v>
      </c>
      <c r="U22">
        <v>1E-3</v>
      </c>
      <c r="V22">
        <v>2E-3</v>
      </c>
      <c r="W22">
        <v>0.995</v>
      </c>
      <c r="Z22" s="1">
        <f t="shared" si="0"/>
        <v>0.28100000000000003</v>
      </c>
      <c r="AA22" s="1">
        <f t="shared" si="1"/>
        <v>0.33809999999999996</v>
      </c>
    </row>
    <row r="23" spans="1:27">
      <c r="A23">
        <v>22</v>
      </c>
      <c r="B23" t="s">
        <v>170</v>
      </c>
      <c r="C23">
        <v>30</v>
      </c>
      <c r="D23">
        <v>2E-3</v>
      </c>
      <c r="E23">
        <v>0.96799999999999997</v>
      </c>
      <c r="F23">
        <v>7.0000000000000001E-3</v>
      </c>
      <c r="G23">
        <v>1.4E-2</v>
      </c>
      <c r="H23">
        <v>2E-3</v>
      </c>
      <c r="I23">
        <v>0.54600000000000004</v>
      </c>
      <c r="J23">
        <v>0.98599999999999999</v>
      </c>
      <c r="K23">
        <v>0.98799999999999999</v>
      </c>
      <c r="L23">
        <v>0.99099999999999999</v>
      </c>
      <c r="M23">
        <v>0.995</v>
      </c>
      <c r="N23">
        <v>2E-3</v>
      </c>
      <c r="O23">
        <v>0.98799999999999999</v>
      </c>
      <c r="P23">
        <v>1E-3</v>
      </c>
      <c r="Q23">
        <v>0.56699999999999995</v>
      </c>
      <c r="R23">
        <v>0.99199999999999999</v>
      </c>
      <c r="S23">
        <v>0.72699999999999998</v>
      </c>
      <c r="T23">
        <v>2E-3</v>
      </c>
      <c r="U23">
        <v>1.6E-2</v>
      </c>
      <c r="V23">
        <v>2E-3</v>
      </c>
      <c r="W23">
        <v>0.91100000000000003</v>
      </c>
      <c r="Z23" s="1">
        <f t="shared" si="0"/>
        <v>0.54990000000000006</v>
      </c>
      <c r="AA23" s="1">
        <f t="shared" si="1"/>
        <v>0.42079999999999995</v>
      </c>
    </row>
    <row r="24" spans="1:27">
      <c r="A24">
        <v>23</v>
      </c>
      <c r="B24" t="s">
        <v>171</v>
      </c>
      <c r="C24">
        <v>30</v>
      </c>
      <c r="D24">
        <v>3.0000000000000001E-3</v>
      </c>
      <c r="E24">
        <v>8.0000000000000002E-3</v>
      </c>
      <c r="F24">
        <v>0.315</v>
      </c>
      <c r="G24">
        <v>2E-3</v>
      </c>
      <c r="H24">
        <v>3.0000000000000001E-3</v>
      </c>
      <c r="I24">
        <v>4.0000000000000001E-3</v>
      </c>
      <c r="J24">
        <v>1.4E-2</v>
      </c>
      <c r="K24">
        <v>0.98499999999999999</v>
      </c>
      <c r="L24">
        <v>0.98099999999999998</v>
      </c>
      <c r="M24">
        <v>0.93600000000000005</v>
      </c>
      <c r="N24">
        <v>2E-3</v>
      </c>
      <c r="O24">
        <v>0.98799999999999999</v>
      </c>
      <c r="P24">
        <v>1E-3</v>
      </c>
      <c r="Q24">
        <v>2E-3</v>
      </c>
      <c r="R24">
        <v>0.995</v>
      </c>
      <c r="S24">
        <v>0.13200000000000001</v>
      </c>
      <c r="T24">
        <v>1E-3</v>
      </c>
      <c r="U24">
        <v>1E-3</v>
      </c>
      <c r="V24">
        <v>1E-3</v>
      </c>
      <c r="W24">
        <v>0.81399999999999995</v>
      </c>
      <c r="Z24" s="1">
        <f t="shared" si="0"/>
        <v>0.3251</v>
      </c>
      <c r="AA24" s="1">
        <f t="shared" si="1"/>
        <v>0.29369999999999996</v>
      </c>
    </row>
    <row r="25" spans="1:27">
      <c r="A25">
        <v>24</v>
      </c>
      <c r="B25" t="s">
        <v>172</v>
      </c>
      <c r="C25">
        <v>30</v>
      </c>
      <c r="D25">
        <v>0.89300000000000002</v>
      </c>
      <c r="E25">
        <v>0.98899999999999999</v>
      </c>
      <c r="F25">
        <v>0.67300000000000004</v>
      </c>
      <c r="G25">
        <v>5.5E-2</v>
      </c>
      <c r="H25">
        <v>2E-3</v>
      </c>
      <c r="I25">
        <v>3.0000000000000001E-3</v>
      </c>
      <c r="J25">
        <v>4.0000000000000001E-3</v>
      </c>
      <c r="K25">
        <v>0.98899999999999999</v>
      </c>
      <c r="L25">
        <v>2E-3</v>
      </c>
      <c r="M25">
        <v>2E-3</v>
      </c>
      <c r="N25">
        <v>0.99399999999999999</v>
      </c>
      <c r="O25">
        <v>0</v>
      </c>
      <c r="P25">
        <v>0.98799999999999999</v>
      </c>
      <c r="Q25">
        <v>0.99299999999999999</v>
      </c>
      <c r="R25">
        <v>1.2E-2</v>
      </c>
      <c r="S25">
        <v>0.92200000000000004</v>
      </c>
      <c r="T25">
        <v>0.995</v>
      </c>
      <c r="U25">
        <v>4.0000000000000001E-3</v>
      </c>
      <c r="V25">
        <v>8.0000000000000002E-3</v>
      </c>
      <c r="W25">
        <v>2E-3</v>
      </c>
      <c r="Z25" s="1">
        <f t="shared" si="0"/>
        <v>0.36119999999999997</v>
      </c>
      <c r="AA25" s="1">
        <f t="shared" si="1"/>
        <v>0.4917999999999999</v>
      </c>
    </row>
    <row r="26" spans="1:27">
      <c r="A26">
        <v>25</v>
      </c>
      <c r="B26" t="s">
        <v>173</v>
      </c>
      <c r="C26">
        <v>30</v>
      </c>
      <c r="D26">
        <v>0.871</v>
      </c>
      <c r="E26">
        <v>0.88700000000000001</v>
      </c>
      <c r="F26">
        <v>4.0000000000000001E-3</v>
      </c>
      <c r="G26">
        <v>3.9E-2</v>
      </c>
      <c r="H26">
        <v>3.0000000000000001E-3</v>
      </c>
      <c r="I26">
        <v>1E-3</v>
      </c>
      <c r="J26">
        <v>0.99299999999999999</v>
      </c>
      <c r="K26">
        <v>0.74</v>
      </c>
      <c r="L26">
        <v>2E-3</v>
      </c>
      <c r="M26">
        <v>2E-3</v>
      </c>
      <c r="N26">
        <v>0.96</v>
      </c>
      <c r="O26">
        <v>0</v>
      </c>
      <c r="P26">
        <v>7.0000000000000001E-3</v>
      </c>
      <c r="Q26">
        <v>0.46300000000000002</v>
      </c>
      <c r="R26">
        <v>0.99399999999999999</v>
      </c>
      <c r="S26">
        <v>4.5999999999999999E-2</v>
      </c>
      <c r="T26">
        <v>0.99199999999999999</v>
      </c>
      <c r="U26">
        <v>0.99199999999999999</v>
      </c>
      <c r="V26">
        <v>0.98799999999999999</v>
      </c>
      <c r="W26">
        <v>5.0000000000000001E-3</v>
      </c>
      <c r="Z26" s="1">
        <f t="shared" si="0"/>
        <v>0.3541999999999999</v>
      </c>
      <c r="AA26" s="1">
        <f t="shared" si="1"/>
        <v>0.54469999999999996</v>
      </c>
    </row>
    <row r="27" spans="1:27">
      <c r="A27">
        <v>26</v>
      </c>
      <c r="B27" t="s">
        <v>174</v>
      </c>
      <c r="C27">
        <v>30</v>
      </c>
      <c r="D27">
        <v>0.79600000000000004</v>
      </c>
      <c r="E27">
        <v>0.86299999999999999</v>
      </c>
      <c r="F27">
        <v>0.56699999999999995</v>
      </c>
      <c r="G27">
        <v>7.0000000000000001E-3</v>
      </c>
      <c r="H27">
        <v>5.0000000000000001E-3</v>
      </c>
      <c r="I27">
        <v>0.01</v>
      </c>
      <c r="J27">
        <v>0.13200000000000001</v>
      </c>
      <c r="K27">
        <v>0.95699999999999996</v>
      </c>
      <c r="L27">
        <v>2E-3</v>
      </c>
      <c r="M27">
        <v>6.0000000000000001E-3</v>
      </c>
      <c r="N27">
        <v>0.99399999999999999</v>
      </c>
      <c r="O27">
        <v>1E-3</v>
      </c>
      <c r="P27">
        <v>0.99299999999999999</v>
      </c>
      <c r="Q27">
        <v>1.2E-2</v>
      </c>
      <c r="R27">
        <v>0.99299999999999999</v>
      </c>
      <c r="S27">
        <v>1.2999999999999999E-2</v>
      </c>
      <c r="T27">
        <v>0.99399999999999999</v>
      </c>
      <c r="U27">
        <v>2E-3</v>
      </c>
      <c r="V27">
        <v>3.0000000000000001E-3</v>
      </c>
      <c r="W27">
        <v>2E-3</v>
      </c>
      <c r="Z27" s="1">
        <f t="shared" si="0"/>
        <v>0.33449999999999991</v>
      </c>
      <c r="AA27" s="1">
        <f t="shared" si="1"/>
        <v>0.40069999999999995</v>
      </c>
    </row>
    <row r="28" spans="1:27">
      <c r="A28">
        <v>27</v>
      </c>
      <c r="B28" t="s">
        <v>175</v>
      </c>
      <c r="C28">
        <v>30</v>
      </c>
      <c r="D28">
        <v>0.93</v>
      </c>
      <c r="E28">
        <v>0.98699999999999999</v>
      </c>
      <c r="F28">
        <v>5.0000000000000001E-3</v>
      </c>
      <c r="G28">
        <v>6.0000000000000001E-3</v>
      </c>
      <c r="H28">
        <v>2E-3</v>
      </c>
      <c r="I28">
        <v>2E-3</v>
      </c>
      <c r="J28">
        <v>0.99</v>
      </c>
      <c r="K28">
        <v>0.98599999999999999</v>
      </c>
      <c r="L28">
        <v>7.0000000000000001E-3</v>
      </c>
      <c r="M28">
        <v>2E-3</v>
      </c>
      <c r="N28">
        <v>0.995</v>
      </c>
      <c r="O28">
        <v>0</v>
      </c>
      <c r="P28">
        <v>0.99199999999999999</v>
      </c>
      <c r="Q28">
        <v>8.0000000000000002E-3</v>
      </c>
      <c r="R28">
        <v>0.98799999999999999</v>
      </c>
      <c r="S28">
        <v>0.97099999999999997</v>
      </c>
      <c r="T28">
        <v>0.995</v>
      </c>
      <c r="U28">
        <v>0.99299999999999999</v>
      </c>
      <c r="V28">
        <v>3.1E-2</v>
      </c>
      <c r="W28">
        <v>3.0000000000000001E-3</v>
      </c>
      <c r="Z28" s="1">
        <f t="shared" si="0"/>
        <v>0.39169999999999994</v>
      </c>
      <c r="AA28" s="1">
        <f t="shared" si="1"/>
        <v>0.59760000000000002</v>
      </c>
    </row>
    <row r="29" spans="1:27">
      <c r="A29">
        <v>28</v>
      </c>
      <c r="B29" t="s">
        <v>176</v>
      </c>
      <c r="C29">
        <v>30</v>
      </c>
      <c r="D29">
        <v>0.93300000000000005</v>
      </c>
      <c r="E29">
        <v>0.96799999999999997</v>
      </c>
      <c r="F29">
        <v>4.0000000000000001E-3</v>
      </c>
      <c r="G29">
        <v>5.0000000000000001E-3</v>
      </c>
      <c r="H29">
        <v>0.01</v>
      </c>
      <c r="I29">
        <v>4.0000000000000001E-3</v>
      </c>
      <c r="J29">
        <v>0.77500000000000002</v>
      </c>
      <c r="K29">
        <v>0.98399999999999999</v>
      </c>
      <c r="L29">
        <v>3.0000000000000001E-3</v>
      </c>
      <c r="M29">
        <v>2E-3</v>
      </c>
      <c r="N29">
        <v>0.995</v>
      </c>
      <c r="O29">
        <v>0</v>
      </c>
      <c r="P29">
        <v>2E-3</v>
      </c>
      <c r="Q29">
        <v>0.94899999999999995</v>
      </c>
      <c r="R29">
        <v>0.96599999999999997</v>
      </c>
      <c r="S29">
        <v>6.8000000000000005E-2</v>
      </c>
      <c r="T29">
        <v>0.99399999999999999</v>
      </c>
      <c r="U29">
        <v>2E-3</v>
      </c>
      <c r="V29">
        <v>0.98</v>
      </c>
      <c r="W29">
        <v>3.0000000000000001E-3</v>
      </c>
      <c r="Z29" s="1">
        <f t="shared" si="0"/>
        <v>0.36879999999999996</v>
      </c>
      <c r="AA29" s="1">
        <f t="shared" si="1"/>
        <v>0.49589999999999995</v>
      </c>
    </row>
    <row r="30" spans="1:27">
      <c r="A30">
        <v>29</v>
      </c>
      <c r="B30" t="s">
        <v>177</v>
      </c>
      <c r="C30">
        <v>30</v>
      </c>
      <c r="D30">
        <v>4.5999999999999999E-2</v>
      </c>
      <c r="E30">
        <v>0.89300000000000002</v>
      </c>
      <c r="F30">
        <v>5.0000000000000001E-3</v>
      </c>
      <c r="G30">
        <v>0.108</v>
      </c>
      <c r="H30">
        <v>2E-3</v>
      </c>
      <c r="I30">
        <v>3.0000000000000001E-3</v>
      </c>
      <c r="J30">
        <v>0.98099999999999998</v>
      </c>
      <c r="K30">
        <v>0.98</v>
      </c>
      <c r="L30">
        <v>2E-3</v>
      </c>
      <c r="M30">
        <v>0.95799999999999996</v>
      </c>
      <c r="N30">
        <v>0.995</v>
      </c>
      <c r="O30">
        <v>1E-3</v>
      </c>
      <c r="P30">
        <v>0.88100000000000001</v>
      </c>
      <c r="Q30">
        <v>1.2E-2</v>
      </c>
      <c r="R30">
        <v>0.97499999999999998</v>
      </c>
      <c r="S30">
        <v>2.9000000000000001E-2</v>
      </c>
      <c r="T30">
        <v>0.99299999999999999</v>
      </c>
      <c r="U30">
        <v>3.0000000000000001E-3</v>
      </c>
      <c r="V30">
        <v>0.99</v>
      </c>
      <c r="W30">
        <v>2E-3</v>
      </c>
      <c r="Z30" s="1">
        <f t="shared" si="0"/>
        <v>0.39779999999999999</v>
      </c>
      <c r="AA30" s="1">
        <f t="shared" si="1"/>
        <v>0.48809999999999992</v>
      </c>
    </row>
    <row r="31" spans="1:27">
      <c r="A31">
        <v>30</v>
      </c>
      <c r="B31" t="s">
        <v>178</v>
      </c>
      <c r="C31">
        <v>30</v>
      </c>
      <c r="D31">
        <v>5.0000000000000001E-3</v>
      </c>
      <c r="E31">
        <v>6.0000000000000001E-3</v>
      </c>
      <c r="F31">
        <v>8.1000000000000003E-2</v>
      </c>
      <c r="G31">
        <v>3.0000000000000001E-3</v>
      </c>
      <c r="H31">
        <v>1E-3</v>
      </c>
      <c r="I31">
        <v>2E-3</v>
      </c>
      <c r="J31">
        <v>0.99</v>
      </c>
      <c r="K31">
        <v>0.98799999999999999</v>
      </c>
      <c r="L31">
        <v>5.0000000000000001E-3</v>
      </c>
      <c r="M31">
        <v>2E-3</v>
      </c>
      <c r="N31">
        <v>0.995</v>
      </c>
      <c r="O31">
        <v>0</v>
      </c>
      <c r="P31">
        <v>5.0000000000000001E-3</v>
      </c>
      <c r="Q31">
        <v>5.1999999999999998E-2</v>
      </c>
      <c r="R31">
        <v>3.4000000000000002E-2</v>
      </c>
      <c r="S31">
        <v>0.99399999999999999</v>
      </c>
      <c r="T31">
        <v>0.19900000000000001</v>
      </c>
      <c r="U31">
        <v>0.99399999999999999</v>
      </c>
      <c r="V31">
        <v>0.40300000000000002</v>
      </c>
      <c r="W31">
        <v>0.99399999999999999</v>
      </c>
      <c r="Z31" s="1">
        <f t="shared" si="0"/>
        <v>0.20829999999999999</v>
      </c>
      <c r="AA31" s="1">
        <f t="shared" si="1"/>
        <v>0.46699999999999997</v>
      </c>
    </row>
    <row r="32" spans="1:27">
      <c r="A32">
        <v>31</v>
      </c>
      <c r="B32" t="s">
        <v>179</v>
      </c>
      <c r="C32">
        <v>30</v>
      </c>
      <c r="D32">
        <v>2E-3</v>
      </c>
      <c r="E32">
        <v>1E-3</v>
      </c>
      <c r="F32">
        <v>0.33700000000000002</v>
      </c>
      <c r="G32">
        <v>3.0000000000000001E-3</v>
      </c>
      <c r="H32">
        <v>2E-3</v>
      </c>
      <c r="I32">
        <v>0.82799999999999996</v>
      </c>
      <c r="J32">
        <v>1.2999999999999999E-2</v>
      </c>
      <c r="K32">
        <v>0.98799999999999999</v>
      </c>
      <c r="L32">
        <v>0.40799999999999997</v>
      </c>
      <c r="M32">
        <v>2E-3</v>
      </c>
      <c r="N32">
        <v>0.996</v>
      </c>
      <c r="O32">
        <v>0</v>
      </c>
      <c r="P32">
        <v>0.99399999999999999</v>
      </c>
      <c r="Q32">
        <v>6.0000000000000001E-3</v>
      </c>
      <c r="R32">
        <v>3.0000000000000001E-3</v>
      </c>
      <c r="S32">
        <v>1.2999999999999999E-2</v>
      </c>
      <c r="T32">
        <v>0.01</v>
      </c>
      <c r="U32">
        <v>3.0000000000000001E-3</v>
      </c>
      <c r="V32">
        <v>2E-3</v>
      </c>
      <c r="W32">
        <v>0.99299999999999999</v>
      </c>
      <c r="Z32" s="1">
        <f t="shared" si="0"/>
        <v>0.25839999999999996</v>
      </c>
      <c r="AA32" s="1">
        <f t="shared" si="1"/>
        <v>0.30199999999999994</v>
      </c>
    </row>
    <row r="33" spans="1:27">
      <c r="A33">
        <v>32</v>
      </c>
      <c r="B33" t="s">
        <v>180</v>
      </c>
      <c r="C33">
        <v>30</v>
      </c>
      <c r="D33">
        <v>4.0000000000000001E-3</v>
      </c>
      <c r="E33">
        <v>5.0000000000000001E-3</v>
      </c>
      <c r="F33">
        <v>4.0000000000000001E-3</v>
      </c>
      <c r="G33">
        <v>2E-3</v>
      </c>
      <c r="H33">
        <v>3.0000000000000001E-3</v>
      </c>
      <c r="I33">
        <v>0.02</v>
      </c>
      <c r="J33">
        <v>0.99299999999999999</v>
      </c>
      <c r="K33">
        <v>0.96699999999999997</v>
      </c>
      <c r="L33">
        <v>0.85499999999999998</v>
      </c>
      <c r="M33">
        <v>2E-3</v>
      </c>
      <c r="N33">
        <v>0.99299999999999999</v>
      </c>
      <c r="O33">
        <v>0</v>
      </c>
      <c r="P33">
        <v>2E-3</v>
      </c>
      <c r="Q33">
        <v>7.5999999999999998E-2</v>
      </c>
      <c r="R33">
        <v>8.9999999999999993E-3</v>
      </c>
      <c r="S33">
        <v>6.0000000000000001E-3</v>
      </c>
      <c r="T33">
        <v>3.0000000000000001E-3</v>
      </c>
      <c r="U33">
        <v>0.99199999999999999</v>
      </c>
      <c r="V33">
        <v>0.73299999999999998</v>
      </c>
      <c r="W33">
        <v>0.99399999999999999</v>
      </c>
      <c r="Z33" s="1">
        <f t="shared" si="0"/>
        <v>0.28549999999999998</v>
      </c>
      <c r="AA33" s="1">
        <f t="shared" si="1"/>
        <v>0.38079999999999997</v>
      </c>
    </row>
    <row r="34" spans="1:27">
      <c r="A34">
        <v>33</v>
      </c>
      <c r="B34" t="s">
        <v>181</v>
      </c>
      <c r="C34">
        <v>30</v>
      </c>
      <c r="D34">
        <v>0.05</v>
      </c>
      <c r="E34">
        <v>0.22800000000000001</v>
      </c>
      <c r="F34">
        <v>6.0000000000000001E-3</v>
      </c>
      <c r="G34">
        <v>2E-3</v>
      </c>
      <c r="H34">
        <v>3.0000000000000001E-3</v>
      </c>
      <c r="I34">
        <v>1.2E-2</v>
      </c>
      <c r="J34">
        <v>0.97599999999999998</v>
      </c>
      <c r="K34">
        <v>0.98799999999999999</v>
      </c>
      <c r="L34">
        <v>0.52700000000000002</v>
      </c>
      <c r="M34">
        <v>2E-3</v>
      </c>
      <c r="N34">
        <v>0.995</v>
      </c>
      <c r="O34">
        <v>0</v>
      </c>
      <c r="P34">
        <v>0.99199999999999999</v>
      </c>
      <c r="Q34">
        <v>1.0999999999999999E-2</v>
      </c>
      <c r="R34">
        <v>3.0000000000000001E-3</v>
      </c>
      <c r="S34">
        <v>0.374</v>
      </c>
      <c r="T34">
        <v>0.99199999999999999</v>
      </c>
      <c r="U34">
        <v>0.99299999999999999</v>
      </c>
      <c r="V34">
        <v>2E-3</v>
      </c>
      <c r="W34">
        <v>0.99299999999999999</v>
      </c>
      <c r="Z34" s="1">
        <f t="shared" si="0"/>
        <v>0.27939999999999998</v>
      </c>
      <c r="AA34" s="1">
        <f t="shared" si="1"/>
        <v>0.53550000000000009</v>
      </c>
    </row>
    <row r="35" spans="1:27">
      <c r="A35">
        <v>34</v>
      </c>
      <c r="B35" t="s">
        <v>182</v>
      </c>
      <c r="C35">
        <v>30</v>
      </c>
      <c r="D35">
        <v>4.0000000000000001E-3</v>
      </c>
      <c r="E35">
        <v>2E-3</v>
      </c>
      <c r="F35">
        <v>1E-3</v>
      </c>
      <c r="G35">
        <v>2E-3</v>
      </c>
      <c r="H35">
        <v>4.0000000000000001E-3</v>
      </c>
      <c r="I35">
        <v>2.1000000000000001E-2</v>
      </c>
      <c r="J35">
        <v>0.05</v>
      </c>
      <c r="K35">
        <v>0.98699999999999999</v>
      </c>
      <c r="L35">
        <v>4.0000000000000001E-3</v>
      </c>
      <c r="M35">
        <v>3.0000000000000001E-3</v>
      </c>
      <c r="N35">
        <v>0.995</v>
      </c>
      <c r="O35">
        <v>0</v>
      </c>
      <c r="P35">
        <v>4.0000000000000001E-3</v>
      </c>
      <c r="Q35">
        <v>1.2999999999999999E-2</v>
      </c>
      <c r="R35">
        <v>1.7000000000000001E-2</v>
      </c>
      <c r="S35">
        <v>8.0000000000000002E-3</v>
      </c>
      <c r="T35">
        <v>3.0000000000000001E-3</v>
      </c>
      <c r="U35">
        <v>4.0000000000000001E-3</v>
      </c>
      <c r="V35">
        <v>5.0000000000000001E-3</v>
      </c>
      <c r="W35">
        <v>0.995</v>
      </c>
      <c r="Z35" s="1">
        <f t="shared" si="0"/>
        <v>0.10779999999999998</v>
      </c>
      <c r="AA35" s="1">
        <f t="shared" si="1"/>
        <v>0.20439999999999997</v>
      </c>
    </row>
    <row r="36" spans="1:27">
      <c r="A36">
        <v>35</v>
      </c>
      <c r="B36" t="s">
        <v>183</v>
      </c>
      <c r="C36">
        <v>30</v>
      </c>
      <c r="D36">
        <v>2E-3</v>
      </c>
      <c r="E36">
        <v>8.0000000000000002E-3</v>
      </c>
      <c r="F36">
        <v>1E-3</v>
      </c>
      <c r="G36">
        <v>2E-3</v>
      </c>
      <c r="H36">
        <v>1E-3</v>
      </c>
      <c r="I36">
        <v>5.8999999999999997E-2</v>
      </c>
      <c r="J36">
        <v>1.4E-2</v>
      </c>
      <c r="K36">
        <v>0.99</v>
      </c>
      <c r="L36">
        <v>0.99</v>
      </c>
      <c r="M36">
        <v>2E-3</v>
      </c>
      <c r="N36">
        <v>0.99199999999999999</v>
      </c>
      <c r="O36">
        <v>0</v>
      </c>
      <c r="P36">
        <v>0.99299999999999999</v>
      </c>
      <c r="Q36">
        <v>0.41399999999999998</v>
      </c>
      <c r="R36">
        <v>3.0000000000000001E-3</v>
      </c>
      <c r="S36">
        <v>0.99399999999999999</v>
      </c>
      <c r="T36">
        <v>3.0000000000000001E-3</v>
      </c>
      <c r="U36">
        <v>0.99399999999999999</v>
      </c>
      <c r="V36">
        <v>2E-3</v>
      </c>
      <c r="W36">
        <v>0.996</v>
      </c>
      <c r="Z36" s="1">
        <f t="shared" si="0"/>
        <v>0.2069</v>
      </c>
      <c r="AA36" s="1">
        <f t="shared" si="1"/>
        <v>0.53910000000000002</v>
      </c>
    </row>
    <row r="37" spans="1:27">
      <c r="A37">
        <v>36</v>
      </c>
      <c r="B37" t="s">
        <v>184</v>
      </c>
      <c r="C37">
        <v>30</v>
      </c>
      <c r="D37">
        <v>2E-3</v>
      </c>
      <c r="E37">
        <v>0.97</v>
      </c>
      <c r="F37">
        <v>0.01</v>
      </c>
      <c r="G37">
        <v>0.98099999999999998</v>
      </c>
      <c r="H37">
        <v>2E-3</v>
      </c>
      <c r="I37">
        <v>0.93100000000000005</v>
      </c>
      <c r="J37">
        <v>1E-3</v>
      </c>
      <c r="K37">
        <v>0.98</v>
      </c>
      <c r="L37">
        <v>4.9000000000000002E-2</v>
      </c>
      <c r="M37">
        <v>2.9000000000000001E-2</v>
      </c>
      <c r="N37">
        <v>8.0000000000000002E-3</v>
      </c>
      <c r="O37">
        <v>2E-3</v>
      </c>
      <c r="P37">
        <v>0.99</v>
      </c>
      <c r="Q37">
        <v>0.995</v>
      </c>
      <c r="R37">
        <v>2E-3</v>
      </c>
      <c r="S37">
        <v>0.96</v>
      </c>
      <c r="T37">
        <v>2E-3</v>
      </c>
      <c r="U37">
        <v>4.0000000000000001E-3</v>
      </c>
      <c r="V37">
        <v>4.0000000000000001E-3</v>
      </c>
      <c r="W37">
        <v>1.4E-2</v>
      </c>
      <c r="Z37" s="1">
        <f t="shared" si="0"/>
        <v>0.39549999999999996</v>
      </c>
      <c r="AA37" s="1">
        <f t="shared" si="1"/>
        <v>0.29809999999999992</v>
      </c>
    </row>
    <row r="38" spans="1:27">
      <c r="A38">
        <v>37</v>
      </c>
      <c r="B38" t="s">
        <v>185</v>
      </c>
      <c r="C38">
        <v>30</v>
      </c>
      <c r="D38">
        <v>1.7999999999999999E-2</v>
      </c>
      <c r="E38">
        <v>0.97599999999999998</v>
      </c>
      <c r="F38">
        <v>2E-3</v>
      </c>
      <c r="G38">
        <v>0.98499999999999999</v>
      </c>
      <c r="H38">
        <v>5.0000000000000001E-3</v>
      </c>
      <c r="I38">
        <v>4.0000000000000001E-3</v>
      </c>
      <c r="J38">
        <v>1E-3</v>
      </c>
      <c r="K38">
        <v>0.96899999999999997</v>
      </c>
      <c r="L38">
        <v>2E-3</v>
      </c>
      <c r="M38">
        <v>2E-3</v>
      </c>
      <c r="N38">
        <v>3.0000000000000001E-3</v>
      </c>
      <c r="O38">
        <v>1E-3</v>
      </c>
      <c r="P38">
        <v>2E-3</v>
      </c>
      <c r="Q38">
        <v>0.99399999999999999</v>
      </c>
      <c r="R38">
        <v>2E-3</v>
      </c>
      <c r="S38">
        <v>0.89300000000000002</v>
      </c>
      <c r="T38">
        <v>7.0000000000000001E-3</v>
      </c>
      <c r="U38">
        <v>0.94499999999999995</v>
      </c>
      <c r="V38">
        <v>0.99199999999999999</v>
      </c>
      <c r="W38">
        <v>0.80100000000000005</v>
      </c>
      <c r="Z38" s="1">
        <f t="shared" si="0"/>
        <v>0.29639999999999989</v>
      </c>
      <c r="AA38" s="1">
        <f t="shared" si="1"/>
        <v>0.46399999999999997</v>
      </c>
    </row>
    <row r="39" spans="1:27">
      <c r="A39">
        <v>38</v>
      </c>
      <c r="B39" t="s">
        <v>186</v>
      </c>
      <c r="C39">
        <v>30</v>
      </c>
      <c r="D39">
        <v>8.2000000000000003E-2</v>
      </c>
      <c r="E39">
        <v>0.99</v>
      </c>
      <c r="F39">
        <v>2.3E-2</v>
      </c>
      <c r="G39">
        <v>0.98799999999999999</v>
      </c>
      <c r="H39">
        <v>3.0000000000000001E-3</v>
      </c>
      <c r="I39">
        <v>4.7E-2</v>
      </c>
      <c r="J39">
        <v>5.0000000000000001E-3</v>
      </c>
      <c r="K39">
        <v>0.96799999999999997</v>
      </c>
      <c r="L39">
        <v>0.25900000000000001</v>
      </c>
      <c r="M39">
        <v>2E-3</v>
      </c>
      <c r="N39">
        <v>1.4E-2</v>
      </c>
      <c r="O39">
        <v>0</v>
      </c>
      <c r="P39">
        <v>0.99299999999999999</v>
      </c>
      <c r="Q39">
        <v>0.995</v>
      </c>
      <c r="R39">
        <v>3.0000000000000001E-3</v>
      </c>
      <c r="S39">
        <v>0.997</v>
      </c>
      <c r="T39">
        <v>0.99099999999999999</v>
      </c>
      <c r="U39">
        <v>0.99299999999999999</v>
      </c>
      <c r="V39">
        <v>1.2999999999999999E-2</v>
      </c>
      <c r="W39">
        <v>7.0000000000000001E-3</v>
      </c>
      <c r="Z39" s="1">
        <f t="shared" si="0"/>
        <v>0.3367</v>
      </c>
      <c r="AA39" s="1">
        <f t="shared" si="1"/>
        <v>0.50059999999999993</v>
      </c>
    </row>
    <row r="40" spans="1:27">
      <c r="A40">
        <v>39</v>
      </c>
      <c r="B40" t="s">
        <v>187</v>
      </c>
      <c r="C40">
        <v>30</v>
      </c>
      <c r="D40">
        <v>1.6E-2</v>
      </c>
      <c r="E40">
        <v>0.98899999999999999</v>
      </c>
      <c r="F40">
        <v>2E-3</v>
      </c>
      <c r="G40">
        <v>0.99</v>
      </c>
      <c r="H40">
        <v>2E-3</v>
      </c>
      <c r="I40">
        <v>1.7999999999999999E-2</v>
      </c>
      <c r="J40">
        <v>1.0999999999999999E-2</v>
      </c>
      <c r="K40">
        <v>0.96799999999999997</v>
      </c>
      <c r="L40">
        <v>0.98899999999999999</v>
      </c>
      <c r="M40">
        <v>2E-3</v>
      </c>
      <c r="N40">
        <v>5.0000000000000001E-3</v>
      </c>
      <c r="O40">
        <v>0</v>
      </c>
      <c r="P40">
        <v>0.98699999999999999</v>
      </c>
      <c r="Q40">
        <v>0.995</v>
      </c>
      <c r="R40">
        <v>2E-3</v>
      </c>
      <c r="S40">
        <v>0.89</v>
      </c>
      <c r="T40">
        <v>1.0999999999999999E-2</v>
      </c>
      <c r="U40">
        <v>0.99099999999999999</v>
      </c>
      <c r="V40">
        <v>0.96799999999999997</v>
      </c>
      <c r="W40">
        <v>3.0000000000000001E-3</v>
      </c>
      <c r="Z40" s="1">
        <f t="shared" si="0"/>
        <v>0.39869999999999994</v>
      </c>
      <c r="AA40" s="1">
        <f t="shared" si="1"/>
        <v>0.48520000000000002</v>
      </c>
    </row>
    <row r="41" spans="1:27">
      <c r="A41">
        <v>40</v>
      </c>
      <c r="B41" t="s">
        <v>188</v>
      </c>
      <c r="C41">
        <v>30</v>
      </c>
      <c r="D41">
        <v>8.9999999999999993E-3</v>
      </c>
      <c r="E41">
        <v>0.68600000000000005</v>
      </c>
      <c r="F41">
        <v>0.03</v>
      </c>
      <c r="G41">
        <v>0.83899999999999997</v>
      </c>
      <c r="H41">
        <v>5.0000000000000001E-3</v>
      </c>
      <c r="I41">
        <v>0.61199999999999999</v>
      </c>
      <c r="J41">
        <v>2E-3</v>
      </c>
      <c r="K41">
        <v>0.82199999999999995</v>
      </c>
      <c r="L41">
        <v>1E-3</v>
      </c>
      <c r="M41">
        <v>5.7000000000000002E-2</v>
      </c>
      <c r="N41">
        <v>3.0000000000000001E-3</v>
      </c>
      <c r="O41">
        <v>1.6E-2</v>
      </c>
      <c r="P41">
        <v>6.0000000000000001E-3</v>
      </c>
      <c r="Q41">
        <v>0.99399999999999999</v>
      </c>
      <c r="R41">
        <v>3.0000000000000001E-3</v>
      </c>
      <c r="S41">
        <v>0.01</v>
      </c>
      <c r="T41">
        <v>2E-3</v>
      </c>
      <c r="U41">
        <v>3.0000000000000001E-3</v>
      </c>
      <c r="V41">
        <v>0.80200000000000005</v>
      </c>
      <c r="W41">
        <v>0.13500000000000001</v>
      </c>
      <c r="Z41" s="1">
        <f t="shared" si="0"/>
        <v>0.30629999999999996</v>
      </c>
      <c r="AA41" s="1">
        <f t="shared" si="1"/>
        <v>0.19739999999999996</v>
      </c>
    </row>
    <row r="42" spans="1:27">
      <c r="A42">
        <v>41</v>
      </c>
      <c r="B42" t="s">
        <v>189</v>
      </c>
      <c r="C42">
        <v>30</v>
      </c>
      <c r="D42">
        <v>2E-3</v>
      </c>
      <c r="E42">
        <v>7.9000000000000001E-2</v>
      </c>
      <c r="F42">
        <v>2E-3</v>
      </c>
      <c r="G42">
        <v>0.18099999999999999</v>
      </c>
      <c r="H42">
        <v>1E-3</v>
      </c>
      <c r="I42">
        <v>7.0000000000000001E-3</v>
      </c>
      <c r="J42">
        <v>2.9000000000000001E-2</v>
      </c>
      <c r="K42">
        <v>0.98199999999999998</v>
      </c>
      <c r="L42">
        <v>2E-3</v>
      </c>
      <c r="M42">
        <v>2E-3</v>
      </c>
      <c r="N42">
        <v>8.0000000000000002E-3</v>
      </c>
      <c r="O42">
        <v>0</v>
      </c>
      <c r="P42">
        <v>8.0000000000000002E-3</v>
      </c>
      <c r="Q42">
        <v>0.99299999999999999</v>
      </c>
      <c r="R42">
        <v>2E-3</v>
      </c>
      <c r="S42">
        <v>0.99299999999999999</v>
      </c>
      <c r="T42">
        <v>5.0000000000000001E-3</v>
      </c>
      <c r="U42">
        <v>0.99299999999999999</v>
      </c>
      <c r="V42">
        <v>0.71599999999999997</v>
      </c>
      <c r="W42">
        <v>0.995</v>
      </c>
      <c r="Z42" s="1">
        <f t="shared" si="0"/>
        <v>0.12869999999999998</v>
      </c>
      <c r="AA42" s="1">
        <f t="shared" si="1"/>
        <v>0.4713</v>
      </c>
    </row>
    <row r="43" spans="1:27">
      <c r="A43">
        <v>42</v>
      </c>
      <c r="B43" t="s">
        <v>190</v>
      </c>
      <c r="C43">
        <v>30</v>
      </c>
      <c r="D43">
        <v>3.0000000000000001E-3</v>
      </c>
      <c r="E43">
        <v>0.26400000000000001</v>
      </c>
      <c r="F43">
        <v>5.0000000000000001E-3</v>
      </c>
      <c r="G43">
        <v>0.99099999999999999</v>
      </c>
      <c r="H43">
        <v>2E-3</v>
      </c>
      <c r="I43">
        <v>0.94699999999999995</v>
      </c>
      <c r="J43">
        <v>0.23400000000000001</v>
      </c>
      <c r="K43">
        <v>0.95699999999999996</v>
      </c>
      <c r="L43">
        <v>0.219</v>
      </c>
      <c r="M43">
        <v>0.99299999999999999</v>
      </c>
      <c r="N43">
        <v>0.995</v>
      </c>
      <c r="O43">
        <v>1E-3</v>
      </c>
      <c r="P43">
        <v>7.6999999999999999E-2</v>
      </c>
      <c r="Q43">
        <v>0.11700000000000001</v>
      </c>
      <c r="R43">
        <v>6.0000000000000001E-3</v>
      </c>
      <c r="S43">
        <v>0.79600000000000004</v>
      </c>
      <c r="T43">
        <v>2E-3</v>
      </c>
      <c r="U43">
        <v>1E-3</v>
      </c>
      <c r="V43">
        <v>0.99299999999999999</v>
      </c>
      <c r="W43">
        <v>3.0000000000000001E-3</v>
      </c>
      <c r="Z43" s="1">
        <f t="shared" si="0"/>
        <v>0.46149999999999991</v>
      </c>
      <c r="AA43" s="1">
        <f t="shared" si="1"/>
        <v>0.29910000000000003</v>
      </c>
    </row>
    <row r="44" spans="1:27">
      <c r="A44">
        <v>43</v>
      </c>
      <c r="B44" t="s">
        <v>191</v>
      </c>
      <c r="C44">
        <v>30</v>
      </c>
      <c r="D44">
        <v>2E-3</v>
      </c>
      <c r="E44">
        <v>0.45900000000000002</v>
      </c>
      <c r="F44">
        <v>1.4E-2</v>
      </c>
      <c r="G44">
        <v>0.95899999999999996</v>
      </c>
      <c r="H44">
        <v>3.0000000000000001E-3</v>
      </c>
      <c r="I44">
        <v>0.98599999999999999</v>
      </c>
      <c r="J44">
        <v>1.7999999999999999E-2</v>
      </c>
      <c r="K44">
        <v>0.98</v>
      </c>
      <c r="L44">
        <v>0.97099999999999997</v>
      </c>
      <c r="M44">
        <v>0.98799999999999999</v>
      </c>
      <c r="N44">
        <v>0.995</v>
      </c>
      <c r="O44">
        <v>0</v>
      </c>
      <c r="P44">
        <v>0.99</v>
      </c>
      <c r="Q44">
        <v>6.0000000000000001E-3</v>
      </c>
      <c r="R44">
        <v>2E-3</v>
      </c>
      <c r="S44">
        <v>0.48799999999999999</v>
      </c>
      <c r="T44">
        <v>2E-3</v>
      </c>
      <c r="U44">
        <v>1E-3</v>
      </c>
      <c r="V44">
        <v>0.98599999999999999</v>
      </c>
      <c r="W44">
        <v>2E-3</v>
      </c>
      <c r="Z44" s="1">
        <f t="shared" si="0"/>
        <v>0.53799999999999992</v>
      </c>
      <c r="AA44" s="1">
        <f t="shared" si="1"/>
        <v>0.34719999999999995</v>
      </c>
    </row>
    <row r="45" spans="1:27">
      <c r="A45">
        <v>44</v>
      </c>
      <c r="B45" t="s">
        <v>192</v>
      </c>
      <c r="C45">
        <v>30</v>
      </c>
      <c r="D45">
        <v>2E-3</v>
      </c>
      <c r="E45">
        <v>0.98099999999999998</v>
      </c>
      <c r="F45">
        <v>3.0000000000000001E-3</v>
      </c>
      <c r="G45">
        <v>0.99099999999999999</v>
      </c>
      <c r="H45">
        <v>2E-3</v>
      </c>
      <c r="I45">
        <v>3.0000000000000001E-3</v>
      </c>
      <c r="J45">
        <v>0.99199999999999999</v>
      </c>
      <c r="K45">
        <v>0.98799999999999999</v>
      </c>
      <c r="L45">
        <v>5.0000000000000001E-3</v>
      </c>
      <c r="M45">
        <v>4.7E-2</v>
      </c>
      <c r="N45">
        <v>0.995</v>
      </c>
      <c r="O45">
        <v>0</v>
      </c>
      <c r="P45">
        <v>2E-3</v>
      </c>
      <c r="Q45">
        <v>4.0000000000000001E-3</v>
      </c>
      <c r="R45">
        <v>3.0000000000000001E-3</v>
      </c>
      <c r="S45">
        <v>0.99099999999999999</v>
      </c>
      <c r="T45">
        <v>2E-3</v>
      </c>
      <c r="U45">
        <v>0.99</v>
      </c>
      <c r="V45">
        <v>0.99399999999999999</v>
      </c>
      <c r="W45">
        <v>3.0000000000000001E-3</v>
      </c>
      <c r="Z45" s="1">
        <f t="shared" si="0"/>
        <v>0.40139999999999992</v>
      </c>
      <c r="AA45" s="1">
        <f t="shared" si="1"/>
        <v>0.39839999999999998</v>
      </c>
    </row>
    <row r="46" spans="1:27">
      <c r="A46">
        <v>45</v>
      </c>
      <c r="B46" t="s">
        <v>193</v>
      </c>
      <c r="C46">
        <v>30</v>
      </c>
      <c r="D46">
        <v>2E-3</v>
      </c>
      <c r="E46">
        <v>0.06</v>
      </c>
      <c r="F46">
        <v>8.9999999999999993E-3</v>
      </c>
      <c r="G46">
        <v>0.19800000000000001</v>
      </c>
      <c r="H46">
        <v>2E-3</v>
      </c>
      <c r="I46">
        <v>0.96899999999999997</v>
      </c>
      <c r="J46">
        <v>0.04</v>
      </c>
      <c r="K46">
        <v>0.98699999999999999</v>
      </c>
      <c r="L46">
        <v>0.99399999999999999</v>
      </c>
      <c r="M46">
        <v>0.99199999999999999</v>
      </c>
      <c r="N46">
        <v>0.99399999999999999</v>
      </c>
      <c r="O46">
        <v>0</v>
      </c>
      <c r="P46">
        <v>0.99399999999999999</v>
      </c>
      <c r="Q46">
        <v>4.5999999999999999E-2</v>
      </c>
      <c r="R46">
        <v>2E-3</v>
      </c>
      <c r="S46">
        <v>0.95499999999999996</v>
      </c>
      <c r="T46">
        <v>2E-3</v>
      </c>
      <c r="U46">
        <v>3.0000000000000001E-3</v>
      </c>
      <c r="V46">
        <v>5.0000000000000001E-3</v>
      </c>
      <c r="W46">
        <v>3.0000000000000001E-3</v>
      </c>
      <c r="Z46" s="1">
        <f t="shared" si="0"/>
        <v>0.42530000000000001</v>
      </c>
      <c r="AA46" s="1">
        <f t="shared" si="1"/>
        <v>0.30039999999999994</v>
      </c>
    </row>
    <row r="47" spans="1:27">
      <c r="A47">
        <v>46</v>
      </c>
      <c r="B47" t="s">
        <v>194</v>
      </c>
      <c r="C47">
        <v>30</v>
      </c>
      <c r="D47">
        <v>8.9999999999999993E-3</v>
      </c>
      <c r="E47">
        <v>0.99</v>
      </c>
      <c r="F47">
        <v>0.02</v>
      </c>
      <c r="G47">
        <v>0.995</v>
      </c>
      <c r="H47">
        <v>4.0000000000000001E-3</v>
      </c>
      <c r="I47">
        <v>0.74399999999999999</v>
      </c>
      <c r="J47">
        <v>0.93100000000000005</v>
      </c>
      <c r="K47">
        <v>0.873</v>
      </c>
      <c r="L47">
        <v>0.99399999999999999</v>
      </c>
      <c r="M47">
        <v>1.6E-2</v>
      </c>
      <c r="N47">
        <v>0.995</v>
      </c>
      <c r="O47">
        <v>0</v>
      </c>
      <c r="P47">
        <v>0.99399999999999999</v>
      </c>
      <c r="Q47">
        <v>4.0000000000000001E-3</v>
      </c>
      <c r="R47">
        <v>4.0000000000000001E-3</v>
      </c>
      <c r="S47">
        <v>0.91600000000000004</v>
      </c>
      <c r="T47">
        <v>4.0000000000000001E-3</v>
      </c>
      <c r="U47">
        <v>3.0000000000000001E-3</v>
      </c>
      <c r="V47">
        <v>0.99299999999999999</v>
      </c>
      <c r="W47">
        <v>2E-3</v>
      </c>
      <c r="Z47" s="1">
        <f t="shared" si="0"/>
        <v>0.55759999999999998</v>
      </c>
      <c r="AA47" s="1">
        <f t="shared" si="1"/>
        <v>0.39149999999999996</v>
      </c>
    </row>
    <row r="48" spans="1:27">
      <c r="A48">
        <v>47</v>
      </c>
      <c r="B48" t="s">
        <v>195</v>
      </c>
      <c r="C48">
        <v>30</v>
      </c>
      <c r="D48">
        <v>2E-3</v>
      </c>
      <c r="E48">
        <v>0.97499999999999998</v>
      </c>
      <c r="F48">
        <v>5.0000000000000001E-3</v>
      </c>
      <c r="G48">
        <v>0.97299999999999998</v>
      </c>
      <c r="H48">
        <v>2E-3</v>
      </c>
      <c r="I48">
        <v>6.0000000000000001E-3</v>
      </c>
      <c r="J48">
        <v>0.99</v>
      </c>
      <c r="K48">
        <v>0.85799999999999998</v>
      </c>
      <c r="L48">
        <v>0.99</v>
      </c>
      <c r="M48">
        <v>0.40799999999999997</v>
      </c>
      <c r="N48">
        <v>0.995</v>
      </c>
      <c r="O48">
        <v>0</v>
      </c>
      <c r="P48">
        <v>3.0000000000000001E-3</v>
      </c>
      <c r="Q48">
        <v>7.0000000000000001E-3</v>
      </c>
      <c r="R48">
        <v>4.0000000000000001E-3</v>
      </c>
      <c r="S48">
        <v>0.24299999999999999</v>
      </c>
      <c r="T48">
        <v>3.0000000000000001E-3</v>
      </c>
      <c r="U48">
        <v>0.95699999999999996</v>
      </c>
      <c r="V48">
        <v>0.99299999999999999</v>
      </c>
      <c r="W48">
        <v>2E-3</v>
      </c>
      <c r="Z48" s="1">
        <f t="shared" si="0"/>
        <v>0.52090000000000003</v>
      </c>
      <c r="AA48" s="1">
        <f t="shared" si="1"/>
        <v>0.32069999999999993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0.29212499999999991</v>
      </c>
      <c r="E50" s="2">
        <f t="shared" ref="E50:W50" si="2">AVERAGE(E1:E24)</f>
        <v>0.54287500000000011</v>
      </c>
      <c r="F50" s="2">
        <f t="shared" si="2"/>
        <v>0.44191666666666657</v>
      </c>
      <c r="G50" s="2">
        <f t="shared" si="2"/>
        <v>0.1898333333333333</v>
      </c>
      <c r="H50" s="2">
        <f t="shared" si="2"/>
        <v>0.51495833333333341</v>
      </c>
      <c r="I50" s="2">
        <f t="shared" si="2"/>
        <v>0.34033333333333321</v>
      </c>
      <c r="J50" s="2">
        <f t="shared" si="2"/>
        <v>0.42287500000000011</v>
      </c>
      <c r="K50" s="2">
        <f t="shared" si="2"/>
        <v>0.91720833333333329</v>
      </c>
      <c r="L50" s="2">
        <f t="shared" si="2"/>
        <v>0.23695833333333335</v>
      </c>
      <c r="M50" s="2">
        <f t="shared" si="2"/>
        <v>0.91100000000000003</v>
      </c>
      <c r="N50" s="2">
        <f t="shared" si="2"/>
        <v>2.3750000000000008E-3</v>
      </c>
      <c r="O50" s="2">
        <f t="shared" si="2"/>
        <v>0.98766666666666658</v>
      </c>
      <c r="P50" s="2">
        <f t="shared" si="2"/>
        <v>1.2916666666666673E-3</v>
      </c>
      <c r="Q50" s="2">
        <f t="shared" si="2"/>
        <v>0.22495833333333337</v>
      </c>
      <c r="R50" s="2">
        <f t="shared" si="2"/>
        <v>0.54141666666666655</v>
      </c>
      <c r="S50" s="2">
        <f t="shared" si="2"/>
        <v>0.17658333333333331</v>
      </c>
      <c r="T50" s="2">
        <f t="shared" si="2"/>
        <v>0.29620833333333335</v>
      </c>
      <c r="U50" s="2">
        <f t="shared" si="2"/>
        <v>2.2916666666666671E-3</v>
      </c>
      <c r="V50" s="2">
        <f t="shared" si="2"/>
        <v>0.27570833333333328</v>
      </c>
      <c r="W50" s="2">
        <f t="shared" si="2"/>
        <v>0.72975000000000001</v>
      </c>
      <c r="Y50" s="1" t="s">
        <v>0</v>
      </c>
      <c r="Z50" s="2">
        <f>AVERAGE(Z1:Z24)</f>
        <v>0.48100833333333343</v>
      </c>
      <c r="AA50" s="2">
        <f>AVERAGE(AA1:AA24)</f>
        <v>0.32382499999999997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0.19520833333333323</v>
      </c>
      <c r="E51" s="2">
        <f t="shared" ref="E51:W51" si="3">AVERAGE(E25:E48)</f>
        <v>0.59399999999999997</v>
      </c>
      <c r="F51" s="2">
        <f t="shared" si="3"/>
        <v>7.5541666666666632E-2</v>
      </c>
      <c r="G51" s="2">
        <f t="shared" si="3"/>
        <v>0.42937500000000001</v>
      </c>
      <c r="H51" s="2">
        <f t="shared" si="3"/>
        <v>2.9583333333333341E-3</v>
      </c>
      <c r="I51" s="2">
        <f t="shared" si="3"/>
        <v>0.25995833333333335</v>
      </c>
      <c r="J51" s="2">
        <f t="shared" si="3"/>
        <v>0.42354166666666671</v>
      </c>
      <c r="K51" s="2">
        <f t="shared" si="3"/>
        <v>0.95316666666666661</v>
      </c>
      <c r="L51" s="2">
        <f t="shared" si="3"/>
        <v>0.34508333333333335</v>
      </c>
      <c r="M51" s="2">
        <f t="shared" si="3"/>
        <v>0.18845833333333337</v>
      </c>
      <c r="N51" s="2">
        <f t="shared" si="3"/>
        <v>0.74620833333333314</v>
      </c>
      <c r="O51" s="2">
        <f t="shared" si="3"/>
        <v>9.1666666666666676E-4</v>
      </c>
      <c r="P51" s="2">
        <f t="shared" si="3"/>
        <v>0.53745833333333326</v>
      </c>
      <c r="Q51" s="2">
        <f t="shared" si="3"/>
        <v>0.38162499999999994</v>
      </c>
      <c r="R51" s="2">
        <f t="shared" si="3"/>
        <v>0.20966666666666664</v>
      </c>
      <c r="S51" s="2">
        <f t="shared" si="3"/>
        <v>0.56541666666666657</v>
      </c>
      <c r="T51" s="2">
        <f t="shared" si="3"/>
        <v>0.34191666666666681</v>
      </c>
      <c r="U51" s="2">
        <f t="shared" si="3"/>
        <v>0.4941666666666667</v>
      </c>
      <c r="V51" s="2">
        <f t="shared" si="3"/>
        <v>0.52524999999999999</v>
      </c>
      <c r="W51" s="2">
        <f t="shared" si="3"/>
        <v>0.33133333333333331</v>
      </c>
      <c r="Y51" s="1" t="s">
        <v>1</v>
      </c>
      <c r="Z51" s="2">
        <f>AVERAGE(Z25:Z48)</f>
        <v>0.3467291666666667</v>
      </c>
      <c r="AA51" s="2">
        <f>AVERAGE(AA25:AA48)</f>
        <v>0.41339583333333341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0.40629240920228216</v>
      </c>
      <c r="E52" s="3">
        <f t="shared" ref="E52:W52" si="4">TTEST(E1:E24,E25:E48,2,2)</f>
        <v>0.68864950735801289</v>
      </c>
      <c r="F52" s="3">
        <f t="shared" si="4"/>
        <v>9.4437373468998591E-4</v>
      </c>
      <c r="G52" s="3">
        <f t="shared" si="4"/>
        <v>5.5961798253578852E-2</v>
      </c>
      <c r="H52" s="3">
        <f t="shared" si="4"/>
        <v>6.3442815522088296E-6</v>
      </c>
      <c r="I52" s="3">
        <f t="shared" si="4"/>
        <v>0.50585768174489321</v>
      </c>
      <c r="J52" s="3">
        <f t="shared" si="4"/>
        <v>0.99607952347571305</v>
      </c>
      <c r="K52" s="3">
        <f t="shared" si="4"/>
        <v>0.30410976203141993</v>
      </c>
      <c r="L52" s="3">
        <f t="shared" si="4"/>
        <v>0.36114972941983847</v>
      </c>
      <c r="M52" s="3">
        <f t="shared" si="4"/>
        <v>9.0488044697883957E-11</v>
      </c>
      <c r="N52" s="3">
        <f t="shared" si="4"/>
        <v>8.900615464386285E-11</v>
      </c>
      <c r="O52" s="3">
        <f t="shared" si="4"/>
        <v>5.8631685676441571E-108</v>
      </c>
      <c r="P52" s="3">
        <f t="shared" si="4"/>
        <v>3.1983010505914231E-6</v>
      </c>
      <c r="Q52" s="3">
        <f t="shared" si="4"/>
        <v>0.18069655588278399</v>
      </c>
      <c r="R52" s="3">
        <f t="shared" si="4"/>
        <v>8.9359995235919615E-3</v>
      </c>
      <c r="S52" s="3">
        <f t="shared" si="4"/>
        <v>4.6839314415360957E-4</v>
      </c>
      <c r="T52" s="3">
        <f t="shared" si="4"/>
        <v>0.73308753037058905</v>
      </c>
      <c r="U52" s="3">
        <f t="shared" si="4"/>
        <v>1.7202921999897276E-5</v>
      </c>
      <c r="V52" s="3">
        <f t="shared" si="4"/>
        <v>5.8271645633274534E-2</v>
      </c>
      <c r="W52" s="3">
        <f t="shared" si="4"/>
        <v>1.8089667590050276E-3</v>
      </c>
      <c r="Y52" s="1" t="s">
        <v>16</v>
      </c>
      <c r="Z52" s="3">
        <f>TTEST(Z1:Z24,Z25:Z48,2,2)</f>
        <v>9.1683118238062395E-4</v>
      </c>
      <c r="AA52" s="3">
        <f>TTEST(AA1:AA24,AA25:AA48,2,2)</f>
        <v>4.1119483089989989E-3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8.8856102375401466E-2</v>
      </c>
      <c r="E53" s="3">
        <f t="shared" ref="E53:W53" si="5">STDEV(E1:E24)/SQRT(COUNT(E1:E24))</f>
        <v>9.0947056435463372E-2</v>
      </c>
      <c r="F53" s="3">
        <f t="shared" si="5"/>
        <v>9.6795652013880629E-2</v>
      </c>
      <c r="G53" s="3">
        <f t="shared" si="5"/>
        <v>7.5666858200613099E-2</v>
      </c>
      <c r="H53" s="3">
        <f t="shared" si="5"/>
        <v>0.10045125501785349</v>
      </c>
      <c r="I53" s="3">
        <f t="shared" si="5"/>
        <v>8.781751225659494E-2</v>
      </c>
      <c r="J53" s="3">
        <f t="shared" si="5"/>
        <v>9.5174673750692329E-2</v>
      </c>
      <c r="K53" s="3">
        <f t="shared" si="5"/>
        <v>3.2048704961890565E-2</v>
      </c>
      <c r="L53" s="3">
        <f t="shared" si="5"/>
        <v>7.7242125417479698E-2</v>
      </c>
      <c r="M53" s="3">
        <f t="shared" si="5"/>
        <v>4.1442731570204082E-2</v>
      </c>
      <c r="N53" s="3">
        <f t="shared" si="5"/>
        <v>5.6726045190005523E-4</v>
      </c>
      <c r="O53" s="3">
        <f t="shared" si="5"/>
        <v>2.5300130797240744E-4</v>
      </c>
      <c r="P53" s="3">
        <f t="shared" si="5"/>
        <v>1.1227500313294328E-4</v>
      </c>
      <c r="Q53" s="3">
        <f t="shared" si="5"/>
        <v>6.8615909528759705E-2</v>
      </c>
      <c r="R53" s="3">
        <f t="shared" si="5"/>
        <v>8.8956896349932091E-2</v>
      </c>
      <c r="S53" s="3">
        <f t="shared" si="5"/>
        <v>5.181086411262234E-2</v>
      </c>
      <c r="T53" s="3">
        <f t="shared" si="5"/>
        <v>9.1983004478668265E-2</v>
      </c>
      <c r="U53" s="3">
        <f t="shared" si="5"/>
        <v>7.6014674085524451E-4</v>
      </c>
      <c r="V53" s="3">
        <f t="shared" si="5"/>
        <v>8.6418795744040794E-2</v>
      </c>
      <c r="W53" s="3">
        <f t="shared" si="5"/>
        <v>7.4235457024996759E-2</v>
      </c>
      <c r="Z53" s="3">
        <f>STDEV(Z1:Z24)/SQRT(COUNT(Z1:Z24))</f>
        <v>2.9620880387856163E-2</v>
      </c>
      <c r="AA53" s="3">
        <f>STDEV(AA1:AA24)/SQRT(COUNT(AA1:AA24))</f>
        <v>1.9351889442635849E-2</v>
      </c>
      <c r="AC53" s="3"/>
      <c r="AD53" s="3"/>
    </row>
    <row r="54" spans="1:30">
      <c r="C54" s="1" t="s">
        <v>1</v>
      </c>
      <c r="D54" s="3">
        <f>STDEV(D25:D48)/SQRT(COUNT(D25:D48))</f>
        <v>7.3999656755144694E-2</v>
      </c>
      <c r="E54" s="3">
        <f t="shared" ref="E54:W54" si="6">STDEV(E25:E48)/SQRT(COUNT(E25:E48))</f>
        <v>8.8341686780298731E-2</v>
      </c>
      <c r="F54" s="3">
        <f t="shared" si="6"/>
        <v>3.7105508554615169E-2</v>
      </c>
      <c r="G54" s="3">
        <f t="shared" si="6"/>
        <v>9.5903008304284137E-2</v>
      </c>
      <c r="H54" s="3">
        <f t="shared" si="6"/>
        <v>3.9231368081496867E-4</v>
      </c>
      <c r="I54" s="3">
        <f t="shared" si="6"/>
        <v>8.1580436859213332E-2</v>
      </c>
      <c r="J54" s="3">
        <f t="shared" si="6"/>
        <v>9.5661900461360416E-2</v>
      </c>
      <c r="K54" s="3">
        <f t="shared" si="6"/>
        <v>1.3038636379903913E-2</v>
      </c>
      <c r="L54" s="3">
        <f t="shared" si="6"/>
        <v>8.8178670657575703E-2</v>
      </c>
      <c r="M54" s="3">
        <f t="shared" si="6"/>
        <v>7.5956938104797506E-2</v>
      </c>
      <c r="N54" s="3">
        <f t="shared" si="6"/>
        <v>8.9022814596707842E-2</v>
      </c>
      <c r="O54" s="3">
        <f t="shared" si="6"/>
        <v>6.6462549841252464E-4</v>
      </c>
      <c r="P54" s="3">
        <f t="shared" si="6"/>
        <v>0.10117539260830395</v>
      </c>
      <c r="Q54" s="3">
        <f t="shared" si="6"/>
        <v>9.2610956024245003E-2</v>
      </c>
      <c r="R54" s="3">
        <f t="shared" si="6"/>
        <v>8.2760166560260889E-2</v>
      </c>
      <c r="S54" s="3">
        <f t="shared" si="6"/>
        <v>8.9275118591446906E-2</v>
      </c>
      <c r="T54" s="3">
        <f t="shared" si="6"/>
        <v>9.6370584480639593E-2</v>
      </c>
      <c r="U54" s="3">
        <f t="shared" si="6"/>
        <v>0.1024937019391829</v>
      </c>
      <c r="V54" s="3">
        <f t="shared" si="6"/>
        <v>9.5093856192223283E-2</v>
      </c>
      <c r="W54" s="3">
        <f t="shared" si="6"/>
        <v>9.4654667284013769E-2</v>
      </c>
      <c r="Z54" s="3">
        <f>STDEV(Z25:Z48)/SQRT(COUNT(Z25:Z48))</f>
        <v>2.3622341487691489E-2</v>
      </c>
      <c r="AA54" s="3">
        <f>STDEV(AA25:AA48)/SQRT(COUNT(AA25:AA48))</f>
        <v>2.2471192088601922E-2</v>
      </c>
      <c r="AC54" s="3"/>
      <c r="AD54" s="3"/>
    </row>
    <row r="55" spans="1:30">
      <c r="D55" s="2">
        <f>D50-D51</f>
        <v>9.6916666666666679E-2</v>
      </c>
      <c r="E55" s="2">
        <f t="shared" ref="E55:W55" si="7">E50-E51</f>
        <v>-5.1124999999999865E-2</v>
      </c>
      <c r="F55" s="2">
        <f t="shared" si="7"/>
        <v>0.36637499999999995</v>
      </c>
      <c r="G55" s="2">
        <f t="shared" si="7"/>
        <v>-0.23954166666666671</v>
      </c>
      <c r="H55" s="2">
        <f t="shared" si="7"/>
        <v>0.51200000000000012</v>
      </c>
      <c r="I55" s="2">
        <f t="shared" si="7"/>
        <v>8.0374999999999863E-2</v>
      </c>
      <c r="J55" s="2">
        <f t="shared" si="7"/>
        <v>-6.6666666666659324E-4</v>
      </c>
      <c r="K55" s="2">
        <f t="shared" si="7"/>
        <v>-3.5958333333333314E-2</v>
      </c>
      <c r="L55" s="2">
        <f t="shared" si="7"/>
        <v>-0.108125</v>
      </c>
      <c r="M55" s="2">
        <f t="shared" si="7"/>
        <v>0.72254166666666664</v>
      </c>
      <c r="N55" s="2">
        <f t="shared" si="7"/>
        <v>-0.74383333333333312</v>
      </c>
      <c r="O55" s="2">
        <f t="shared" si="7"/>
        <v>0.9867499999999999</v>
      </c>
      <c r="P55" s="2">
        <f t="shared" si="7"/>
        <v>-0.53616666666666657</v>
      </c>
      <c r="Q55" s="2">
        <f t="shared" si="7"/>
        <v>-0.15666666666666657</v>
      </c>
      <c r="R55" s="2">
        <f t="shared" si="7"/>
        <v>0.33174999999999988</v>
      </c>
      <c r="S55" s="2">
        <f t="shared" si="7"/>
        <v>-0.38883333333333325</v>
      </c>
      <c r="T55" s="2">
        <f t="shared" si="7"/>
        <v>-4.5708333333333462E-2</v>
      </c>
      <c r="U55" s="2">
        <f t="shared" si="7"/>
        <v>-0.49187500000000001</v>
      </c>
      <c r="V55" s="2">
        <f t="shared" si="7"/>
        <v>-0.24954166666666672</v>
      </c>
      <c r="W55" s="2">
        <f t="shared" si="7"/>
        <v>0.3984166666666667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Tools</v>
      </c>
      <c r="O56" s="2" t="str">
        <f t="shared" si="8"/>
        <v>Animals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0.39093571428571428</v>
      </c>
      <c r="E58" s="1">
        <f>(E50+0.6*(F50+D50)+0.15*G50)/(1+2*0.6+0.15)</f>
        <v>0.43054255319148937</v>
      </c>
      <c r="F58" s="1">
        <f t="shared" ref="F58:U59" si="9">(F50+0.6*(G50+E50)+0.15*(D50+H50))/(1+2*0.6+2*0.15)</f>
        <v>0.40104166666666669</v>
      </c>
      <c r="G58" s="1">
        <f t="shared" si="9"/>
        <v>0.35857583333333326</v>
      </c>
      <c r="H58" s="1">
        <f t="shared" si="9"/>
        <v>0.38511083333333329</v>
      </c>
      <c r="I58" s="1">
        <f t="shared" si="9"/>
        <v>0.42763583333333333</v>
      </c>
      <c r="J58" s="1">
        <f t="shared" si="9"/>
        <v>0.51607500000000006</v>
      </c>
      <c r="K58" s="1">
        <f t="shared" si="9"/>
        <v>0.60032333333333332</v>
      </c>
      <c r="L58" s="1">
        <f t="shared" si="9"/>
        <v>0.55906833333333339</v>
      </c>
      <c r="M58" s="1">
        <f t="shared" si="9"/>
        <v>0.53613250000000001</v>
      </c>
      <c r="N58" s="1">
        <f t="shared" si="9"/>
        <v>0.47092499999999998</v>
      </c>
      <c r="O58" s="1">
        <f t="shared" si="9"/>
        <v>0.46410416666666665</v>
      </c>
      <c r="P58" s="1">
        <f t="shared" si="9"/>
        <v>0.32417416666666665</v>
      </c>
      <c r="Q58" s="1">
        <f t="shared" si="9"/>
        <v>0.29008833333333334</v>
      </c>
      <c r="R58" s="1">
        <f t="shared" si="9"/>
        <v>0.33078666666666662</v>
      </c>
      <c r="S58" s="1">
        <f t="shared" si="9"/>
        <v>0.28529833333333332</v>
      </c>
      <c r="T58" s="1">
        <f t="shared" si="9"/>
        <v>0.21044083333333333</v>
      </c>
      <c r="U58" s="1">
        <f t="shared" si="9"/>
        <v>0.19255666666666665</v>
      </c>
      <c r="V58" s="1">
        <f>(V50+0.6*(W50+U50)+0.15*T50)/(1+2*0.6+0.15)</f>
        <v>0.32313386524822696</v>
      </c>
      <c r="W58" s="1">
        <f>(W50+0.6*(V50)+0.15*U58)/(1+0.6+0.15)</f>
        <v>0.52803342857142854</v>
      </c>
    </row>
    <row r="59" spans="1:30">
      <c r="C59" s="1" t="s">
        <v>1</v>
      </c>
      <c r="D59" s="1">
        <f>(D51+0.6*(E51)+0.15*F51)/(1+0.6+0.15)</f>
        <v>0.32167976190476189</v>
      </c>
      <c r="E59" s="1">
        <f>(E51+0.6*(F51+D51)+0.15*G51)/(1+2*0.6+0.15)</f>
        <v>0.34930053191489352</v>
      </c>
      <c r="F59" s="1">
        <f t="shared" si="9"/>
        <v>0.28771666666666662</v>
      </c>
      <c r="G59" s="1">
        <f t="shared" si="9"/>
        <v>0.2418275</v>
      </c>
      <c r="H59" s="1">
        <f t="shared" si="9"/>
        <v>0.19656833333333334</v>
      </c>
      <c r="I59" s="1">
        <f t="shared" si="9"/>
        <v>0.28929583333333331</v>
      </c>
      <c r="J59" s="1">
        <f t="shared" si="9"/>
        <v>0.48144916666666659</v>
      </c>
      <c r="K59" s="1">
        <f t="shared" si="9"/>
        <v>0.59264166666666662</v>
      </c>
      <c r="L59" s="1">
        <f t="shared" si="9"/>
        <v>0.48220833333333335</v>
      </c>
      <c r="M59" s="1">
        <f t="shared" si="9"/>
        <v>0.39453833333333332</v>
      </c>
      <c r="N59" s="1">
        <f t="shared" si="9"/>
        <v>0.39688583333333327</v>
      </c>
      <c r="O59" s="1">
        <f t="shared" si="9"/>
        <v>0.34265166666666663</v>
      </c>
      <c r="P59" s="1">
        <f t="shared" si="9"/>
        <v>0.36414583333333328</v>
      </c>
      <c r="Q59" s="1">
        <f t="shared" si="9"/>
        <v>0.36593999999999993</v>
      </c>
      <c r="R59" s="1">
        <f t="shared" si="9"/>
        <v>0.36391916666666663</v>
      </c>
      <c r="S59" s="1">
        <f t="shared" si="9"/>
        <v>0.41109416666666665</v>
      </c>
      <c r="T59" s="1">
        <f t="shared" si="9"/>
        <v>0.43516166666666667</v>
      </c>
      <c r="U59" s="1">
        <f t="shared" si="9"/>
        <v>0.45959166666666673</v>
      </c>
      <c r="V59" s="1">
        <f>(V51+0.6*(W51+U51)+0.15*T51)/(1+2*0.6+0.15)</f>
        <v>0.45610106382978721</v>
      </c>
      <c r="W59" s="1">
        <f>(W51+0.6*(V51)+0.15*U59)/(1+0.6+0.15)</f>
        <v>0.40881261904761906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-1.3782336178471827E-3</v>
      </c>
      <c r="E61" s="1">
        <f ca="1">E1+NORMINV(RAND(),0,'Total-Smoothed'!$AG$2)</f>
        <v>-5.8690512161406902E-2</v>
      </c>
      <c r="F61" s="1">
        <f ca="1">F1+NORMINV(RAND(),0,'Total-Smoothed'!$AG$2)</f>
        <v>1.1047630639016055</v>
      </c>
      <c r="G61" s="1">
        <f ca="1">G1+NORMINV(RAND(),0,'Total-Smoothed'!$AG$2)</f>
        <v>2.0153863251360961E-2</v>
      </c>
      <c r="H61" s="1">
        <f ca="1">H1+NORMINV(RAND(),0,'Total-Smoothed'!$AG$2)</f>
        <v>1.1273321530898688</v>
      </c>
      <c r="I61" s="1">
        <f ca="1">I1+NORMINV(RAND(),0,'Total-Smoothed'!$AG$2)</f>
        <v>-4.466541315362052E-2</v>
      </c>
      <c r="J61" s="1">
        <f ca="1">J1+NORMINV(RAND(),0,'Total-Smoothed'!$AG$2)</f>
        <v>0.16979406369289751</v>
      </c>
      <c r="K61" s="1">
        <f ca="1">K1+NORMINV(RAND(),0,'Total-Smoothed'!$AG$2)</f>
        <v>1.0055537424561545</v>
      </c>
      <c r="L61" s="1">
        <f ca="1">L1+NORMINV(RAND(),0,'Total-Smoothed'!$AG$2)</f>
        <v>-0.11788056728704495</v>
      </c>
      <c r="M61" s="1">
        <f ca="1">M1+NORMINV(RAND(),0,'Total-Smoothed'!$AG$2)</f>
        <v>1.0703375091517549</v>
      </c>
      <c r="N61" s="1">
        <f ca="1">N1+NORMINV(RAND(),0,'Total-Smoothed'!$AG$2)</f>
        <v>-0.1713238982260179</v>
      </c>
      <c r="O61" s="1">
        <f ca="1">O1+NORMINV(RAND(),0,'Total-Smoothed'!$AG$2)</f>
        <v>1.1864456056072574</v>
      </c>
      <c r="P61" s="1">
        <f ca="1">P1+NORMINV(RAND(),0,'Total-Smoothed'!$AG$2)</f>
        <v>-7.8960507743249184E-3</v>
      </c>
      <c r="Q61" s="1">
        <f ca="1">Q1+NORMINV(RAND(),0,'Total-Smoothed'!$AG$2)</f>
        <v>0.16911542992542827</v>
      </c>
      <c r="R61" s="1">
        <f ca="1">R1+NORMINV(RAND(),0,'Total-Smoothed'!$AG$2)</f>
        <v>0.16180378214465824</v>
      </c>
      <c r="S61" s="1">
        <f ca="1">S1+NORMINV(RAND(),0,'Total-Smoothed'!$AG$2)</f>
        <v>0.44559207056146044</v>
      </c>
      <c r="T61" s="1">
        <f ca="1">T1+NORMINV(RAND(),0,'Total-Smoothed'!$AG$2)</f>
        <v>6.2456311332238307E-2</v>
      </c>
      <c r="U61" s="1">
        <f ca="1">U1+NORMINV(RAND(),0,'Total-Smoothed'!$AG$2)</f>
        <v>-2.8403610314436775E-3</v>
      </c>
      <c r="V61" s="1">
        <f ca="1">V1+NORMINV(RAND(),0,'Total-Smoothed'!$AG$2)</f>
        <v>1.0656552969638733</v>
      </c>
      <c r="W61" s="1">
        <f ca="1">W1+NORMINV(RAND(),0,'Total-Smoothed'!$AG$2)</f>
        <v>0.76730880686971714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-0.10734797030396181</v>
      </c>
      <c r="E62" s="1">
        <f ca="1">E2+NORMINV(RAND(),0,'Total-Smoothed'!$AG$2)</f>
        <v>1.0629941035784796</v>
      </c>
      <c r="F62" s="1">
        <f ca="1">F2+NORMINV(RAND(),0,'Total-Smoothed'!$AG$2)</f>
        <v>0.91511431177880276</v>
      </c>
      <c r="G62" s="1">
        <f ca="1">G2+NORMINV(RAND(),0,'Total-Smoothed'!$AG$2)</f>
        <v>1.0552242895523414</v>
      </c>
      <c r="H62" s="1">
        <f ca="1">H2+NORMINV(RAND(),0,'Total-Smoothed'!$AG$2)</f>
        <v>0.99861696771644881</v>
      </c>
      <c r="I62" s="1">
        <f ca="1">I2+NORMINV(RAND(),0,'Total-Smoothed'!$AG$2)</f>
        <v>4.5709935058047355E-3</v>
      </c>
      <c r="J62" s="1">
        <f ca="1">J2+NORMINV(RAND(),0,'Total-Smoothed'!$AG$2)</f>
        <v>0.91625459811127496</v>
      </c>
      <c r="K62" s="1">
        <f ca="1">K2+NORMINV(RAND(),0,'Total-Smoothed'!$AG$2)</f>
        <v>1.1552843920745268</v>
      </c>
      <c r="L62" s="1">
        <f ca="1">L2+NORMINV(RAND(),0,'Total-Smoothed'!$AG$2)</f>
        <v>0.2009129690952261</v>
      </c>
      <c r="M62" s="1">
        <f ca="1">M2+NORMINV(RAND(),0,'Total-Smoothed'!$AG$2)</f>
        <v>1.1360997506085819</v>
      </c>
      <c r="N62" s="1">
        <f ca="1">N2+NORMINV(RAND(),0,'Total-Smoothed'!$AG$2)</f>
        <v>-0.18487148201103412</v>
      </c>
      <c r="O62" s="1">
        <f ca="1">O2+NORMINV(RAND(),0,'Total-Smoothed'!$AG$2)</f>
        <v>1.0370943310834133</v>
      </c>
      <c r="P62" s="1">
        <f ca="1">P2+NORMINV(RAND(),0,'Total-Smoothed'!$AG$2)</f>
        <v>-2.7838812489559762E-2</v>
      </c>
      <c r="Q62" s="1">
        <f ca="1">Q2+NORMINV(RAND(),0,'Total-Smoothed'!$AG$2)</f>
        <v>1.3859502988044302E-2</v>
      </c>
      <c r="R62" s="1">
        <f ca="1">R2+NORMINV(RAND(),0,'Total-Smoothed'!$AG$2)</f>
        <v>0.9560684847440255</v>
      </c>
      <c r="S62" s="1">
        <f ca="1">S2+NORMINV(RAND(),0,'Total-Smoothed'!$AG$2)</f>
        <v>-9.7451519474978765E-2</v>
      </c>
      <c r="T62" s="1">
        <f ca="1">T2+NORMINV(RAND(),0,'Total-Smoothed'!$AG$2)</f>
        <v>5.1208195725993985E-2</v>
      </c>
      <c r="U62" s="1">
        <f ca="1">U2+NORMINV(RAND(),0,'Total-Smoothed'!$AG$2)</f>
        <v>-0.17791087287086013</v>
      </c>
      <c r="V62" s="1">
        <f ca="1">V2+NORMINV(RAND(),0,'Total-Smoothed'!$AG$2)</f>
        <v>0.12475118132537005</v>
      </c>
      <c r="W62" s="1">
        <f ca="1">W2+NORMINV(RAND(),0,'Total-Smoothed'!$AG$2)</f>
        <v>0.82501133275648697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0.10353379915057587</v>
      </c>
      <c r="E63" s="1">
        <f ca="1">E3+NORMINV(RAND(),0,'Total-Smoothed'!$AG$2)</f>
        <v>1.1141582137913255</v>
      </c>
      <c r="F63" s="1">
        <f ca="1">F3+NORMINV(RAND(),0,'Total-Smoothed'!$AG$2)</f>
        <v>0.95874938901357787</v>
      </c>
      <c r="G63" s="1">
        <f ca="1">G3+NORMINV(RAND(),0,'Total-Smoothed'!$AG$2)</f>
        <v>0.14141833422298952</v>
      </c>
      <c r="H63" s="1">
        <f ca="1">H3+NORMINV(RAND(),0,'Total-Smoothed'!$AG$2)</f>
        <v>1.0190951606624217</v>
      </c>
      <c r="I63" s="1">
        <f ca="1">I3+NORMINV(RAND(),0,'Total-Smoothed'!$AG$2)</f>
        <v>0.78682926737176007</v>
      </c>
      <c r="J63" s="1">
        <f ca="1">J3+NORMINV(RAND(),0,'Total-Smoothed'!$AG$2)</f>
        <v>0.1066428353919795</v>
      </c>
      <c r="K63" s="1">
        <f ca="1">K3+NORMINV(RAND(),0,'Total-Smoothed'!$AG$2)</f>
        <v>1.1561115452221107</v>
      </c>
      <c r="L63" s="1">
        <f ca="1">L3+NORMINV(RAND(),0,'Total-Smoothed'!$AG$2)</f>
        <v>-0.20009077551011978</v>
      </c>
      <c r="M63" s="1">
        <f ca="1">M3+NORMINV(RAND(),0,'Total-Smoothed'!$AG$2)</f>
        <v>0.85380478512063052</v>
      </c>
      <c r="N63" s="1">
        <f ca="1">N3+NORMINV(RAND(),0,'Total-Smoothed'!$AG$2)</f>
        <v>-0.13669455433355676</v>
      </c>
      <c r="O63" s="1">
        <f ca="1">O3+NORMINV(RAND(),0,'Total-Smoothed'!$AG$2)</f>
        <v>0.79188924280443773</v>
      </c>
      <c r="P63" s="1">
        <f ca="1">P3+NORMINV(RAND(),0,'Total-Smoothed'!$AG$2)</f>
        <v>0.12735876319429881</v>
      </c>
      <c r="Q63" s="1">
        <f ca="1">Q3+NORMINV(RAND(),0,'Total-Smoothed'!$AG$2)</f>
        <v>0.24878423334749292</v>
      </c>
      <c r="R63" s="1">
        <f ca="1">R3+NORMINV(RAND(),0,'Total-Smoothed'!$AG$2)</f>
        <v>7.7443551363905086E-2</v>
      </c>
      <c r="S63" s="1">
        <f ca="1">S3+NORMINV(RAND(),0,'Total-Smoothed'!$AG$2)</f>
        <v>0.24412730328307508</v>
      </c>
      <c r="T63" s="1">
        <f ca="1">T3+NORMINV(RAND(),0,'Total-Smoothed'!$AG$2)</f>
        <v>2.9788095142806822E-2</v>
      </c>
      <c r="U63" s="1">
        <f ca="1">U3+NORMINV(RAND(),0,'Total-Smoothed'!$AG$2)</f>
        <v>3.416640850541406E-2</v>
      </c>
      <c r="V63" s="1">
        <f ca="1">V3+NORMINV(RAND(),0,'Total-Smoothed'!$AG$2)</f>
        <v>0.75764120619628594</v>
      </c>
      <c r="W63" s="1">
        <f ca="1">W3+NORMINV(RAND(),0,'Total-Smoothed'!$AG$2)</f>
        <v>3.6177085408999637E-2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0.13880154845753856</v>
      </c>
      <c r="E64" s="1">
        <f ca="1">E4+NORMINV(RAND(),0,'Total-Smoothed'!$AG$2)</f>
        <v>1.0589599624114512</v>
      </c>
      <c r="F64" s="1">
        <f ca="1">F4+NORMINV(RAND(),0,'Total-Smoothed'!$AG$2)</f>
        <v>0.87731440035358932</v>
      </c>
      <c r="G64" s="1">
        <f ca="1">G4+NORMINV(RAND(),0,'Total-Smoothed'!$AG$2)</f>
        <v>0.88442648296502302</v>
      </c>
      <c r="H64" s="1">
        <f ca="1">H4+NORMINV(RAND(),0,'Total-Smoothed'!$AG$2)</f>
        <v>1.0394933586523252</v>
      </c>
      <c r="I64" s="1">
        <f ca="1">I4+NORMINV(RAND(),0,'Total-Smoothed'!$AG$2)</f>
        <v>0.92402706471437634</v>
      </c>
      <c r="J64" s="1">
        <f ca="1">J4+NORMINV(RAND(),0,'Total-Smoothed'!$AG$2)</f>
        <v>0.92343686785937484</v>
      </c>
      <c r="K64" s="1">
        <f ca="1">K4+NORMINV(RAND(),0,'Total-Smoothed'!$AG$2)</f>
        <v>0.57192629700114561</v>
      </c>
      <c r="L64" s="1">
        <f ca="1">L4+NORMINV(RAND(),0,'Total-Smoothed'!$AG$2)</f>
        <v>-4.4675556243916753E-2</v>
      </c>
      <c r="M64" s="1">
        <f ca="1">M4+NORMINV(RAND(),0,'Total-Smoothed'!$AG$2)</f>
        <v>1.0854014618125107</v>
      </c>
      <c r="N64" s="1">
        <f ca="1">N4+NORMINV(RAND(),0,'Total-Smoothed'!$AG$2)</f>
        <v>8.9940028286164819E-2</v>
      </c>
      <c r="O64" s="1">
        <f ca="1">O4+NORMINV(RAND(),0,'Total-Smoothed'!$AG$2)</f>
        <v>1.0494752175569928</v>
      </c>
      <c r="P64" s="1">
        <f ca="1">P4+NORMINV(RAND(),0,'Total-Smoothed'!$AG$2)</f>
        <v>-5.0659171175575994E-2</v>
      </c>
      <c r="Q64" s="1">
        <f ca="1">Q4+NORMINV(RAND(),0,'Total-Smoothed'!$AG$2)</f>
        <v>0.13434006010394423</v>
      </c>
      <c r="R64" s="1">
        <f ca="1">R4+NORMINV(RAND(),0,'Total-Smoothed'!$AG$2)</f>
        <v>-8.6745530581187724E-2</v>
      </c>
      <c r="S64" s="1">
        <f ca="1">S4+NORMINV(RAND(),0,'Total-Smoothed'!$AG$2)</f>
        <v>3.2047206565930624E-2</v>
      </c>
      <c r="T64" s="1">
        <f ca="1">T4+NORMINV(RAND(),0,'Total-Smoothed'!$AG$2)</f>
        <v>-6.3004771510234356E-2</v>
      </c>
      <c r="U64" s="1">
        <f ca="1">U4+NORMINV(RAND(),0,'Total-Smoothed'!$AG$2)</f>
        <v>-5.3215388418764546E-2</v>
      </c>
      <c r="V64" s="1">
        <f ca="1">V4+NORMINV(RAND(),0,'Total-Smoothed'!$AG$2)</f>
        <v>-6.0183614043500075E-2</v>
      </c>
      <c r="W64" s="1">
        <f ca="1">W4+NORMINV(RAND(),0,'Total-Smoothed'!$AG$2)</f>
        <v>0.65105462029248728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0.45355376565930894</v>
      </c>
      <c r="E65" s="1">
        <f ca="1">E5+NORMINV(RAND(),0,'Total-Smoothed'!$AG$2)</f>
        <v>1.2105853674339695E-2</v>
      </c>
      <c r="F65" s="1">
        <f ca="1">F5+NORMINV(RAND(),0,'Total-Smoothed'!$AG$2)</f>
        <v>1.116827795789372</v>
      </c>
      <c r="G65" s="1">
        <f ca="1">G5+NORMINV(RAND(),0,'Total-Smoothed'!$AG$2)</f>
        <v>3.3582978945008869E-2</v>
      </c>
      <c r="H65" s="1">
        <f ca="1">H5+NORMINV(RAND(),0,'Total-Smoothed'!$AG$2)</f>
        <v>1.1106074118540261</v>
      </c>
      <c r="I65" s="1">
        <f ca="1">I5+NORMINV(RAND(),0,'Total-Smoothed'!$AG$2)</f>
        <v>-0.10429158576857589</v>
      </c>
      <c r="J65" s="1">
        <f ca="1">J5+NORMINV(RAND(),0,'Total-Smoothed'!$AG$2)</f>
        <v>-5.5631525758291653E-2</v>
      </c>
      <c r="K65" s="1">
        <f ca="1">K5+NORMINV(RAND(),0,'Total-Smoothed'!$AG$2)</f>
        <v>0.42867608356123954</v>
      </c>
      <c r="L65" s="1">
        <f ca="1">L5+NORMINV(RAND(),0,'Total-Smoothed'!$AG$2)</f>
        <v>-0.10688946677963795</v>
      </c>
      <c r="M65" s="1">
        <f ca="1">M5+NORMINV(RAND(),0,'Total-Smoothed'!$AG$2)</f>
        <v>1.0619415679505453</v>
      </c>
      <c r="N65" s="1">
        <f ca="1">N5+NORMINV(RAND(),0,'Total-Smoothed'!$AG$2)</f>
        <v>9.6165916668578322E-2</v>
      </c>
      <c r="O65" s="1">
        <f ca="1">O5+NORMINV(RAND(),0,'Total-Smoothed'!$AG$2)</f>
        <v>0.75698319597069452</v>
      </c>
      <c r="P65" s="1">
        <f ca="1">P5+NORMINV(RAND(),0,'Total-Smoothed'!$AG$2)</f>
        <v>0.23326663192242758</v>
      </c>
      <c r="Q65" s="1">
        <f ca="1">Q5+NORMINV(RAND(),0,'Total-Smoothed'!$AG$2)</f>
        <v>0.22963754315533114</v>
      </c>
      <c r="R65" s="1">
        <f ca="1">R5+NORMINV(RAND(),0,'Total-Smoothed'!$AG$2)</f>
        <v>0.10836588832074048</v>
      </c>
      <c r="S65" s="1">
        <f ca="1">S5+NORMINV(RAND(),0,'Total-Smoothed'!$AG$2)</f>
        <v>0.2103948210569852</v>
      </c>
      <c r="T65" s="1">
        <f ca="1">T5+NORMINV(RAND(),0,'Total-Smoothed'!$AG$2)</f>
        <v>8.4743240494624769E-2</v>
      </c>
      <c r="U65" s="1">
        <f ca="1">U5+NORMINV(RAND(),0,'Total-Smoothed'!$AG$2)</f>
        <v>8.8621598754799788E-2</v>
      </c>
      <c r="V65" s="1">
        <f ca="1">V5+NORMINV(RAND(),0,'Total-Smoothed'!$AG$2)</f>
        <v>0.48653974312062465</v>
      </c>
      <c r="W65" s="1">
        <f ca="1">W5+NORMINV(RAND(),0,'Total-Smoothed'!$AG$2)</f>
        <v>0.12633297553309802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0.15929809499935588</v>
      </c>
      <c r="E66" s="1">
        <f ca="1">E6+NORMINV(RAND(),0,'Total-Smoothed'!$AG$2)</f>
        <v>0.58086529744008675</v>
      </c>
      <c r="F66" s="1">
        <f ca="1">F6+NORMINV(RAND(),0,'Total-Smoothed'!$AG$2)</f>
        <v>1.0757179214149781</v>
      </c>
      <c r="G66" s="1">
        <f ca="1">G6+NORMINV(RAND(),0,'Total-Smoothed'!$AG$2)</f>
        <v>0.82962802157590954</v>
      </c>
      <c r="H66" s="1">
        <f ca="1">H6+NORMINV(RAND(),0,'Total-Smoothed'!$AG$2)</f>
        <v>0.92902490253600334</v>
      </c>
      <c r="I66" s="1">
        <f ca="1">I6+NORMINV(RAND(),0,'Total-Smoothed'!$AG$2)</f>
        <v>-0.13334168608042887</v>
      </c>
      <c r="J66" s="1">
        <f ca="1">J6+NORMINV(RAND(),0,'Total-Smoothed'!$AG$2)</f>
        <v>1.0137337015345012</v>
      </c>
      <c r="K66" s="1">
        <f ca="1">K6+NORMINV(RAND(),0,'Total-Smoothed'!$AG$2)</f>
        <v>0.83324722555256581</v>
      </c>
      <c r="L66" s="1">
        <f ca="1">L6+NORMINV(RAND(),0,'Total-Smoothed'!$AG$2)</f>
        <v>0.22791988804444721</v>
      </c>
      <c r="M66" s="1">
        <f ca="1">M6+NORMINV(RAND(),0,'Total-Smoothed'!$AG$2)</f>
        <v>0.98935519377346204</v>
      </c>
      <c r="N66" s="1">
        <f ca="1">N6+NORMINV(RAND(),0,'Total-Smoothed'!$AG$2)</f>
        <v>6.3448394897686305E-2</v>
      </c>
      <c r="O66" s="1">
        <f ca="1">O6+NORMINV(RAND(),0,'Total-Smoothed'!$AG$2)</f>
        <v>0.92652570824171399</v>
      </c>
      <c r="P66" s="1">
        <f ca="1">P6+NORMINV(RAND(),0,'Total-Smoothed'!$AG$2)</f>
        <v>-0.15184951035151839</v>
      </c>
      <c r="Q66" s="1">
        <f ca="1">Q6+NORMINV(RAND(),0,'Total-Smoothed'!$AG$2)</f>
        <v>-1.022562169091509E-2</v>
      </c>
      <c r="R66" s="1">
        <f ca="1">R6+NORMINV(RAND(),0,'Total-Smoothed'!$AG$2)</f>
        <v>0.20267206960367956</v>
      </c>
      <c r="S66" s="1">
        <f ca="1">S6+NORMINV(RAND(),0,'Total-Smoothed'!$AG$2)</f>
        <v>-7.8641684404451406E-2</v>
      </c>
      <c r="T66" s="1">
        <f ca="1">T6+NORMINV(RAND(),0,'Total-Smoothed'!$AG$2)</f>
        <v>-2.7846582212619257E-2</v>
      </c>
      <c r="U66" s="1">
        <f ca="1">U6+NORMINV(RAND(),0,'Total-Smoothed'!$AG$2)</f>
        <v>1.8834673902503929E-2</v>
      </c>
      <c r="V66" s="1">
        <f ca="1">V6+NORMINV(RAND(),0,'Total-Smoothed'!$AG$2)</f>
        <v>3.0216935009152523E-2</v>
      </c>
      <c r="W66" s="1">
        <f ca="1">W6+NORMINV(RAND(),0,'Total-Smoothed'!$AG$2)</f>
        <v>0.11369360255564902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0.98819489042110031</v>
      </c>
      <c r="E67" s="1">
        <f ca="1">E7+NORMINV(RAND(),0,'Total-Smoothed'!$AG$2)</f>
        <v>0.91287589858389973</v>
      </c>
      <c r="F67" s="1">
        <f ca="1">F7+NORMINV(RAND(),0,'Total-Smoothed'!$AG$2)</f>
        <v>-0.26166779153809888</v>
      </c>
      <c r="G67" s="1">
        <f ca="1">G7+NORMINV(RAND(),0,'Total-Smoothed'!$AG$2)</f>
        <v>2.045068882432332E-2</v>
      </c>
      <c r="H67" s="1">
        <f ca="1">H7+NORMINV(RAND(),0,'Total-Smoothed'!$AG$2)</f>
        <v>1.1389322199316874</v>
      </c>
      <c r="I67" s="1">
        <f ca="1">I7+NORMINV(RAND(),0,'Total-Smoothed'!$AG$2)</f>
        <v>0.9144447277429596</v>
      </c>
      <c r="J67" s="1">
        <f ca="1">J7+NORMINV(RAND(),0,'Total-Smoothed'!$AG$2)</f>
        <v>0.20341261827409435</v>
      </c>
      <c r="K67" s="1">
        <f ca="1">K7+NORMINV(RAND(),0,'Total-Smoothed'!$AG$2)</f>
        <v>1.0734230695854656</v>
      </c>
      <c r="L67" s="1">
        <f ca="1">L7+NORMINV(RAND(),0,'Total-Smoothed'!$AG$2)</f>
        <v>-8.6887341565839771E-2</v>
      </c>
      <c r="M67" s="1">
        <f ca="1">M7+NORMINV(RAND(),0,'Total-Smoothed'!$AG$2)</f>
        <v>0.84368806602779378</v>
      </c>
      <c r="N67" s="1">
        <f ca="1">N7+NORMINV(RAND(),0,'Total-Smoothed'!$AG$2)</f>
        <v>-0.12109281403637168</v>
      </c>
      <c r="O67" s="1">
        <f ca="1">O7+NORMINV(RAND(),0,'Total-Smoothed'!$AG$2)</f>
        <v>1.0066208811595738</v>
      </c>
      <c r="P67" s="1">
        <f ca="1">P7+NORMINV(RAND(),0,'Total-Smoothed'!$AG$2)</f>
        <v>-4.4269581958441245E-2</v>
      </c>
      <c r="Q67" s="1">
        <f ca="1">Q7+NORMINV(RAND(),0,'Total-Smoothed'!$AG$2)</f>
        <v>4.6518370739821346E-2</v>
      </c>
      <c r="R67" s="1">
        <f ca="1">R7+NORMINV(RAND(),0,'Total-Smoothed'!$AG$2)</f>
        <v>-2.2738708030158265E-2</v>
      </c>
      <c r="S67" s="1">
        <f ca="1">S7+NORMINV(RAND(),0,'Total-Smoothed'!$AG$2)</f>
        <v>0.20318888564135415</v>
      </c>
      <c r="T67" s="1">
        <f ca="1">T7+NORMINV(RAND(),0,'Total-Smoothed'!$AG$2)</f>
        <v>-0.15526730807476433</v>
      </c>
      <c r="U67" s="1">
        <f ca="1">U7+NORMINV(RAND(),0,'Total-Smoothed'!$AG$2)</f>
        <v>9.9950424048864173E-2</v>
      </c>
      <c r="V67" s="1">
        <f ca="1">V7+NORMINV(RAND(),0,'Total-Smoothed'!$AG$2)</f>
        <v>0.82071287839136042</v>
      </c>
      <c r="W67" s="1">
        <f ca="1">W7+NORMINV(RAND(),0,'Total-Smoothed'!$AG$2)</f>
        <v>0.87864309707634203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0.90733979946264709</v>
      </c>
      <c r="E68" s="1">
        <f ca="1">E8+NORMINV(RAND(),0,'Total-Smoothed'!$AG$2)</f>
        <v>0.87447884588912272</v>
      </c>
      <c r="F68" s="1">
        <f ca="1">F8+NORMINV(RAND(),0,'Total-Smoothed'!$AG$2)</f>
        <v>-6.5633848424766173E-3</v>
      </c>
      <c r="G68" s="1">
        <f ca="1">G8+NORMINV(RAND(),0,'Total-Smoothed'!$AG$2)</f>
        <v>0.44313604967296305</v>
      </c>
      <c r="H68" s="1">
        <f ca="1">H8+NORMINV(RAND(),0,'Total-Smoothed'!$AG$2)</f>
        <v>0.86169208081369941</v>
      </c>
      <c r="I68" s="1">
        <f ca="1">I8+NORMINV(RAND(),0,'Total-Smoothed'!$AG$2)</f>
        <v>-6.2172794077325282E-2</v>
      </c>
      <c r="J68" s="1">
        <f ca="1">J8+NORMINV(RAND(),0,'Total-Smoothed'!$AG$2)</f>
        <v>4.6615511445571634E-2</v>
      </c>
      <c r="K68" s="1">
        <f ca="1">K8+NORMINV(RAND(),0,'Total-Smoothed'!$AG$2)</f>
        <v>0.96383242355967114</v>
      </c>
      <c r="L68" s="1">
        <f ca="1">L8+NORMINV(RAND(),0,'Total-Smoothed'!$AG$2)</f>
        <v>-4.4035171413768899E-2</v>
      </c>
      <c r="M68" s="1">
        <f ca="1">M8+NORMINV(RAND(),0,'Total-Smoothed'!$AG$2)</f>
        <v>0.88849424848210823</v>
      </c>
      <c r="N68" s="1">
        <f ca="1">N8+NORMINV(RAND(),0,'Total-Smoothed'!$AG$2)</f>
        <v>9.3026234342675151E-2</v>
      </c>
      <c r="O68" s="1">
        <f ca="1">O8+NORMINV(RAND(),0,'Total-Smoothed'!$AG$2)</f>
        <v>0.93917007703926825</v>
      </c>
      <c r="P68" s="1">
        <f ca="1">P8+NORMINV(RAND(),0,'Total-Smoothed'!$AG$2)</f>
        <v>-1.6057891859947104E-2</v>
      </c>
      <c r="Q68" s="1">
        <f ca="1">Q8+NORMINV(RAND(),0,'Total-Smoothed'!$AG$2)</f>
        <v>9.3486968914188992E-2</v>
      </c>
      <c r="R68" s="1">
        <f ca="1">R8+NORMINV(RAND(),0,'Total-Smoothed'!$AG$2)</f>
        <v>1.5318144642692127E-2</v>
      </c>
      <c r="S68" s="1">
        <f ca="1">S8+NORMINV(RAND(),0,'Total-Smoothed'!$AG$2)</f>
        <v>8.3273161038668275E-2</v>
      </c>
      <c r="T68" s="1">
        <f ca="1">T8+NORMINV(RAND(),0,'Total-Smoothed'!$AG$2)</f>
        <v>0.98641716210059127</v>
      </c>
      <c r="U68" s="1">
        <f ca="1">U8+NORMINV(RAND(),0,'Total-Smoothed'!$AG$2)</f>
        <v>-0.16621195928195534</v>
      </c>
      <c r="V68" s="1">
        <f ca="1">V8+NORMINV(RAND(),0,'Total-Smoothed'!$AG$2)</f>
        <v>1.0128936310677445</v>
      </c>
      <c r="W68" s="1">
        <f ca="1">W8+NORMINV(RAND(),0,'Total-Smoothed'!$AG$2)</f>
        <v>1.2682199318483542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0.90721272493646787</v>
      </c>
      <c r="E69" s="1">
        <f ca="1">E9+NORMINV(RAND(),0,'Total-Smoothed'!$AG$2)</f>
        <v>0.84691823136856415</v>
      </c>
      <c r="F69" s="1">
        <f ca="1">F9+NORMINV(RAND(),0,'Total-Smoothed'!$AG$2)</f>
        <v>0.14465729965968738</v>
      </c>
      <c r="G69" s="1">
        <f ca="1">G9+NORMINV(RAND(),0,'Total-Smoothed'!$AG$2)</f>
        <v>-2.0417558586975471E-2</v>
      </c>
      <c r="H69" s="1">
        <f ca="1">H9+NORMINV(RAND(),0,'Total-Smoothed'!$AG$2)</f>
        <v>0.91177297872145735</v>
      </c>
      <c r="I69" s="1">
        <f ca="1">I9+NORMINV(RAND(),0,'Total-Smoothed'!$AG$2)</f>
        <v>3.9890029426120355E-2</v>
      </c>
      <c r="J69" s="1">
        <f ca="1">J9+NORMINV(RAND(),0,'Total-Smoothed'!$AG$2)</f>
        <v>0.83940255102039996</v>
      </c>
      <c r="K69" s="1">
        <f ca="1">K9+NORMINV(RAND(),0,'Total-Smoothed'!$AG$2)</f>
        <v>0.97791568039713783</v>
      </c>
      <c r="L69" s="1">
        <f ca="1">L9+NORMINV(RAND(),0,'Total-Smoothed'!$AG$2)</f>
        <v>5.7327036328037345E-2</v>
      </c>
      <c r="M69" s="1">
        <f ca="1">M9+NORMINV(RAND(),0,'Total-Smoothed'!$AG$2)</f>
        <v>3.8549626041004023E-2</v>
      </c>
      <c r="N69" s="1">
        <f ca="1">N9+NORMINV(RAND(),0,'Total-Smoothed'!$AG$2)</f>
        <v>9.1000299342733695E-3</v>
      </c>
      <c r="O69" s="1">
        <f ca="1">O9+NORMINV(RAND(),0,'Total-Smoothed'!$AG$2)</f>
        <v>1.0750991875918496</v>
      </c>
      <c r="P69" s="1">
        <f ca="1">P9+NORMINV(RAND(),0,'Total-Smoothed'!$AG$2)</f>
        <v>7.5213538730182869E-2</v>
      </c>
      <c r="Q69" s="1">
        <f ca="1">Q9+NORMINV(RAND(),0,'Total-Smoothed'!$AG$2)</f>
        <v>0.29337982924387229</v>
      </c>
      <c r="R69" s="1">
        <f ca="1">R9+NORMINV(RAND(),0,'Total-Smoothed'!$AG$2)</f>
        <v>0.96290978468681421</v>
      </c>
      <c r="S69" s="1">
        <f ca="1">S9+NORMINV(RAND(),0,'Total-Smoothed'!$AG$2)</f>
        <v>-6.7377359619153185E-2</v>
      </c>
      <c r="T69" s="1">
        <f ca="1">T9+NORMINV(RAND(),0,'Total-Smoothed'!$AG$2)</f>
        <v>9.672984181621349E-3</v>
      </c>
      <c r="U69" s="1">
        <f ca="1">U9+NORMINV(RAND(),0,'Total-Smoothed'!$AG$2)</f>
        <v>-2.8373344541606282E-2</v>
      </c>
      <c r="V69" s="1">
        <f ca="1">V9+NORMINV(RAND(),0,'Total-Smoothed'!$AG$2)</f>
        <v>0.97514321656681369</v>
      </c>
      <c r="W69" s="1">
        <f ca="1">W9+NORMINV(RAND(),0,'Total-Smoothed'!$AG$2)</f>
        <v>0.99606566533039476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1.0622416402166794</v>
      </c>
      <c r="E70" s="1">
        <f ca="1">E10+NORMINV(RAND(),0,'Total-Smoothed'!$AG$2)</f>
        <v>1.0189836724095864</v>
      </c>
      <c r="F70" s="1">
        <f ca="1">F10+NORMINV(RAND(),0,'Total-Smoothed'!$AG$2)</f>
        <v>2.760086160814014E-2</v>
      </c>
      <c r="G70" s="1">
        <f ca="1">G10+NORMINV(RAND(),0,'Total-Smoothed'!$AG$2)</f>
        <v>6.060156674606897E-3</v>
      </c>
      <c r="H70" s="1">
        <f ca="1">H10+NORMINV(RAND(),0,'Total-Smoothed'!$AG$2)</f>
        <v>1.0076188847833931</v>
      </c>
      <c r="I70" s="1">
        <f ca="1">I10+NORMINV(RAND(),0,'Total-Smoothed'!$AG$2)</f>
        <v>0.2490182825897993</v>
      </c>
      <c r="J70" s="1">
        <f ca="1">J10+NORMINV(RAND(),0,'Total-Smoothed'!$AG$2)</f>
        <v>-9.0204820408756381E-2</v>
      </c>
      <c r="K70" s="1">
        <f ca="1">K10+NORMINV(RAND(),0,'Total-Smoothed'!$AG$2)</f>
        <v>0.9941151153427632</v>
      </c>
      <c r="L70" s="1">
        <f ca="1">L10+NORMINV(RAND(),0,'Total-Smoothed'!$AG$2)</f>
        <v>1.2328833442133722</v>
      </c>
      <c r="M70" s="1">
        <f ca="1">M10+NORMINV(RAND(),0,'Total-Smoothed'!$AG$2)</f>
        <v>0.71201590053490427</v>
      </c>
      <c r="N70" s="1">
        <f ca="1">N10+NORMINV(RAND(),0,'Total-Smoothed'!$AG$2)</f>
        <v>-0.18270139360229781</v>
      </c>
      <c r="O70" s="1">
        <f ca="1">O10+NORMINV(RAND(),0,'Total-Smoothed'!$AG$2)</f>
        <v>1.0614067030649776</v>
      </c>
      <c r="P70" s="1">
        <f ca="1">P10+NORMINV(RAND(),0,'Total-Smoothed'!$AG$2)</f>
        <v>4.1088215909225817E-2</v>
      </c>
      <c r="Q70" s="1">
        <f ca="1">Q10+NORMINV(RAND(),0,'Total-Smoothed'!$AG$2)</f>
        <v>-0.10773817140043265</v>
      </c>
      <c r="R70" s="1">
        <f ca="1">R10+NORMINV(RAND(),0,'Total-Smoothed'!$AG$2)</f>
        <v>0.80532589104935215</v>
      </c>
      <c r="S70" s="1">
        <f ca="1">S10+NORMINV(RAND(),0,'Total-Smoothed'!$AG$2)</f>
        <v>9.4840164808563276E-2</v>
      </c>
      <c r="T70" s="1">
        <f ca="1">T10+NORMINV(RAND(),0,'Total-Smoothed'!$AG$2)</f>
        <v>7.3673265243876948E-2</v>
      </c>
      <c r="U70" s="1">
        <f ca="1">U10+NORMINV(RAND(),0,'Total-Smoothed'!$AG$2)</f>
        <v>-0.1958557329780036</v>
      </c>
      <c r="V70" s="1">
        <f ca="1">V10+NORMINV(RAND(),0,'Total-Smoothed'!$AG$2)</f>
        <v>8.3960903519000762E-2</v>
      </c>
      <c r="W70" s="1">
        <f ca="1">W10+NORMINV(RAND(),0,'Total-Smoothed'!$AG$2)</f>
        <v>0.14962797166993397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0.88023443304914128</v>
      </c>
      <c r="E71" s="1">
        <f ca="1">E11+NORMINV(RAND(),0,'Total-Smoothed'!$AG$2)</f>
        <v>0.96496896569587898</v>
      </c>
      <c r="F71" s="1">
        <f ca="1">F11+NORMINV(RAND(),0,'Total-Smoothed'!$AG$2)</f>
        <v>-1.6408962933154671E-2</v>
      </c>
      <c r="G71" s="1">
        <f ca="1">G11+NORMINV(RAND(),0,'Total-Smoothed'!$AG$2)</f>
        <v>1.0669595426556859</v>
      </c>
      <c r="H71" s="1">
        <f ca="1">H11+NORMINV(RAND(),0,'Total-Smoothed'!$AG$2)</f>
        <v>1.0284270854866966</v>
      </c>
      <c r="I71" s="1">
        <f ca="1">I11+NORMINV(RAND(),0,'Total-Smoothed'!$AG$2)</f>
        <v>0.8982809679621433</v>
      </c>
      <c r="J71" s="1">
        <f ca="1">J11+NORMINV(RAND(),0,'Total-Smoothed'!$AG$2)</f>
        <v>0.24518538034583565</v>
      </c>
      <c r="K71" s="1">
        <f ca="1">K11+NORMINV(RAND(),0,'Total-Smoothed'!$AG$2)</f>
        <v>0.79218726947252649</v>
      </c>
      <c r="L71" s="1">
        <f ca="1">L11+NORMINV(RAND(),0,'Total-Smoothed'!$AG$2)</f>
        <v>1.6646667144347958E-2</v>
      </c>
      <c r="M71" s="1">
        <f ca="1">M11+NORMINV(RAND(),0,'Total-Smoothed'!$AG$2)</f>
        <v>0.94404710265837466</v>
      </c>
      <c r="N71" s="1">
        <f ca="1">N11+NORMINV(RAND(),0,'Total-Smoothed'!$AG$2)</f>
        <v>-0.13321655701458207</v>
      </c>
      <c r="O71" s="1">
        <f ca="1">O11+NORMINV(RAND(),0,'Total-Smoothed'!$AG$2)</f>
        <v>1.0426183350524265</v>
      </c>
      <c r="P71" s="1">
        <f ca="1">P11+NORMINV(RAND(),0,'Total-Smoothed'!$AG$2)</f>
        <v>4.7220524797647073E-2</v>
      </c>
      <c r="Q71" s="1">
        <f ca="1">Q11+NORMINV(RAND(),0,'Total-Smoothed'!$AG$2)</f>
        <v>0.18274578976825986</v>
      </c>
      <c r="R71" s="1">
        <f ca="1">R11+NORMINV(RAND(),0,'Total-Smoothed'!$AG$2)</f>
        <v>-0.11175211681127611</v>
      </c>
      <c r="S71" s="1">
        <f ca="1">S11+NORMINV(RAND(),0,'Total-Smoothed'!$AG$2)</f>
        <v>-2.1147126031716146E-3</v>
      </c>
      <c r="T71" s="1">
        <f ca="1">T11+NORMINV(RAND(),0,'Total-Smoothed'!$AG$2)</f>
        <v>0.14868584259880954</v>
      </c>
      <c r="U71" s="1">
        <f ca="1">U11+NORMINV(RAND(),0,'Total-Smoothed'!$AG$2)</f>
        <v>7.455699493778474E-2</v>
      </c>
      <c r="V71" s="1">
        <f ca="1">V11+NORMINV(RAND(),0,'Total-Smoothed'!$AG$2)</f>
        <v>5.371824359452556E-2</v>
      </c>
      <c r="W71" s="1">
        <f ca="1">W11+NORMINV(RAND(),0,'Total-Smoothed'!$AG$2)</f>
        <v>1.1069305498343303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1.1157845557077306</v>
      </c>
      <c r="E72" s="1">
        <f ca="1">E12+NORMINV(RAND(),0,'Total-Smoothed'!$AG$2)</f>
        <v>0.71468042272882404</v>
      </c>
      <c r="F72" s="1">
        <f ca="1">F12+NORMINV(RAND(),0,'Total-Smoothed'!$AG$2)</f>
        <v>-0.13514892346235211</v>
      </c>
      <c r="G72" s="1">
        <f ca="1">G12+NORMINV(RAND(),0,'Total-Smoothed'!$AG$2)</f>
        <v>2.3688780112695561E-2</v>
      </c>
      <c r="H72" s="1">
        <f ca="1">H12+NORMINV(RAND(),0,'Total-Smoothed'!$AG$2)</f>
        <v>0.90411796894304519</v>
      </c>
      <c r="I72" s="1">
        <f ca="1">I12+NORMINV(RAND(),0,'Total-Smoothed'!$AG$2)</f>
        <v>-6.1510996180907968E-2</v>
      </c>
      <c r="J72" s="1">
        <f ca="1">J12+NORMINV(RAND(),0,'Total-Smoothed'!$AG$2)</f>
        <v>2.1813516362049486E-2</v>
      </c>
      <c r="K72" s="1">
        <f ca="1">K12+NORMINV(RAND(),0,'Total-Smoothed'!$AG$2)</f>
        <v>0.92948241235112972</v>
      </c>
      <c r="L72" s="1">
        <f ca="1">L12+NORMINV(RAND(),0,'Total-Smoothed'!$AG$2)</f>
        <v>0.56671138306605928</v>
      </c>
      <c r="M72" s="1">
        <f ca="1">M12+NORMINV(RAND(),0,'Total-Smoothed'!$AG$2)</f>
        <v>0.69310616279450643</v>
      </c>
      <c r="N72" s="1">
        <f ca="1">N12+NORMINV(RAND(),0,'Total-Smoothed'!$AG$2)</f>
        <v>4.0039048245509745E-2</v>
      </c>
      <c r="O72" s="1">
        <f ca="1">O12+NORMINV(RAND(),0,'Total-Smoothed'!$AG$2)</f>
        <v>1.0627124467269431</v>
      </c>
      <c r="P72" s="1">
        <f ca="1">P12+NORMINV(RAND(),0,'Total-Smoothed'!$AG$2)</f>
        <v>-2.1971974377000998E-2</v>
      </c>
      <c r="Q72" s="1">
        <f ca="1">Q12+NORMINV(RAND(),0,'Total-Smoothed'!$AG$2)</f>
        <v>9.2704092951556807E-2</v>
      </c>
      <c r="R72" s="1">
        <f ca="1">R12+NORMINV(RAND(),0,'Total-Smoothed'!$AG$2)</f>
        <v>-6.704738682126711E-2</v>
      </c>
      <c r="S72" s="1">
        <f ca="1">S12+NORMINV(RAND(),0,'Total-Smoothed'!$AG$2)</f>
        <v>-9.0844380929634316E-2</v>
      </c>
      <c r="T72" s="1">
        <f ca="1">T12+NORMINV(RAND(),0,'Total-Smoothed'!$AG$2)</f>
        <v>-1.1840932672803048E-2</v>
      </c>
      <c r="U72" s="1">
        <f ca="1">U12+NORMINV(RAND(),0,'Total-Smoothed'!$AG$2)</f>
        <v>-0.16002586897493742</v>
      </c>
      <c r="V72" s="1">
        <f ca="1">V12+NORMINV(RAND(),0,'Total-Smoothed'!$AG$2)</f>
        <v>0.948289403458762</v>
      </c>
      <c r="W72" s="1">
        <f ca="1">W12+NORMINV(RAND(),0,'Total-Smoothed'!$AG$2)</f>
        <v>0.52379113688427636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5.5185477882429886E-3</v>
      </c>
      <c r="E73" s="1">
        <f ca="1">E13+NORMINV(RAND(),0,'Total-Smoothed'!$AG$2)</f>
        <v>0.30115704051515485</v>
      </c>
      <c r="F73" s="1">
        <f ca="1">F13+NORMINV(RAND(),0,'Total-Smoothed'!$AG$2)</f>
        <v>4.2881417339522832E-2</v>
      </c>
      <c r="G73" s="1">
        <f ca="1">G13+NORMINV(RAND(),0,'Total-Smoothed'!$AG$2)</f>
        <v>0.23684517835970859</v>
      </c>
      <c r="H73" s="1">
        <f ca="1">H13+NORMINV(RAND(),0,'Total-Smoothed'!$AG$2)</f>
        <v>0.19239553459973066</v>
      </c>
      <c r="I73" s="1">
        <f ca="1">I13+NORMINV(RAND(),0,'Total-Smoothed'!$AG$2)</f>
        <v>8.6668795208931032E-2</v>
      </c>
      <c r="J73" s="1">
        <f ca="1">J13+NORMINV(RAND(),0,'Total-Smoothed'!$AG$2)</f>
        <v>0.74753157254027114</v>
      </c>
      <c r="K73" s="1">
        <f ca="1">K13+NORMINV(RAND(),0,'Total-Smoothed'!$AG$2)</f>
        <v>1.194909730401553</v>
      </c>
      <c r="L73" s="1">
        <f ca="1">L13+NORMINV(RAND(),0,'Total-Smoothed'!$AG$2)</f>
        <v>0.88004744477426922</v>
      </c>
      <c r="M73" s="1">
        <f ca="1">M13+NORMINV(RAND(),0,'Total-Smoothed'!$AG$2)</f>
        <v>1.1218130568573734</v>
      </c>
      <c r="N73" s="1">
        <f ca="1">N13+NORMINV(RAND(),0,'Total-Smoothed'!$AG$2)</f>
        <v>-2.2435136385970167E-2</v>
      </c>
      <c r="O73" s="1">
        <f ca="1">O13+NORMINV(RAND(),0,'Total-Smoothed'!$AG$2)</f>
        <v>0.97394907706340539</v>
      </c>
      <c r="P73" s="1">
        <f ca="1">P13+NORMINV(RAND(),0,'Total-Smoothed'!$AG$2)</f>
        <v>0.10898231464934993</v>
      </c>
      <c r="Q73" s="1">
        <f ca="1">Q13+NORMINV(RAND(),0,'Total-Smoothed'!$AG$2)</f>
        <v>0.47729289015896137</v>
      </c>
      <c r="R73" s="1">
        <f ca="1">R13+NORMINV(RAND(),0,'Total-Smoothed'!$AG$2)</f>
        <v>0.72092790735271961</v>
      </c>
      <c r="S73" s="1">
        <f ca="1">S13+NORMINV(RAND(),0,'Total-Smoothed'!$AG$2)</f>
        <v>-0.13095585660785147</v>
      </c>
      <c r="T73" s="1">
        <f ca="1">T13+NORMINV(RAND(),0,'Total-Smoothed'!$AG$2)</f>
        <v>1.0704536451638855</v>
      </c>
      <c r="U73" s="1">
        <f ca="1">U13+NORMINV(RAND(),0,'Total-Smoothed'!$AG$2)</f>
        <v>0.14023620640062515</v>
      </c>
      <c r="V73" s="1">
        <f ca="1">V13+NORMINV(RAND(),0,'Total-Smoothed'!$AG$2)</f>
        <v>0.12517257279503163</v>
      </c>
      <c r="W73" s="1">
        <f ca="1">W13+NORMINV(RAND(),0,'Total-Smoothed'!$AG$2)</f>
        <v>0.8803315094134101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-2.3300163984522705E-2</v>
      </c>
      <c r="E74" s="1">
        <f ca="1">E14+NORMINV(RAND(),0,'Total-Smoothed'!$AG$2)</f>
        <v>4.8000887101714622E-2</v>
      </c>
      <c r="F74" s="1">
        <f ca="1">F14+NORMINV(RAND(),0,'Total-Smoothed'!$AG$2)</f>
        <v>0.99713620196857977</v>
      </c>
      <c r="G74" s="1">
        <f ca="1">G14+NORMINV(RAND(),0,'Total-Smoothed'!$AG$2)</f>
        <v>0.16180868612853821</v>
      </c>
      <c r="H74" s="1">
        <f ca="1">H14+NORMINV(RAND(),0,'Total-Smoothed'!$AG$2)</f>
        <v>-0.20619052031428584</v>
      </c>
      <c r="I74" s="1">
        <f ca="1">I14+NORMINV(RAND(),0,'Total-Smoothed'!$AG$2)</f>
        <v>0.6904734123966656</v>
      </c>
      <c r="J74" s="1">
        <f ca="1">J14+NORMINV(RAND(),0,'Total-Smoothed'!$AG$2)</f>
        <v>1.0853819496146118</v>
      </c>
      <c r="K74" s="1">
        <f ca="1">K14+NORMINV(RAND(),0,'Total-Smoothed'!$AG$2)</f>
        <v>0.90919235584280955</v>
      </c>
      <c r="L74" s="1">
        <f ca="1">L14+NORMINV(RAND(),0,'Total-Smoothed'!$AG$2)</f>
        <v>0.20554235241991203</v>
      </c>
      <c r="M74" s="1">
        <f ca="1">M14+NORMINV(RAND(),0,'Total-Smoothed'!$AG$2)</f>
        <v>0.99941702558660617</v>
      </c>
      <c r="N74" s="1">
        <f ca="1">N14+NORMINV(RAND(),0,'Total-Smoothed'!$AG$2)</f>
        <v>-0.24212604790451342</v>
      </c>
      <c r="O74" s="1">
        <f ca="1">O14+NORMINV(RAND(),0,'Total-Smoothed'!$AG$2)</f>
        <v>1.0451749884584753</v>
      </c>
      <c r="P74" s="1">
        <f ca="1">P14+NORMINV(RAND(),0,'Total-Smoothed'!$AG$2)</f>
        <v>2.7885024603879472E-2</v>
      </c>
      <c r="Q74" s="1">
        <f ca="1">Q14+NORMINV(RAND(),0,'Total-Smoothed'!$AG$2)</f>
        <v>0.94873588421195199</v>
      </c>
      <c r="R74" s="1">
        <f ca="1">R14+NORMINV(RAND(),0,'Total-Smoothed'!$AG$2)</f>
        <v>0.16948476263444232</v>
      </c>
      <c r="S74" s="1">
        <f ca="1">S14+NORMINV(RAND(),0,'Total-Smoothed'!$AG$2)</f>
        <v>-2.7684201763346131E-2</v>
      </c>
      <c r="T74" s="1">
        <f ca="1">T14+NORMINV(RAND(),0,'Total-Smoothed'!$AG$2)</f>
        <v>0.87475097592080364</v>
      </c>
      <c r="U74" s="1">
        <f ca="1">U14+NORMINV(RAND(),0,'Total-Smoothed'!$AG$2)</f>
        <v>-0.17197319631401034</v>
      </c>
      <c r="V74" s="1">
        <f ca="1">V14+NORMINV(RAND(),0,'Total-Smoothed'!$AG$2)</f>
        <v>-0.10124852513218936</v>
      </c>
      <c r="W74" s="1">
        <f ca="1">W14+NORMINV(RAND(),0,'Total-Smoothed'!$AG$2)</f>
        <v>0.99409380143953663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4.5152079836143472E-2</v>
      </c>
      <c r="E75" s="1">
        <f ca="1">E15+NORMINV(RAND(),0,'Total-Smoothed'!$AG$2)</f>
        <v>1.0451106736369522</v>
      </c>
      <c r="F75" s="1">
        <f ca="1">F15+NORMINV(RAND(),0,'Total-Smoothed'!$AG$2)</f>
        <v>0.20568277590561879</v>
      </c>
      <c r="G75" s="1">
        <f ca="1">G15+NORMINV(RAND(),0,'Total-Smoothed'!$AG$2)</f>
        <v>0.31352597882731043</v>
      </c>
      <c r="H75" s="1">
        <f ca="1">H15+NORMINV(RAND(),0,'Total-Smoothed'!$AG$2)</f>
        <v>1.9960925515834914E-2</v>
      </c>
      <c r="I75" s="1">
        <f ca="1">I15+NORMINV(RAND(),0,'Total-Smoothed'!$AG$2)</f>
        <v>4.2870604265386504E-2</v>
      </c>
      <c r="J75" s="1">
        <f ca="1">J15+NORMINV(RAND(),0,'Total-Smoothed'!$AG$2)</f>
        <v>0.10496873194955605</v>
      </c>
      <c r="K75" s="1">
        <f ca="1">K15+NORMINV(RAND(),0,'Total-Smoothed'!$AG$2)</f>
        <v>1.0990390463155919</v>
      </c>
      <c r="L75" s="1">
        <f ca="1">L15+NORMINV(RAND(),0,'Total-Smoothed'!$AG$2)</f>
        <v>0.25525921099959603</v>
      </c>
      <c r="M75" s="1">
        <f ca="1">M15+NORMINV(RAND(),0,'Total-Smoothed'!$AG$2)</f>
        <v>1.0819794016940718</v>
      </c>
      <c r="N75" s="1">
        <f ca="1">N15+NORMINV(RAND(),0,'Total-Smoothed'!$AG$2)</f>
        <v>-0.1411867869522111</v>
      </c>
      <c r="O75" s="1">
        <f ca="1">O15+NORMINV(RAND(),0,'Total-Smoothed'!$AG$2)</f>
        <v>1.1705069996525141</v>
      </c>
      <c r="P75" s="1">
        <f ca="1">P15+NORMINV(RAND(),0,'Total-Smoothed'!$AG$2)</f>
        <v>-2.2342983512618066E-2</v>
      </c>
      <c r="Q75" s="1">
        <f ca="1">Q15+NORMINV(RAND(),0,'Total-Smoothed'!$AG$2)</f>
        <v>9.2991243040056765E-2</v>
      </c>
      <c r="R75" s="1">
        <f ca="1">R15+NORMINV(RAND(),0,'Total-Smoothed'!$AG$2)</f>
        <v>0.53596228042618077</v>
      </c>
      <c r="S75" s="1">
        <f ca="1">S15+NORMINV(RAND(),0,'Total-Smoothed'!$AG$2)</f>
        <v>-7.7760324967596023E-2</v>
      </c>
      <c r="T75" s="1">
        <f ca="1">T15+NORMINV(RAND(),0,'Total-Smoothed'!$AG$2)</f>
        <v>0.87282433854577546</v>
      </c>
      <c r="U75" s="1">
        <f ca="1">U15+NORMINV(RAND(),0,'Total-Smoothed'!$AG$2)</f>
        <v>4.9621910903690017E-2</v>
      </c>
      <c r="V75" s="1">
        <f ca="1">V15+NORMINV(RAND(),0,'Total-Smoothed'!$AG$2)</f>
        <v>8.760251548046423E-2</v>
      </c>
      <c r="W75" s="1">
        <f ca="1">W15+NORMINV(RAND(),0,'Total-Smoothed'!$AG$2)</f>
        <v>0.93249388004962219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0.1272383843457795</v>
      </c>
      <c r="E76" s="1">
        <f ca="1">E16+NORMINV(RAND(),0,'Total-Smoothed'!$AG$2)</f>
        <v>0.14595669292314373</v>
      </c>
      <c r="F76" s="1">
        <f ca="1">F16+NORMINV(RAND(),0,'Total-Smoothed'!$AG$2)</f>
        <v>8.4657015085875989E-2</v>
      </c>
      <c r="G76" s="1">
        <f ca="1">G16+NORMINV(RAND(),0,'Total-Smoothed'!$AG$2)</f>
        <v>-3.6124082974674239E-2</v>
      </c>
      <c r="H76" s="1">
        <f ca="1">H16+NORMINV(RAND(),0,'Total-Smoothed'!$AG$2)</f>
        <v>0.17105082926127066</v>
      </c>
      <c r="I76" s="1">
        <f ca="1">I16+NORMINV(RAND(),0,'Total-Smoothed'!$AG$2)</f>
        <v>1.0081664577045153</v>
      </c>
      <c r="J76" s="1">
        <f ca="1">J16+NORMINV(RAND(),0,'Total-Smoothed'!$AG$2)</f>
        <v>0.90079026366206294</v>
      </c>
      <c r="K76" s="1">
        <f ca="1">K16+NORMINV(RAND(),0,'Total-Smoothed'!$AG$2)</f>
        <v>0.92139702312309979</v>
      </c>
      <c r="L76" s="1">
        <f ca="1">L16+NORMINV(RAND(),0,'Total-Smoothed'!$AG$2)</f>
        <v>0.21446191608807538</v>
      </c>
      <c r="M76" s="1">
        <f ca="1">M16+NORMINV(RAND(),0,'Total-Smoothed'!$AG$2)</f>
        <v>0.84384378431897367</v>
      </c>
      <c r="N76" s="1">
        <f ca="1">N16+NORMINV(RAND(),0,'Total-Smoothed'!$AG$2)</f>
        <v>8.5818229895829948E-2</v>
      </c>
      <c r="O76" s="1">
        <f ca="1">O16+NORMINV(RAND(),0,'Total-Smoothed'!$AG$2)</f>
        <v>1.0804930222984208</v>
      </c>
      <c r="P76" s="1">
        <f ca="1">P16+NORMINV(RAND(),0,'Total-Smoothed'!$AG$2)</f>
        <v>-5.3512551593636284E-2</v>
      </c>
      <c r="Q76" s="1">
        <f ca="1">Q16+NORMINV(RAND(),0,'Total-Smoothed'!$AG$2)</f>
        <v>0.83719463589938614</v>
      </c>
      <c r="R76" s="1">
        <f ca="1">R16+NORMINV(RAND(),0,'Total-Smoothed'!$AG$2)</f>
        <v>0.95972743396166638</v>
      </c>
      <c r="S76" s="1">
        <f ca="1">S16+NORMINV(RAND(),0,'Total-Smoothed'!$AG$2)</f>
        <v>8.9036941666459729E-2</v>
      </c>
      <c r="T76" s="1">
        <f ca="1">T16+NORMINV(RAND(),0,'Total-Smoothed'!$AG$2)</f>
        <v>0.88065139567333761</v>
      </c>
      <c r="U76" s="1">
        <f ca="1">U16+NORMINV(RAND(),0,'Total-Smoothed'!$AG$2)</f>
        <v>8.9391862156013684E-3</v>
      </c>
      <c r="V76" s="1">
        <f ca="1">V16+NORMINV(RAND(),0,'Total-Smoothed'!$AG$2)</f>
        <v>-3.0766963595183418E-2</v>
      </c>
      <c r="W76" s="1">
        <f ca="1">W16+NORMINV(RAND(),0,'Total-Smoothed'!$AG$2)</f>
        <v>1.1898913751386415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0.1276927283874012</v>
      </c>
      <c r="E77" s="1">
        <f ca="1">E17+NORMINV(RAND(),0,'Total-Smoothed'!$AG$2)</f>
        <v>-0.10260749048575227</v>
      </c>
      <c r="F77" s="1">
        <f ca="1">F17+NORMINV(RAND(),0,'Total-Smoothed'!$AG$2)</f>
        <v>1.0600448002247553</v>
      </c>
      <c r="G77" s="1">
        <f ca="1">G17+NORMINV(RAND(),0,'Total-Smoothed'!$AG$2)</f>
        <v>-3.0118629602556693E-2</v>
      </c>
      <c r="H77" s="1">
        <f ca="1">H17+NORMINV(RAND(),0,'Total-Smoothed'!$AG$2)</f>
        <v>-6.309760070155257E-2</v>
      </c>
      <c r="I77" s="1">
        <f ca="1">I17+NORMINV(RAND(),0,'Total-Smoothed'!$AG$2)</f>
        <v>-1.7901004004733382E-2</v>
      </c>
      <c r="J77" s="1">
        <f ca="1">J17+NORMINV(RAND(),0,'Total-Smoothed'!$AG$2)</f>
        <v>0.11052931448988318</v>
      </c>
      <c r="K77" s="1">
        <f ca="1">K17+NORMINV(RAND(),0,'Total-Smoothed'!$AG$2)</f>
        <v>0.93767791495176711</v>
      </c>
      <c r="L77" s="1">
        <f ca="1">L17+NORMINV(RAND(),0,'Total-Smoothed'!$AG$2)</f>
        <v>2.9195265289264416E-2</v>
      </c>
      <c r="M77" s="1">
        <f ca="1">M17+NORMINV(RAND(),0,'Total-Smoothed'!$AG$2)</f>
        <v>0.97012990038688562</v>
      </c>
      <c r="N77" s="1">
        <f ca="1">N17+NORMINV(RAND(),0,'Total-Smoothed'!$AG$2)</f>
        <v>-1.7402477043576149E-2</v>
      </c>
      <c r="O77" s="1">
        <f ca="1">O17+NORMINV(RAND(),0,'Total-Smoothed'!$AG$2)</f>
        <v>1.0025637943961392</v>
      </c>
      <c r="P77" s="1">
        <f ca="1">P17+NORMINV(RAND(),0,'Total-Smoothed'!$AG$2)</f>
        <v>-6.1929333385379454E-2</v>
      </c>
      <c r="Q77" s="1">
        <f ca="1">Q17+NORMINV(RAND(),0,'Total-Smoothed'!$AG$2)</f>
        <v>0.4976986015601057</v>
      </c>
      <c r="R77" s="1">
        <f ca="1">R17+NORMINV(RAND(),0,'Total-Smoothed'!$AG$2)</f>
        <v>0.81089314110994137</v>
      </c>
      <c r="S77" s="1">
        <f ca="1">S17+NORMINV(RAND(),0,'Total-Smoothed'!$AG$2)</f>
        <v>-5.9346195332328835E-2</v>
      </c>
      <c r="T77" s="1">
        <f ca="1">T17+NORMINV(RAND(),0,'Total-Smoothed'!$AG$2)</f>
        <v>0.85716058232293824</v>
      </c>
      <c r="U77" s="1">
        <f ca="1">U17+NORMINV(RAND(),0,'Total-Smoothed'!$AG$2)</f>
        <v>-9.8658206908733836E-2</v>
      </c>
      <c r="V77" s="1">
        <f ca="1">V17+NORMINV(RAND(),0,'Total-Smoothed'!$AG$2)</f>
        <v>0.14871533298412651</v>
      </c>
      <c r="W77" s="1">
        <f ca="1">W17+NORMINV(RAND(),0,'Total-Smoothed'!$AG$2)</f>
        <v>1.0036335642909897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-7.4511997130863747E-2</v>
      </c>
      <c r="E78" s="1">
        <f ca="1">E18+NORMINV(RAND(),0,'Total-Smoothed'!$AG$2)</f>
        <v>0.4237300712605061</v>
      </c>
      <c r="F78" s="1">
        <f ca="1">F18+NORMINV(RAND(),0,'Total-Smoothed'!$AG$2)</f>
        <v>7.6231378076212469E-2</v>
      </c>
      <c r="G78" s="1">
        <f ca="1">G18+NORMINV(RAND(),0,'Total-Smoothed'!$AG$2)</f>
        <v>5.9527182239633297E-2</v>
      </c>
      <c r="H78" s="1">
        <f ca="1">H18+NORMINV(RAND(),0,'Total-Smoothed'!$AG$2)</f>
        <v>0.36145648039562378</v>
      </c>
      <c r="I78" s="1">
        <f ca="1">I18+NORMINV(RAND(),0,'Total-Smoothed'!$AG$2)</f>
        <v>1.0704267978870523</v>
      </c>
      <c r="J78" s="1">
        <f ca="1">J18+NORMINV(RAND(),0,'Total-Smoothed'!$AG$2)</f>
        <v>0.83009950972763169</v>
      </c>
      <c r="K78" s="1">
        <f ca="1">K18+NORMINV(RAND(),0,'Total-Smoothed'!$AG$2)</f>
        <v>1.0701933752303385</v>
      </c>
      <c r="L78" s="1">
        <f ca="1">L18+NORMINV(RAND(),0,'Total-Smoothed'!$AG$2)</f>
        <v>-6.5416415919707829E-2</v>
      </c>
      <c r="M78" s="1">
        <f ca="1">M18+NORMINV(RAND(),0,'Total-Smoothed'!$AG$2)</f>
        <v>0.92361479885239173</v>
      </c>
      <c r="N78" s="1">
        <f ca="1">N18+NORMINV(RAND(),0,'Total-Smoothed'!$AG$2)</f>
        <v>2.9253655541303124E-2</v>
      </c>
      <c r="O78" s="1">
        <f ca="1">O18+NORMINV(RAND(),0,'Total-Smoothed'!$AG$2)</f>
        <v>1.0622298604955782</v>
      </c>
      <c r="P78" s="1">
        <f ca="1">P18+NORMINV(RAND(),0,'Total-Smoothed'!$AG$2)</f>
        <v>-4.2763090467741162E-2</v>
      </c>
      <c r="Q78" s="1">
        <f ca="1">Q18+NORMINV(RAND(),0,'Total-Smoothed'!$AG$2)</f>
        <v>0.98466413510905559</v>
      </c>
      <c r="R78" s="1">
        <f ca="1">R18+NORMINV(RAND(),0,'Total-Smoothed'!$AG$2)</f>
        <v>-3.3200090526939091E-2</v>
      </c>
      <c r="S78" s="1">
        <f ca="1">S18+NORMINV(RAND(),0,'Total-Smoothed'!$AG$2)</f>
        <v>-6.2571480497319643E-2</v>
      </c>
      <c r="T78" s="1">
        <f ca="1">T18+NORMINV(RAND(),0,'Total-Smoothed'!$AG$2)</f>
        <v>1.0743759936008168</v>
      </c>
      <c r="U78" s="1">
        <f ca="1">U18+NORMINV(RAND(),0,'Total-Smoothed'!$AG$2)</f>
        <v>4.7776208044702242E-2</v>
      </c>
      <c r="V78" s="1">
        <f ca="1">V18+NORMINV(RAND(),0,'Total-Smoothed'!$AG$2)</f>
        <v>7.0455677446611747E-3</v>
      </c>
      <c r="W78" s="1">
        <f ca="1">W18+NORMINV(RAND(),0,'Total-Smoothed'!$AG$2)</f>
        <v>1.0050365174797833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5.7818154489057156E-3</v>
      </c>
      <c r="E79" s="1">
        <f ca="1">E19+NORMINV(RAND(),0,'Total-Smoothed'!$AG$2)</f>
        <v>0.11393461780465322</v>
      </c>
      <c r="F79" s="1">
        <f ca="1">F19+NORMINV(RAND(),0,'Total-Smoothed'!$AG$2)</f>
        <v>1.0165861402899206</v>
      </c>
      <c r="G79" s="1">
        <f ca="1">G19+NORMINV(RAND(),0,'Total-Smoothed'!$AG$2)</f>
        <v>0.13403199221980527</v>
      </c>
      <c r="H79" s="1">
        <f ca="1">H19+NORMINV(RAND(),0,'Total-Smoothed'!$AG$2)</f>
        <v>-5.1915123975893866E-2</v>
      </c>
      <c r="I79" s="1">
        <f ca="1">I19+NORMINV(RAND(),0,'Total-Smoothed'!$AG$2)</f>
        <v>2.3277810111524092E-2</v>
      </c>
      <c r="J79" s="1">
        <f ca="1">J19+NORMINV(RAND(),0,'Total-Smoothed'!$AG$2)</f>
        <v>4.135337480942608E-2</v>
      </c>
      <c r="K79" s="1">
        <f ca="1">K19+NORMINV(RAND(),0,'Total-Smoothed'!$AG$2)</f>
        <v>1.1573664592785731</v>
      </c>
      <c r="L79" s="1">
        <f ca="1">L19+NORMINV(RAND(),0,'Total-Smoothed'!$AG$2)</f>
        <v>7.4291053159499174E-2</v>
      </c>
      <c r="M79" s="1">
        <f ca="1">M19+NORMINV(RAND(),0,'Total-Smoothed'!$AG$2)</f>
        <v>0.81703661647687176</v>
      </c>
      <c r="N79" s="1">
        <f ca="1">N19+NORMINV(RAND(),0,'Total-Smoothed'!$AG$2)</f>
        <v>1.6942809145899958E-2</v>
      </c>
      <c r="O79" s="1">
        <f ca="1">O19+NORMINV(RAND(),0,'Total-Smoothed'!$AG$2)</f>
        <v>0.92724516185014794</v>
      </c>
      <c r="P79" s="1">
        <f ca="1">P19+NORMINV(RAND(),0,'Total-Smoothed'!$AG$2)</f>
        <v>-2.8883232099062107E-2</v>
      </c>
      <c r="Q79" s="1">
        <f ca="1">Q19+NORMINV(RAND(),0,'Total-Smoothed'!$AG$2)</f>
        <v>1.8305798168593047E-3</v>
      </c>
      <c r="R79" s="1">
        <f ca="1">R19+NORMINV(RAND(),0,'Total-Smoothed'!$AG$2)</f>
        <v>1.0043881435745812</v>
      </c>
      <c r="S79" s="1">
        <f ca="1">S19+NORMINV(RAND(),0,'Total-Smoothed'!$AG$2)</f>
        <v>0.63652301221629026</v>
      </c>
      <c r="T79" s="1">
        <f ca="1">T19+NORMINV(RAND(),0,'Total-Smoothed'!$AG$2)</f>
        <v>-7.4681739749129662E-3</v>
      </c>
      <c r="U79" s="1">
        <f ca="1">U19+NORMINV(RAND(),0,'Total-Smoothed'!$AG$2)</f>
        <v>3.0678342426366779E-2</v>
      </c>
      <c r="V79" s="1">
        <f ca="1">V19+NORMINV(RAND(),0,'Total-Smoothed'!$AG$2)</f>
        <v>-0.12009604258675927</v>
      </c>
      <c r="W79" s="1">
        <f ca="1">W19+NORMINV(RAND(),0,'Total-Smoothed'!$AG$2)</f>
        <v>1.0534578534622845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0.13313746393964565</v>
      </c>
      <c r="E80" s="1">
        <f ca="1">E20+NORMINV(RAND(),0,'Total-Smoothed'!$AG$2)</f>
        <v>-0.18172143013078423</v>
      </c>
      <c r="F80" s="1">
        <f ca="1">F20+NORMINV(RAND(),0,'Total-Smoothed'!$AG$2)</f>
        <v>0.2022599079097338</v>
      </c>
      <c r="G80" s="1">
        <f ca="1">G20+NORMINV(RAND(),0,'Total-Smoothed'!$AG$2)</f>
        <v>8.7571884837507625E-3</v>
      </c>
      <c r="H80" s="1">
        <f ca="1">H20+NORMINV(RAND(),0,'Total-Smoothed'!$AG$2)</f>
        <v>-0.16245812176898</v>
      </c>
      <c r="I80" s="1">
        <f ca="1">I20+NORMINV(RAND(),0,'Total-Smoothed'!$AG$2)</f>
        <v>0.23974224006404646</v>
      </c>
      <c r="J80" s="1">
        <f ca="1">J20+NORMINV(RAND(),0,'Total-Smoothed'!$AG$2)</f>
        <v>0.12739204566344528</v>
      </c>
      <c r="K80" s="1">
        <f ca="1">K20+NORMINV(RAND(),0,'Total-Smoothed'!$AG$2)</f>
        <v>0.5667897701078497</v>
      </c>
      <c r="L80" s="1">
        <f ca="1">L20+NORMINV(RAND(),0,'Total-Smoothed'!$AG$2)</f>
        <v>-6.3192829850373874E-3</v>
      </c>
      <c r="M80" s="1">
        <f ca="1">M20+NORMINV(RAND(),0,'Total-Smoothed'!$AG$2)</f>
        <v>0.92153611540334568</v>
      </c>
      <c r="N80" s="1">
        <f ca="1">N20+NORMINV(RAND(),0,'Total-Smoothed'!$AG$2)</f>
        <v>0.11089356641998702</v>
      </c>
      <c r="O80" s="1">
        <f ca="1">O20+NORMINV(RAND(),0,'Total-Smoothed'!$AG$2)</f>
        <v>0.90868454336259874</v>
      </c>
      <c r="P80" s="1">
        <f ca="1">P20+NORMINV(RAND(),0,'Total-Smoothed'!$AG$2)</f>
        <v>0.10952040107912296</v>
      </c>
      <c r="Q80" s="1">
        <f ca="1">Q20+NORMINV(RAND(),0,'Total-Smoothed'!$AG$2)</f>
        <v>1.008269293493233E-2</v>
      </c>
      <c r="R80" s="1">
        <f ca="1">R20+NORMINV(RAND(),0,'Total-Smoothed'!$AG$2)</f>
        <v>1.1511776425531417</v>
      </c>
      <c r="S80" s="1">
        <f ca="1">S20+NORMINV(RAND(),0,'Total-Smoothed'!$AG$2)</f>
        <v>0.51294980523467704</v>
      </c>
      <c r="T80" s="1">
        <f ca="1">T20+NORMINV(RAND(),0,'Total-Smoothed'!$AG$2)</f>
        <v>9.0506823396542369E-2</v>
      </c>
      <c r="U80" s="1">
        <f ca="1">U20+NORMINV(RAND(),0,'Total-Smoothed'!$AG$2)</f>
        <v>-7.4890909407457185E-2</v>
      </c>
      <c r="V80" s="1">
        <f ca="1">V20+NORMINV(RAND(),0,'Total-Smoothed'!$AG$2)</f>
        <v>-3.2854298270069304E-2</v>
      </c>
      <c r="W80" s="1">
        <f ca="1">W20+NORMINV(RAND(),0,'Total-Smoothed'!$AG$2)</f>
        <v>4.6413908128096766E-2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-6.202533850382555E-2</v>
      </c>
      <c r="E81" s="1">
        <f ca="1">E21+NORMINV(RAND(),0,'Total-Smoothed'!$AG$2)</f>
        <v>0.97542097007009332</v>
      </c>
      <c r="F81" s="1">
        <f ca="1">F21+NORMINV(RAND(),0,'Total-Smoothed'!$AG$2)</f>
        <v>1.1385193430848943</v>
      </c>
      <c r="G81" s="1">
        <f ca="1">G21+NORMINV(RAND(),0,'Total-Smoothed'!$AG$2)</f>
        <v>-3.3130968794873761E-2</v>
      </c>
      <c r="H81" s="1">
        <f ca="1">H21+NORMINV(RAND(),0,'Total-Smoothed'!$AG$2)</f>
        <v>0.12765571608499143</v>
      </c>
      <c r="I81" s="1">
        <f ca="1">I21+NORMINV(RAND(),0,'Total-Smoothed'!$AG$2)</f>
        <v>8.1235353001517921E-2</v>
      </c>
      <c r="J81" s="1">
        <f ca="1">J21+NORMINV(RAND(),0,'Total-Smoothed'!$AG$2)</f>
        <v>0.92476731978251381</v>
      </c>
      <c r="K81" s="1">
        <f ca="1">K21+NORMINV(RAND(),0,'Total-Smoothed'!$AG$2)</f>
        <v>0.99692132367736563</v>
      </c>
      <c r="L81" s="1">
        <f ca="1">L21+NORMINV(RAND(),0,'Total-Smoothed'!$AG$2)</f>
        <v>0.64466902322438557</v>
      </c>
      <c r="M81" s="1">
        <f ca="1">M21+NORMINV(RAND(),0,'Total-Smoothed'!$AG$2)</f>
        <v>1.0190590467111729</v>
      </c>
      <c r="N81" s="1">
        <f ca="1">N21+NORMINV(RAND(),0,'Total-Smoothed'!$AG$2)</f>
        <v>-3.9469918327711601E-2</v>
      </c>
      <c r="O81" s="1">
        <f ca="1">O21+NORMINV(RAND(),0,'Total-Smoothed'!$AG$2)</f>
        <v>1.0308162707915274</v>
      </c>
      <c r="P81" s="1">
        <f ca="1">P21+NORMINV(RAND(),0,'Total-Smoothed'!$AG$2)</f>
        <v>-5.5604305118989727E-2</v>
      </c>
      <c r="Q81" s="1">
        <f ca="1">Q21+NORMINV(RAND(),0,'Total-Smoothed'!$AG$2)</f>
        <v>-1.0693078131252761E-3</v>
      </c>
      <c r="R81" s="1">
        <f ca="1">R21+NORMINV(RAND(),0,'Total-Smoothed'!$AG$2)</f>
        <v>0.97204067490548429</v>
      </c>
      <c r="S81" s="1">
        <f ca="1">S21+NORMINV(RAND(),0,'Total-Smoothed'!$AG$2)</f>
        <v>0.55348072747535615</v>
      </c>
      <c r="T81" s="1">
        <f ca="1">T21+NORMINV(RAND(),0,'Total-Smoothed'!$AG$2)</f>
        <v>-0.12999449820254438</v>
      </c>
      <c r="U81" s="1">
        <f ca="1">U21+NORMINV(RAND(),0,'Total-Smoothed'!$AG$2)</f>
        <v>-0.25329141435210428</v>
      </c>
      <c r="V81" s="1">
        <f ca="1">V21+NORMINV(RAND(),0,'Total-Smoothed'!$AG$2)</f>
        <v>-9.0459551545728323E-2</v>
      </c>
      <c r="W81" s="1">
        <f ca="1">W21+NORMINV(RAND(),0,'Total-Smoothed'!$AG$2)</f>
        <v>0.97270179979574023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-4.0563985258794871E-2</v>
      </c>
      <c r="E82" s="1">
        <f ca="1">E22+NORMINV(RAND(),0,'Total-Smoothed'!$AG$2)</f>
        <v>3.9619773675871918E-3</v>
      </c>
      <c r="F82" s="1">
        <f ca="1">F22+NORMINV(RAND(),0,'Total-Smoothed'!$AG$2)</f>
        <v>0.15179460613489223</v>
      </c>
      <c r="G82" s="1">
        <f ca="1">G22+NORMINV(RAND(),0,'Total-Smoothed'!$AG$2)</f>
        <v>-6.3142589238015773E-2</v>
      </c>
      <c r="H82" s="1">
        <f ca="1">H22+NORMINV(RAND(),0,'Total-Smoothed'!$AG$2)</f>
        <v>-6.056337206441198E-2</v>
      </c>
      <c r="I82" s="1">
        <f ca="1">I22+NORMINV(RAND(),0,'Total-Smoothed'!$AG$2)</f>
        <v>0.91161984674824914</v>
      </c>
      <c r="J82" s="1">
        <f ca="1">J22+NORMINV(RAND(),0,'Total-Smoothed'!$AG$2)</f>
        <v>-4.1039267082505035E-2</v>
      </c>
      <c r="K82" s="1">
        <f ca="1">K22+NORMINV(RAND(),0,'Total-Smoothed'!$AG$2)</f>
        <v>0.92198538135344799</v>
      </c>
      <c r="L82" s="1">
        <f ca="1">L22+NORMINV(RAND(),0,'Total-Smoothed'!$AG$2)</f>
        <v>3.0301177077579965E-2</v>
      </c>
      <c r="M82" s="1">
        <f ca="1">M22+NORMINV(RAND(),0,'Total-Smoothed'!$AG$2)</f>
        <v>0.61592092127367093</v>
      </c>
      <c r="N82" s="1">
        <f ca="1">N22+NORMINV(RAND(),0,'Total-Smoothed'!$AG$2)</f>
        <v>-6.7202631355410478E-2</v>
      </c>
      <c r="O82" s="1">
        <f ca="1">O22+NORMINV(RAND(),0,'Total-Smoothed'!$AG$2)</f>
        <v>0.77610156327230406</v>
      </c>
      <c r="P82" s="1">
        <f ca="1">P22+NORMINV(RAND(),0,'Total-Smoothed'!$AG$2)</f>
        <v>-2.1012610260891136E-2</v>
      </c>
      <c r="Q82" s="1">
        <f ca="1">Q22+NORMINV(RAND(),0,'Total-Smoothed'!$AG$2)</f>
        <v>0.12459000000248852</v>
      </c>
      <c r="R82" s="1">
        <f ca="1">R22+NORMINV(RAND(),0,'Total-Smoothed'!$AG$2)</f>
        <v>0.97508887261106247</v>
      </c>
      <c r="S82" s="1">
        <f ca="1">S22+NORMINV(RAND(),0,'Total-Smoothed'!$AG$2)</f>
        <v>0.300758424146712</v>
      </c>
      <c r="T82" s="1">
        <f ca="1">T22+NORMINV(RAND(),0,'Total-Smoothed'!$AG$2)</f>
        <v>-0.18595612160283528</v>
      </c>
      <c r="U82" s="1">
        <f ca="1">U22+NORMINV(RAND(),0,'Total-Smoothed'!$AG$2)</f>
        <v>6.0234123806508146E-2</v>
      </c>
      <c r="V82" s="1">
        <f ca="1">V22+NORMINV(RAND(),0,'Total-Smoothed'!$AG$2)</f>
        <v>6.1772578635908064E-2</v>
      </c>
      <c r="W82" s="1">
        <f ca="1">W22+NORMINV(RAND(),0,'Total-Smoothed'!$AG$2)</f>
        <v>1.0336365845837263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6.4582861205311232E-2</v>
      </c>
      <c r="E83" s="1">
        <f ca="1">E23+NORMINV(RAND(),0,'Total-Smoothed'!$AG$2)</f>
        <v>0.82264298151574133</v>
      </c>
      <c r="F83" s="1">
        <f ca="1">F23+NORMINV(RAND(),0,'Total-Smoothed'!$AG$2)</f>
        <v>5.0224625316324396E-3</v>
      </c>
      <c r="G83" s="1">
        <f ca="1">G23+NORMINV(RAND(),0,'Total-Smoothed'!$AG$2)</f>
        <v>-5.5944089268804023E-2</v>
      </c>
      <c r="H83" s="1">
        <f ca="1">H23+NORMINV(RAND(),0,'Total-Smoothed'!$AG$2)</f>
        <v>9.2512707998147023E-2</v>
      </c>
      <c r="I83" s="1">
        <f ca="1">I23+NORMINV(RAND(),0,'Total-Smoothed'!$AG$2)</f>
        <v>0.28540325292888319</v>
      </c>
      <c r="J83" s="1">
        <f ca="1">J23+NORMINV(RAND(),0,'Total-Smoothed'!$AG$2)</f>
        <v>0.98307654550034773</v>
      </c>
      <c r="K83" s="1">
        <f ca="1">K23+NORMINV(RAND(),0,'Total-Smoothed'!$AG$2)</f>
        <v>1.0955457094449397</v>
      </c>
      <c r="L83" s="1">
        <f ca="1">L23+NORMINV(RAND(),0,'Total-Smoothed'!$AG$2)</f>
        <v>1.0752415361886498</v>
      </c>
      <c r="M83" s="1">
        <f ca="1">M23+NORMINV(RAND(),0,'Total-Smoothed'!$AG$2)</f>
        <v>0.84418195233429061</v>
      </c>
      <c r="N83" s="1">
        <f ca="1">N23+NORMINV(RAND(),0,'Total-Smoothed'!$AG$2)</f>
        <v>1.5743458615356712E-2</v>
      </c>
      <c r="O83" s="1">
        <f ca="1">O23+NORMINV(RAND(),0,'Total-Smoothed'!$AG$2)</f>
        <v>0.94176033839965034</v>
      </c>
      <c r="P83" s="1">
        <f ca="1">P23+NORMINV(RAND(),0,'Total-Smoothed'!$AG$2)</f>
        <v>8.6432026282895535E-2</v>
      </c>
      <c r="Q83" s="1">
        <f ca="1">Q23+NORMINV(RAND(),0,'Total-Smoothed'!$AG$2)</f>
        <v>0.60433400812336324</v>
      </c>
      <c r="R83" s="1">
        <f ca="1">R23+NORMINV(RAND(),0,'Total-Smoothed'!$AG$2)</f>
        <v>1.0492951572033291</v>
      </c>
      <c r="S83" s="1">
        <f ca="1">S23+NORMINV(RAND(),0,'Total-Smoothed'!$AG$2)</f>
        <v>0.88124122350891443</v>
      </c>
      <c r="T83" s="1">
        <f ca="1">T23+NORMINV(RAND(),0,'Total-Smoothed'!$AG$2)</f>
        <v>2.972195126336822E-2</v>
      </c>
      <c r="U83" s="1">
        <f ca="1">U23+NORMINV(RAND(),0,'Total-Smoothed'!$AG$2)</f>
        <v>4.0293580312729754E-2</v>
      </c>
      <c r="V83" s="1">
        <f ca="1">V23+NORMINV(RAND(),0,'Total-Smoothed'!$AG$2)</f>
        <v>0.19874742726919292</v>
      </c>
      <c r="W83" s="1">
        <f ca="1">W23+NORMINV(RAND(),0,'Total-Smoothed'!$AG$2)</f>
        <v>0.93047218781534158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-3.8552800222776323E-2</v>
      </c>
      <c r="E84" s="1">
        <f ca="1">E24+NORMINV(RAND(),0,'Total-Smoothed'!$AG$2)</f>
        <v>7.3179333424455472E-3</v>
      </c>
      <c r="F84" s="1">
        <f ca="1">F24+NORMINV(RAND(),0,'Total-Smoothed'!$AG$2)</f>
        <v>0.22533256590934997</v>
      </c>
      <c r="G84" s="1">
        <f ca="1">G24+NORMINV(RAND(),0,'Total-Smoothed'!$AG$2)</f>
        <v>0.10563158998700875</v>
      </c>
      <c r="H84" s="1">
        <f ca="1">H24+NORMINV(RAND(),0,'Total-Smoothed'!$AG$2)</f>
        <v>7.1251310371793025E-2</v>
      </c>
      <c r="I84" s="1">
        <f ca="1">I24+NORMINV(RAND(),0,'Total-Smoothed'!$AG$2)</f>
        <v>0.10429012405707172</v>
      </c>
      <c r="J84" s="1">
        <f ca="1">J24+NORMINV(RAND(),0,'Total-Smoothed'!$AG$2)</f>
        <v>-1.1631255822235434E-2</v>
      </c>
      <c r="K84" s="1">
        <f ca="1">K24+NORMINV(RAND(),0,'Total-Smoothed'!$AG$2)</f>
        <v>0.75270022248578794</v>
      </c>
      <c r="L84" s="1">
        <f ca="1">L24+NORMINV(RAND(),0,'Total-Smoothed'!$AG$2)</f>
        <v>1.0262608414154413</v>
      </c>
      <c r="M84" s="1">
        <f ca="1">M24+NORMINV(RAND(),0,'Total-Smoothed'!$AG$2)</f>
        <v>1.0505682331165338</v>
      </c>
      <c r="N84" s="1">
        <f ca="1">N24+NORMINV(RAND(),0,'Total-Smoothed'!$AG$2)</f>
        <v>5.1507861346533901E-2</v>
      </c>
      <c r="O84" s="1">
        <f ca="1">O24+NORMINV(RAND(),0,'Total-Smoothed'!$AG$2)</f>
        <v>0.92336218133973413</v>
      </c>
      <c r="P84" s="1">
        <f ca="1">P24+NORMINV(RAND(),0,'Total-Smoothed'!$AG$2)</f>
        <v>8.7237188827247347E-2</v>
      </c>
      <c r="Q84" s="1">
        <f ca="1">Q24+NORMINV(RAND(),0,'Total-Smoothed'!$AG$2)</f>
        <v>-1.1673284690574128E-2</v>
      </c>
      <c r="R84" s="1">
        <f ca="1">R24+NORMINV(RAND(),0,'Total-Smoothed'!$AG$2)</f>
        <v>1.0615527453846236</v>
      </c>
      <c r="S84" s="1">
        <f ca="1">S24+NORMINV(RAND(),0,'Total-Smoothed'!$AG$2)</f>
        <v>7.4308690908085312E-2</v>
      </c>
      <c r="T84" s="1">
        <f ca="1">T24+NORMINV(RAND(),0,'Total-Smoothed'!$AG$2)</f>
        <v>-8.4849461979351684E-2</v>
      </c>
      <c r="U84" s="1">
        <f ca="1">U24+NORMINV(RAND(),0,'Total-Smoothed'!$AG$2)</f>
        <v>-1.0206584672593791E-2</v>
      </c>
      <c r="V84" s="1">
        <f ca="1">V24+NORMINV(RAND(),0,'Total-Smoothed'!$AG$2)</f>
        <v>7.6672294093787396E-2</v>
      </c>
      <c r="W84" s="1">
        <f ca="1">W24+NORMINV(RAND(),0,'Total-Smoothed'!$AG$2)</f>
        <v>1.0149878424165353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0.7453757772843157</v>
      </c>
      <c r="E85" s="1">
        <f ca="1">E25+NORMINV(RAND(),0,'Total-Smoothed'!$AG$2)</f>
        <v>1.1840027006818952</v>
      </c>
      <c r="F85" s="1">
        <f ca="1">F25+NORMINV(RAND(),0,'Total-Smoothed'!$AG$2)</f>
        <v>0.80243669930237616</v>
      </c>
      <c r="G85" s="1">
        <f ca="1">G25+NORMINV(RAND(),0,'Total-Smoothed'!$AG$2)</f>
        <v>-7.8645054296887229E-2</v>
      </c>
      <c r="H85" s="1">
        <f ca="1">H25+NORMINV(RAND(),0,'Total-Smoothed'!$AG$2)</f>
        <v>-7.1530130486324311E-2</v>
      </c>
      <c r="I85" s="1">
        <f ca="1">I25+NORMINV(RAND(),0,'Total-Smoothed'!$AG$2)</f>
        <v>0.10266248240655107</v>
      </c>
      <c r="J85" s="1">
        <f ca="1">J25+NORMINV(RAND(),0,'Total-Smoothed'!$AG$2)</f>
        <v>6.8431360595564948E-3</v>
      </c>
      <c r="K85" s="1">
        <f ca="1">K25+NORMINV(RAND(),0,'Total-Smoothed'!$AG$2)</f>
        <v>0.87445394560557543</v>
      </c>
      <c r="L85" s="1">
        <f ca="1">L25+NORMINV(RAND(),0,'Total-Smoothed'!$AG$2)</f>
        <v>5.9717518971042785E-2</v>
      </c>
      <c r="M85" s="1">
        <f ca="1">M25+NORMINV(RAND(),0,'Total-Smoothed'!$AG$2)</f>
        <v>0.13478207707137982</v>
      </c>
      <c r="N85" s="1">
        <f ca="1">N25+NORMINV(RAND(),0,'Total-Smoothed'!$AG$2)</f>
        <v>1.0000127489895501</v>
      </c>
      <c r="O85" s="1">
        <f ca="1">O25+NORMINV(RAND(),0,'Total-Smoothed'!$AG$2)</f>
        <v>-7.9372877864616106E-3</v>
      </c>
      <c r="P85" s="1">
        <f ca="1">P25+NORMINV(RAND(),0,'Total-Smoothed'!$AG$2)</f>
        <v>0.99204680138746737</v>
      </c>
      <c r="Q85" s="1">
        <f ca="1">Q25+NORMINV(RAND(),0,'Total-Smoothed'!$AG$2)</f>
        <v>1.0353107485532598</v>
      </c>
      <c r="R85" s="1">
        <f ca="1">R25+NORMINV(RAND(),0,'Total-Smoothed'!$AG$2)</f>
        <v>6.232827462746432E-2</v>
      </c>
      <c r="S85" s="1">
        <f ca="1">S25+NORMINV(RAND(),0,'Total-Smoothed'!$AG$2)</f>
        <v>0.88999787625458981</v>
      </c>
      <c r="T85" s="1">
        <f ca="1">T25+NORMINV(RAND(),0,'Total-Smoothed'!$AG$2)</f>
        <v>0.9773915373749622</v>
      </c>
      <c r="U85" s="1">
        <f ca="1">U25+NORMINV(RAND(),0,'Total-Smoothed'!$AG$2)</f>
        <v>0.19203817469802123</v>
      </c>
      <c r="V85" s="1">
        <f ca="1">V25+NORMINV(RAND(),0,'Total-Smoothed'!$AG$2)</f>
        <v>7.8396826131014695E-3</v>
      </c>
      <c r="W85" s="1">
        <f ca="1">W25+NORMINV(RAND(),0,'Total-Smoothed'!$AG$2)</f>
        <v>0.14485754649027163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0.96108289678099701</v>
      </c>
      <c r="E86" s="1">
        <f ca="1">E26+NORMINV(RAND(),0,'Total-Smoothed'!$AG$2)</f>
        <v>0.83204479629909778</v>
      </c>
      <c r="F86" s="1">
        <f ca="1">F26+NORMINV(RAND(),0,'Total-Smoothed'!$AG$2)</f>
        <v>0.11813719514028401</v>
      </c>
      <c r="G86" s="1">
        <f ca="1">G26+NORMINV(RAND(),0,'Total-Smoothed'!$AG$2)</f>
        <v>0.11537120400283879</v>
      </c>
      <c r="H86" s="1">
        <f ca="1">H26+NORMINV(RAND(),0,'Total-Smoothed'!$AG$2)</f>
        <v>7.5795476725934327E-2</v>
      </c>
      <c r="I86" s="1">
        <f ca="1">I26+NORMINV(RAND(),0,'Total-Smoothed'!$AG$2)</f>
        <v>0.13853807042416932</v>
      </c>
      <c r="J86" s="1">
        <f ca="1">J26+NORMINV(RAND(),0,'Total-Smoothed'!$AG$2)</f>
        <v>0.99828206886122661</v>
      </c>
      <c r="K86" s="1">
        <f ca="1">K26+NORMINV(RAND(),0,'Total-Smoothed'!$AG$2)</f>
        <v>0.78771858884705082</v>
      </c>
      <c r="L86" s="1">
        <f ca="1">L26+NORMINV(RAND(),0,'Total-Smoothed'!$AG$2)</f>
        <v>-5.5743654980896264E-2</v>
      </c>
      <c r="M86" s="1">
        <f ca="1">M26+NORMINV(RAND(),0,'Total-Smoothed'!$AG$2)</f>
        <v>0.17838160321126006</v>
      </c>
      <c r="N86" s="1">
        <f ca="1">N26+NORMINV(RAND(),0,'Total-Smoothed'!$AG$2)</f>
        <v>1.0194775629354671</v>
      </c>
      <c r="O86" s="1">
        <f ca="1">O26+NORMINV(RAND(),0,'Total-Smoothed'!$AG$2)</f>
        <v>-8.9414175941894998E-3</v>
      </c>
      <c r="P86" s="1">
        <f ca="1">P26+NORMINV(RAND(),0,'Total-Smoothed'!$AG$2)</f>
        <v>8.3551826049771835E-2</v>
      </c>
      <c r="Q86" s="1">
        <f ca="1">Q26+NORMINV(RAND(),0,'Total-Smoothed'!$AG$2)</f>
        <v>0.44573586448625441</v>
      </c>
      <c r="R86" s="1">
        <f ca="1">R26+NORMINV(RAND(),0,'Total-Smoothed'!$AG$2)</f>
        <v>1.0287195964280407</v>
      </c>
      <c r="S86" s="1">
        <f ca="1">S26+NORMINV(RAND(),0,'Total-Smoothed'!$AG$2)</f>
        <v>-7.7198687458606141E-2</v>
      </c>
      <c r="T86" s="1">
        <f ca="1">T26+NORMINV(RAND(),0,'Total-Smoothed'!$AG$2)</f>
        <v>1.0662729053200275</v>
      </c>
      <c r="U86" s="1">
        <f ca="1">U26+NORMINV(RAND(),0,'Total-Smoothed'!$AG$2)</f>
        <v>1.0206102034497793</v>
      </c>
      <c r="V86" s="1">
        <f ca="1">V26+NORMINV(RAND(),0,'Total-Smoothed'!$AG$2)</f>
        <v>0.98954634644489059</v>
      </c>
      <c r="W86" s="1">
        <f ca="1">W26+NORMINV(RAND(),0,'Total-Smoothed'!$AG$2)</f>
        <v>-3.8207393479439767E-3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0.68072277457407071</v>
      </c>
      <c r="E87" s="1">
        <f ca="1">E27+NORMINV(RAND(),0,'Total-Smoothed'!$AG$2)</f>
        <v>0.75794924704799271</v>
      </c>
      <c r="F87" s="1">
        <f ca="1">F27+NORMINV(RAND(),0,'Total-Smoothed'!$AG$2)</f>
        <v>0.57876957316433075</v>
      </c>
      <c r="G87" s="1">
        <f ca="1">G27+NORMINV(RAND(),0,'Total-Smoothed'!$AG$2)</f>
        <v>0.11585518745836428</v>
      </c>
      <c r="H87" s="1">
        <f ca="1">H27+NORMINV(RAND(),0,'Total-Smoothed'!$AG$2)</f>
        <v>-8.5155921102528218E-2</v>
      </c>
      <c r="I87" s="1">
        <f ca="1">I27+NORMINV(RAND(),0,'Total-Smoothed'!$AG$2)</f>
        <v>4.8795417696978635E-2</v>
      </c>
      <c r="J87" s="1">
        <f ca="1">J27+NORMINV(RAND(),0,'Total-Smoothed'!$AG$2)</f>
        <v>0.14840982885757034</v>
      </c>
      <c r="K87" s="1">
        <f ca="1">K27+NORMINV(RAND(),0,'Total-Smoothed'!$AG$2)</f>
        <v>0.94037017862202998</v>
      </c>
      <c r="L87" s="1">
        <f ca="1">L27+NORMINV(RAND(),0,'Total-Smoothed'!$AG$2)</f>
        <v>-0.10368071923618194</v>
      </c>
      <c r="M87" s="1">
        <f ca="1">M27+NORMINV(RAND(),0,'Total-Smoothed'!$AG$2)</f>
        <v>4.377991671980512E-2</v>
      </c>
      <c r="N87" s="1">
        <f ca="1">N27+NORMINV(RAND(),0,'Total-Smoothed'!$AG$2)</f>
        <v>0.99855735826368519</v>
      </c>
      <c r="O87" s="1">
        <f ca="1">O27+NORMINV(RAND(),0,'Total-Smoothed'!$AG$2)</f>
        <v>-5.6466024099289691E-2</v>
      </c>
      <c r="P87" s="1">
        <f ca="1">P27+NORMINV(RAND(),0,'Total-Smoothed'!$AG$2)</f>
        <v>0.94607997458435888</v>
      </c>
      <c r="Q87" s="1">
        <f ca="1">Q27+NORMINV(RAND(),0,'Total-Smoothed'!$AG$2)</f>
        <v>-5.9925256826373896E-2</v>
      </c>
      <c r="R87" s="1">
        <f ca="1">R27+NORMINV(RAND(),0,'Total-Smoothed'!$AG$2)</f>
        <v>0.84329577007784062</v>
      </c>
      <c r="S87" s="1">
        <f ca="1">S27+NORMINV(RAND(),0,'Total-Smoothed'!$AG$2)</f>
        <v>-9.7999839706072803E-2</v>
      </c>
      <c r="T87" s="1">
        <f ca="1">T27+NORMINV(RAND(),0,'Total-Smoothed'!$AG$2)</f>
        <v>0.88393561046682445</v>
      </c>
      <c r="U87" s="1">
        <f ca="1">U27+NORMINV(RAND(),0,'Total-Smoothed'!$AG$2)</f>
        <v>-0.15805477502021636</v>
      </c>
      <c r="V87" s="1">
        <f ca="1">V27+NORMINV(RAND(),0,'Total-Smoothed'!$AG$2)</f>
        <v>-4.9038729064705237E-2</v>
      </c>
      <c r="W87" s="1">
        <f ca="1">W27+NORMINV(RAND(),0,'Total-Smoothed'!$AG$2)</f>
        <v>-2.4168911000852736E-2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0.99508465116378464</v>
      </c>
      <c r="E88" s="1">
        <f ca="1">E28+NORMINV(RAND(),0,'Total-Smoothed'!$AG$2)</f>
        <v>0.8274721235954513</v>
      </c>
      <c r="F88" s="1">
        <f ca="1">F28+NORMINV(RAND(),0,'Total-Smoothed'!$AG$2)</f>
        <v>-0.11758656371000342</v>
      </c>
      <c r="G88" s="1">
        <f ca="1">G28+NORMINV(RAND(),0,'Total-Smoothed'!$AG$2)</f>
        <v>0.1608858635295147</v>
      </c>
      <c r="H88" s="1">
        <f ca="1">H28+NORMINV(RAND(),0,'Total-Smoothed'!$AG$2)</f>
        <v>0.12719089986429863</v>
      </c>
      <c r="I88" s="1">
        <f ca="1">I28+NORMINV(RAND(),0,'Total-Smoothed'!$AG$2)</f>
        <v>-0.16881118752350963</v>
      </c>
      <c r="J88" s="1">
        <f ca="1">J28+NORMINV(RAND(),0,'Total-Smoothed'!$AG$2)</f>
        <v>1.0767060872975591</v>
      </c>
      <c r="K88" s="1">
        <f ca="1">K28+NORMINV(RAND(),0,'Total-Smoothed'!$AG$2)</f>
        <v>0.90344007801318438</v>
      </c>
      <c r="L88" s="1">
        <f ca="1">L28+NORMINV(RAND(),0,'Total-Smoothed'!$AG$2)</f>
        <v>5.1239552480679004E-2</v>
      </c>
      <c r="M88" s="1">
        <f ca="1">M28+NORMINV(RAND(),0,'Total-Smoothed'!$AG$2)</f>
        <v>-0.17233664378751112</v>
      </c>
      <c r="N88" s="1">
        <f ca="1">N28+NORMINV(RAND(),0,'Total-Smoothed'!$AG$2)</f>
        <v>0.84282639285082372</v>
      </c>
      <c r="O88" s="1">
        <f ca="1">O28+NORMINV(RAND(),0,'Total-Smoothed'!$AG$2)</f>
        <v>7.9142490676322758E-2</v>
      </c>
      <c r="P88" s="1">
        <f ca="1">P28+NORMINV(RAND(),0,'Total-Smoothed'!$AG$2)</f>
        <v>1.0334151340608302</v>
      </c>
      <c r="Q88" s="1">
        <f ca="1">Q28+NORMINV(RAND(),0,'Total-Smoothed'!$AG$2)</f>
        <v>0.13941775358262692</v>
      </c>
      <c r="R88" s="1">
        <f ca="1">R28+NORMINV(RAND(),0,'Total-Smoothed'!$AG$2)</f>
        <v>1.0603756988278612</v>
      </c>
      <c r="S88" s="1">
        <f ca="1">S28+NORMINV(RAND(),0,'Total-Smoothed'!$AG$2)</f>
        <v>1.0719141596929382</v>
      </c>
      <c r="T88" s="1">
        <f ca="1">T28+NORMINV(RAND(),0,'Total-Smoothed'!$AG$2)</f>
        <v>1.0949748494691496</v>
      </c>
      <c r="U88" s="1">
        <f ca="1">U28+NORMINV(RAND(),0,'Total-Smoothed'!$AG$2)</f>
        <v>0.98995335041682508</v>
      </c>
      <c r="V88" s="1">
        <f ca="1">V28+NORMINV(RAND(),0,'Total-Smoothed'!$AG$2)</f>
        <v>1.2964347399833043E-2</v>
      </c>
      <c r="W88" s="1">
        <f ca="1">W28+NORMINV(RAND(),0,'Total-Smoothed'!$AG$2)</f>
        <v>-3.7405154979026904E-2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0.93513724401373355</v>
      </c>
      <c r="E89" s="1">
        <f ca="1">E29+NORMINV(RAND(),0,'Total-Smoothed'!$AG$2)</f>
        <v>0.92888222456733016</v>
      </c>
      <c r="F89" s="1">
        <f ca="1">F29+NORMINV(RAND(),0,'Total-Smoothed'!$AG$2)</f>
        <v>-1.2187127716713108E-2</v>
      </c>
      <c r="G89" s="1">
        <f ca="1">G29+NORMINV(RAND(),0,'Total-Smoothed'!$AG$2)</f>
        <v>-9.5298674152985041E-2</v>
      </c>
      <c r="H89" s="1">
        <f ca="1">H29+NORMINV(RAND(),0,'Total-Smoothed'!$AG$2)</f>
        <v>0.25036330246474231</v>
      </c>
      <c r="I89" s="1">
        <f ca="1">I29+NORMINV(RAND(),0,'Total-Smoothed'!$AG$2)</f>
        <v>6.5212716883224123E-2</v>
      </c>
      <c r="J89" s="1">
        <f ca="1">J29+NORMINV(RAND(),0,'Total-Smoothed'!$AG$2)</f>
        <v>0.95356086748875579</v>
      </c>
      <c r="K89" s="1">
        <f ca="1">K29+NORMINV(RAND(),0,'Total-Smoothed'!$AG$2)</f>
        <v>1.1205097620746953</v>
      </c>
      <c r="L89" s="1">
        <f ca="1">L29+NORMINV(RAND(),0,'Total-Smoothed'!$AG$2)</f>
        <v>-8.2954853364178877E-2</v>
      </c>
      <c r="M89" s="1">
        <f ca="1">M29+NORMINV(RAND(),0,'Total-Smoothed'!$AG$2)</f>
        <v>-2.0184046207379715E-2</v>
      </c>
      <c r="N89" s="1">
        <f ca="1">N29+NORMINV(RAND(),0,'Total-Smoothed'!$AG$2)</f>
        <v>0.91731369029195264</v>
      </c>
      <c r="O89" s="1">
        <f ca="1">O29+NORMINV(RAND(),0,'Total-Smoothed'!$AG$2)</f>
        <v>-2.7903770727656409E-2</v>
      </c>
      <c r="P89" s="1">
        <f ca="1">P29+NORMINV(RAND(),0,'Total-Smoothed'!$AG$2)</f>
        <v>-6.4858606613889008E-2</v>
      </c>
      <c r="Q89" s="1">
        <f ca="1">Q29+NORMINV(RAND(),0,'Total-Smoothed'!$AG$2)</f>
        <v>0.77922233108437289</v>
      </c>
      <c r="R89" s="1">
        <f ca="1">R29+NORMINV(RAND(),0,'Total-Smoothed'!$AG$2)</f>
        <v>1.0132133526418594</v>
      </c>
      <c r="S89" s="1">
        <f ca="1">S29+NORMINV(RAND(),0,'Total-Smoothed'!$AG$2)</f>
        <v>0.10778714476102504</v>
      </c>
      <c r="T89" s="1">
        <f ca="1">T29+NORMINV(RAND(),0,'Total-Smoothed'!$AG$2)</f>
        <v>0.84126162037286334</v>
      </c>
      <c r="U89" s="1">
        <f ca="1">U29+NORMINV(RAND(),0,'Total-Smoothed'!$AG$2)</f>
        <v>2.2044926894613494E-2</v>
      </c>
      <c r="V89" s="1">
        <f ca="1">V29+NORMINV(RAND(),0,'Total-Smoothed'!$AG$2)</f>
        <v>0.85901995891950989</v>
      </c>
      <c r="W89" s="1">
        <f ca="1">W29+NORMINV(RAND(),0,'Total-Smoothed'!$AG$2)</f>
        <v>-0.24399586690291344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4.7910822846709653E-2</v>
      </c>
      <c r="E90" s="1">
        <f ca="1">E30+NORMINV(RAND(),0,'Total-Smoothed'!$AG$2)</f>
        <v>0.7890741366453623</v>
      </c>
      <c r="F90" s="1">
        <f ca="1">F30+NORMINV(RAND(),0,'Total-Smoothed'!$AG$2)</f>
        <v>-0.23036641983970813</v>
      </c>
      <c r="G90" s="1">
        <f ca="1">G30+NORMINV(RAND(),0,'Total-Smoothed'!$AG$2)</f>
        <v>6.5512882570982867E-2</v>
      </c>
      <c r="H90" s="1">
        <f ca="1">H30+NORMINV(RAND(),0,'Total-Smoothed'!$AG$2)</f>
        <v>1.3582844156628728E-2</v>
      </c>
      <c r="I90" s="1">
        <f ca="1">I30+NORMINV(RAND(),0,'Total-Smoothed'!$AG$2)</f>
        <v>-9.1071055768737114E-2</v>
      </c>
      <c r="J90" s="1">
        <f ca="1">J30+NORMINV(RAND(),0,'Total-Smoothed'!$AG$2)</f>
        <v>0.93862418508524026</v>
      </c>
      <c r="K90" s="1">
        <f ca="1">K30+NORMINV(RAND(),0,'Total-Smoothed'!$AG$2)</f>
        <v>0.96984881894399677</v>
      </c>
      <c r="L90" s="1">
        <f ca="1">L30+NORMINV(RAND(),0,'Total-Smoothed'!$AG$2)</f>
        <v>1.8100094654975252E-2</v>
      </c>
      <c r="M90" s="1">
        <f ca="1">M30+NORMINV(RAND(),0,'Total-Smoothed'!$AG$2)</f>
        <v>0.96986819226937526</v>
      </c>
      <c r="N90" s="1">
        <f ca="1">N30+NORMINV(RAND(),0,'Total-Smoothed'!$AG$2)</f>
        <v>0.88914954437780025</v>
      </c>
      <c r="O90" s="1">
        <f ca="1">O30+NORMINV(RAND(),0,'Total-Smoothed'!$AG$2)</f>
        <v>1.5335202822427361E-2</v>
      </c>
      <c r="P90" s="1">
        <f ca="1">P30+NORMINV(RAND(),0,'Total-Smoothed'!$AG$2)</f>
        <v>0.89165758626365121</v>
      </c>
      <c r="Q90" s="1">
        <f ca="1">Q30+NORMINV(RAND(),0,'Total-Smoothed'!$AG$2)</f>
        <v>1.638527118149102E-2</v>
      </c>
      <c r="R90" s="1">
        <f ca="1">R30+NORMINV(RAND(),0,'Total-Smoothed'!$AG$2)</f>
        <v>0.80130747712225969</v>
      </c>
      <c r="S90" s="1">
        <f ca="1">S30+NORMINV(RAND(),0,'Total-Smoothed'!$AG$2)</f>
        <v>-6.3703762954245416E-2</v>
      </c>
      <c r="T90" s="1">
        <f ca="1">T30+NORMINV(RAND(),0,'Total-Smoothed'!$AG$2)</f>
        <v>0.98432216741379075</v>
      </c>
      <c r="U90" s="1">
        <f ca="1">U30+NORMINV(RAND(),0,'Total-Smoothed'!$AG$2)</f>
        <v>2.2825278030135492E-2</v>
      </c>
      <c r="V90" s="1">
        <f ca="1">V30+NORMINV(RAND(),0,'Total-Smoothed'!$AG$2)</f>
        <v>1.0555134849837815</v>
      </c>
      <c r="W90" s="1">
        <f ca="1">W30+NORMINV(RAND(),0,'Total-Smoothed'!$AG$2)</f>
        <v>1.9882221993301814E-2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-0.1514233069599665</v>
      </c>
      <c r="E91" s="1">
        <f ca="1">E31+NORMINV(RAND(),0,'Total-Smoothed'!$AG$2)</f>
        <v>6.0222645028931328E-2</v>
      </c>
      <c r="F91" s="1">
        <f ca="1">F31+NORMINV(RAND(),0,'Total-Smoothed'!$AG$2)</f>
        <v>7.6193445787784642E-2</v>
      </c>
      <c r="G91" s="1">
        <f ca="1">G31+NORMINV(RAND(),0,'Total-Smoothed'!$AG$2)</f>
        <v>2.5177569748867066E-2</v>
      </c>
      <c r="H91" s="1">
        <f ca="1">H31+NORMINV(RAND(),0,'Total-Smoothed'!$AG$2)</f>
        <v>4.0432490728638304E-2</v>
      </c>
      <c r="I91" s="1">
        <f ca="1">I31+NORMINV(RAND(),0,'Total-Smoothed'!$AG$2)</f>
        <v>-2.5932927545658638E-2</v>
      </c>
      <c r="J91" s="1">
        <f ca="1">J31+NORMINV(RAND(),0,'Total-Smoothed'!$AG$2)</f>
        <v>0.9615051649269073</v>
      </c>
      <c r="K91" s="1">
        <f ca="1">K31+NORMINV(RAND(),0,'Total-Smoothed'!$AG$2)</f>
        <v>1.1284054402728856</v>
      </c>
      <c r="L91" s="1">
        <f ca="1">L31+NORMINV(RAND(),0,'Total-Smoothed'!$AG$2)</f>
        <v>0.26260793221568229</v>
      </c>
      <c r="M91" s="1">
        <f ca="1">M31+NORMINV(RAND(),0,'Total-Smoothed'!$AG$2)</f>
        <v>-0.14607064398915975</v>
      </c>
      <c r="N91" s="1">
        <f ca="1">N31+NORMINV(RAND(),0,'Total-Smoothed'!$AG$2)</f>
        <v>1.0141884138563686</v>
      </c>
      <c r="O91" s="1">
        <f ca="1">O31+NORMINV(RAND(),0,'Total-Smoothed'!$AG$2)</f>
        <v>3.4559039048541774E-2</v>
      </c>
      <c r="P91" s="1">
        <f ca="1">P31+NORMINV(RAND(),0,'Total-Smoothed'!$AG$2)</f>
        <v>-3.545414782449708E-2</v>
      </c>
      <c r="Q91" s="1">
        <f ca="1">Q31+NORMINV(RAND(),0,'Total-Smoothed'!$AG$2)</f>
        <v>0.15212055437624034</v>
      </c>
      <c r="R91" s="1">
        <f ca="1">R31+NORMINV(RAND(),0,'Total-Smoothed'!$AG$2)</f>
        <v>7.7265640205968433E-2</v>
      </c>
      <c r="S91" s="1">
        <f ca="1">S31+NORMINV(RAND(),0,'Total-Smoothed'!$AG$2)</f>
        <v>0.9127582934551528</v>
      </c>
      <c r="T91" s="1">
        <f ca="1">T31+NORMINV(RAND(),0,'Total-Smoothed'!$AG$2)</f>
        <v>0.14472122441333257</v>
      </c>
      <c r="U91" s="1">
        <f ca="1">U31+NORMINV(RAND(),0,'Total-Smoothed'!$AG$2)</f>
        <v>1.2538483893002472</v>
      </c>
      <c r="V91" s="1">
        <f ca="1">V31+NORMINV(RAND(),0,'Total-Smoothed'!$AG$2)</f>
        <v>0.51386352917172262</v>
      </c>
      <c r="W91" s="1">
        <f ca="1">W31+NORMINV(RAND(),0,'Total-Smoothed'!$AG$2)</f>
        <v>1.1668977093408763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8.328032557004561E-2</v>
      </c>
      <c r="E92" s="1">
        <f ca="1">E32+NORMINV(RAND(),0,'Total-Smoothed'!$AG$2)</f>
        <v>-0.2381601060471894</v>
      </c>
      <c r="F92" s="1">
        <f ca="1">F32+NORMINV(RAND(),0,'Total-Smoothed'!$AG$2)</f>
        <v>0.24767448897645108</v>
      </c>
      <c r="G92" s="1">
        <f ca="1">G32+NORMINV(RAND(),0,'Total-Smoothed'!$AG$2)</f>
        <v>-1.1781972045405761E-3</v>
      </c>
      <c r="H92" s="1">
        <f ca="1">H32+NORMINV(RAND(),0,'Total-Smoothed'!$AG$2)</f>
        <v>-0.13885603877575417</v>
      </c>
      <c r="I92" s="1">
        <f ca="1">I32+NORMINV(RAND(),0,'Total-Smoothed'!$AG$2)</f>
        <v>0.77977519932459827</v>
      </c>
      <c r="J92" s="1">
        <f ca="1">J32+NORMINV(RAND(),0,'Total-Smoothed'!$AG$2)</f>
        <v>0.10000721660275888</v>
      </c>
      <c r="K92" s="1">
        <f ca="1">K32+NORMINV(RAND(),0,'Total-Smoothed'!$AG$2)</f>
        <v>1.0680622764532124</v>
      </c>
      <c r="L92" s="1">
        <f ca="1">L32+NORMINV(RAND(),0,'Total-Smoothed'!$AG$2)</f>
        <v>0.38099798260612566</v>
      </c>
      <c r="M92" s="1">
        <f ca="1">M32+NORMINV(RAND(),0,'Total-Smoothed'!$AG$2)</f>
        <v>4.2991166791274155E-2</v>
      </c>
      <c r="N92" s="1">
        <f ca="1">N32+NORMINV(RAND(),0,'Total-Smoothed'!$AG$2)</f>
        <v>1.0117960368767291</v>
      </c>
      <c r="O92" s="1">
        <f ca="1">O32+NORMINV(RAND(),0,'Total-Smoothed'!$AG$2)</f>
        <v>0.14787269602670383</v>
      </c>
      <c r="P92" s="1">
        <f ca="1">P32+NORMINV(RAND(),0,'Total-Smoothed'!$AG$2)</f>
        <v>1.1127635545938721</v>
      </c>
      <c r="Q92" s="1">
        <f ca="1">Q32+NORMINV(RAND(),0,'Total-Smoothed'!$AG$2)</f>
        <v>0.16703183927107515</v>
      </c>
      <c r="R92" s="1">
        <f ca="1">R32+NORMINV(RAND(),0,'Total-Smoothed'!$AG$2)</f>
        <v>-2.7606813705872472E-2</v>
      </c>
      <c r="S92" s="1">
        <f ca="1">S32+NORMINV(RAND(),0,'Total-Smoothed'!$AG$2)</f>
        <v>0.13820885372910016</v>
      </c>
      <c r="T92" s="1">
        <f ca="1">T32+NORMINV(RAND(),0,'Total-Smoothed'!$AG$2)</f>
        <v>4.2343008464237782E-2</v>
      </c>
      <c r="U92" s="1">
        <f ca="1">U32+NORMINV(RAND(),0,'Total-Smoothed'!$AG$2)</f>
        <v>0.16800493400627969</v>
      </c>
      <c r="V92" s="1">
        <f ca="1">V32+NORMINV(RAND(),0,'Total-Smoothed'!$AG$2)</f>
        <v>-5.770714393833842E-3</v>
      </c>
      <c r="W92" s="1">
        <f ca="1">W32+NORMINV(RAND(),0,'Total-Smoothed'!$AG$2)</f>
        <v>1.0261438549744495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9.6087398932584181E-2</v>
      </c>
      <c r="E93" s="1">
        <f ca="1">E33+NORMINV(RAND(),0,'Total-Smoothed'!$AG$2)</f>
        <v>-0.19202349601911747</v>
      </c>
      <c r="F93" s="1">
        <f ca="1">F33+NORMINV(RAND(),0,'Total-Smoothed'!$AG$2)</f>
        <v>8.8375261935047258E-2</v>
      </c>
      <c r="G93" s="1">
        <f ca="1">G33+NORMINV(RAND(),0,'Total-Smoothed'!$AG$2)</f>
        <v>-0.13374501107229891</v>
      </c>
      <c r="H93" s="1">
        <f ca="1">H33+NORMINV(RAND(),0,'Total-Smoothed'!$AG$2)</f>
        <v>-1.0706427916407295E-2</v>
      </c>
      <c r="I93" s="1">
        <f ca="1">I33+NORMINV(RAND(),0,'Total-Smoothed'!$AG$2)</f>
        <v>4.4379265859828002E-2</v>
      </c>
      <c r="J93" s="1">
        <f ca="1">J33+NORMINV(RAND(),0,'Total-Smoothed'!$AG$2)</f>
        <v>1.1266514423480833</v>
      </c>
      <c r="K93" s="1">
        <f ca="1">K33+NORMINV(RAND(),0,'Total-Smoothed'!$AG$2)</f>
        <v>0.94190954378386538</v>
      </c>
      <c r="L93" s="1">
        <f ca="1">L33+NORMINV(RAND(),0,'Total-Smoothed'!$AG$2)</f>
        <v>0.89067474064394847</v>
      </c>
      <c r="M93" s="1">
        <f ca="1">M33+NORMINV(RAND(),0,'Total-Smoothed'!$AG$2)</f>
        <v>-0.2323447443626622</v>
      </c>
      <c r="N93" s="1">
        <f ca="1">N33+NORMINV(RAND(),0,'Total-Smoothed'!$AG$2)</f>
        <v>0.97394086256612156</v>
      </c>
      <c r="O93" s="1">
        <f ca="1">O33+NORMINV(RAND(),0,'Total-Smoothed'!$AG$2)</f>
        <v>6.7310275990660307E-2</v>
      </c>
      <c r="P93" s="1">
        <f ca="1">P33+NORMINV(RAND(),0,'Total-Smoothed'!$AG$2)</f>
        <v>0.12381678774933116</v>
      </c>
      <c r="Q93" s="1">
        <f ca="1">Q33+NORMINV(RAND(),0,'Total-Smoothed'!$AG$2)</f>
        <v>7.8476131680091182E-2</v>
      </c>
      <c r="R93" s="1">
        <f ca="1">R33+NORMINV(RAND(),0,'Total-Smoothed'!$AG$2)</f>
        <v>-0.13015986328139736</v>
      </c>
      <c r="S93" s="1">
        <f ca="1">S33+NORMINV(RAND(),0,'Total-Smoothed'!$AG$2)</f>
        <v>4.050077706262091E-2</v>
      </c>
      <c r="T93" s="1">
        <f ca="1">T33+NORMINV(RAND(),0,'Total-Smoothed'!$AG$2)</f>
        <v>-4.850352735754947E-4</v>
      </c>
      <c r="U93" s="1">
        <f ca="1">U33+NORMINV(RAND(),0,'Total-Smoothed'!$AG$2)</f>
        <v>1.0747180889376335</v>
      </c>
      <c r="V93" s="1">
        <f ca="1">V33+NORMINV(RAND(),0,'Total-Smoothed'!$AG$2)</f>
        <v>0.78615057655823051</v>
      </c>
      <c r="W93" s="1">
        <f ca="1">W33+NORMINV(RAND(),0,'Total-Smoothed'!$AG$2)</f>
        <v>0.95993743297762024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6.5578629477553024E-3</v>
      </c>
      <c r="E94" s="1">
        <f ca="1">E34+NORMINV(RAND(),0,'Total-Smoothed'!$AG$2)</f>
        <v>0.36750631637276954</v>
      </c>
      <c r="F94" s="1">
        <f ca="1">F34+NORMINV(RAND(),0,'Total-Smoothed'!$AG$2)</f>
        <v>-2.7722121105609107E-2</v>
      </c>
      <c r="G94" s="1">
        <f ca="1">G34+NORMINV(RAND(),0,'Total-Smoothed'!$AG$2)</f>
        <v>-7.7757536797714244E-2</v>
      </c>
      <c r="H94" s="1">
        <f ca="1">H34+NORMINV(RAND(),0,'Total-Smoothed'!$AG$2)</f>
        <v>5.3921959880988607E-2</v>
      </c>
      <c r="I94" s="1">
        <f ca="1">I34+NORMINV(RAND(),0,'Total-Smoothed'!$AG$2)</f>
        <v>-0.10610174852000076</v>
      </c>
      <c r="J94" s="1">
        <f ca="1">J34+NORMINV(RAND(),0,'Total-Smoothed'!$AG$2)</f>
        <v>1.1281494743350367</v>
      </c>
      <c r="K94" s="1">
        <f ca="1">K34+NORMINV(RAND(),0,'Total-Smoothed'!$AG$2)</f>
        <v>1.0873199576265438</v>
      </c>
      <c r="L94" s="1">
        <f ca="1">L34+NORMINV(RAND(),0,'Total-Smoothed'!$AG$2)</f>
        <v>0.62576352989290973</v>
      </c>
      <c r="M94" s="1">
        <f ca="1">M34+NORMINV(RAND(),0,'Total-Smoothed'!$AG$2)</f>
        <v>-0.10333964271817631</v>
      </c>
      <c r="N94" s="1">
        <f ca="1">N34+NORMINV(RAND(),0,'Total-Smoothed'!$AG$2)</f>
        <v>0.94083858426864964</v>
      </c>
      <c r="O94" s="1">
        <f ca="1">O34+NORMINV(RAND(),0,'Total-Smoothed'!$AG$2)</f>
        <v>-4.2310018667059468E-2</v>
      </c>
      <c r="P94" s="1">
        <f ca="1">P34+NORMINV(RAND(),0,'Total-Smoothed'!$AG$2)</f>
        <v>0.87626443253442399</v>
      </c>
      <c r="Q94" s="1">
        <f ca="1">Q34+NORMINV(RAND(),0,'Total-Smoothed'!$AG$2)</f>
        <v>8.391339402909169E-3</v>
      </c>
      <c r="R94" s="1">
        <f ca="1">R34+NORMINV(RAND(),0,'Total-Smoothed'!$AG$2)</f>
        <v>-6.0030029167342083E-2</v>
      </c>
      <c r="S94" s="1">
        <f ca="1">S34+NORMINV(RAND(),0,'Total-Smoothed'!$AG$2)</f>
        <v>0.30000818435958232</v>
      </c>
      <c r="T94" s="1">
        <f ca="1">T34+NORMINV(RAND(),0,'Total-Smoothed'!$AG$2)</f>
        <v>0.99279073733817758</v>
      </c>
      <c r="U94" s="1">
        <f ca="1">U34+NORMINV(RAND(),0,'Total-Smoothed'!$AG$2)</f>
        <v>1.0347314172033888</v>
      </c>
      <c r="V94" s="1">
        <f ca="1">V34+NORMINV(RAND(),0,'Total-Smoothed'!$AG$2)</f>
        <v>-4.232335272464019E-2</v>
      </c>
      <c r="W94" s="1">
        <f ca="1">W34+NORMINV(RAND(),0,'Total-Smoothed'!$AG$2)</f>
        <v>1.0284600075183818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-3.6014406024289569E-2</v>
      </c>
      <c r="E95" s="1">
        <f ca="1">E35+NORMINV(RAND(),0,'Total-Smoothed'!$AG$2)</f>
        <v>-0.13452003653661534</v>
      </c>
      <c r="F95" s="1">
        <f ca="1">F35+NORMINV(RAND(),0,'Total-Smoothed'!$AG$2)</f>
        <v>3.2040171271960939E-2</v>
      </c>
      <c r="G95" s="1">
        <f ca="1">G35+NORMINV(RAND(),0,'Total-Smoothed'!$AG$2)</f>
        <v>6.0596386847811034E-3</v>
      </c>
      <c r="H95" s="1">
        <f ca="1">H35+NORMINV(RAND(),0,'Total-Smoothed'!$AG$2)</f>
        <v>-0.2980034187231988</v>
      </c>
      <c r="I95" s="1">
        <f ca="1">I35+NORMINV(RAND(),0,'Total-Smoothed'!$AG$2)</f>
        <v>-5.5557844384802241E-2</v>
      </c>
      <c r="J95" s="1">
        <f ca="1">J35+NORMINV(RAND(),0,'Total-Smoothed'!$AG$2)</f>
        <v>3.1592562121404641E-2</v>
      </c>
      <c r="K95" s="1">
        <f ca="1">K35+NORMINV(RAND(),0,'Total-Smoothed'!$AG$2)</f>
        <v>0.96872498118143169</v>
      </c>
      <c r="L95" s="1">
        <f ca="1">L35+NORMINV(RAND(),0,'Total-Smoothed'!$AG$2)</f>
        <v>6.4608164165640011E-2</v>
      </c>
      <c r="M95" s="1">
        <f ca="1">M35+NORMINV(RAND(),0,'Total-Smoothed'!$AG$2)</f>
        <v>-4.9407638472305671E-2</v>
      </c>
      <c r="N95" s="1">
        <f ca="1">N35+NORMINV(RAND(),0,'Total-Smoothed'!$AG$2)</f>
        <v>1.0034426496860309</v>
      </c>
      <c r="O95" s="1">
        <f ca="1">O35+NORMINV(RAND(),0,'Total-Smoothed'!$AG$2)</f>
        <v>2.5825873135139267E-2</v>
      </c>
      <c r="P95" s="1">
        <f ca="1">P35+NORMINV(RAND(),0,'Total-Smoothed'!$AG$2)</f>
        <v>3.7370627714537599E-2</v>
      </c>
      <c r="Q95" s="1">
        <f ca="1">Q35+NORMINV(RAND(),0,'Total-Smoothed'!$AG$2)</f>
        <v>0.10274331397943712</v>
      </c>
      <c r="R95" s="1">
        <f ca="1">R35+NORMINV(RAND(),0,'Total-Smoothed'!$AG$2)</f>
        <v>3.3001284223523747E-2</v>
      </c>
      <c r="S95" s="1">
        <f ca="1">S35+NORMINV(RAND(),0,'Total-Smoothed'!$AG$2)</f>
        <v>1.3496310633381511E-3</v>
      </c>
      <c r="T95" s="1">
        <f ca="1">T35+NORMINV(RAND(),0,'Total-Smoothed'!$AG$2)</f>
        <v>8.9340555833360716E-2</v>
      </c>
      <c r="U95" s="1">
        <f ca="1">U35+NORMINV(RAND(),0,'Total-Smoothed'!$AG$2)</f>
        <v>1.7892982736091113E-2</v>
      </c>
      <c r="V95" s="1">
        <f ca="1">V35+NORMINV(RAND(),0,'Total-Smoothed'!$AG$2)</f>
        <v>-9.0389779798853258E-3</v>
      </c>
      <c r="W95" s="1">
        <f ca="1">W35+NORMINV(RAND(),0,'Total-Smoothed'!$AG$2)</f>
        <v>0.98890054111485848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9.4666973118949616E-2</v>
      </c>
      <c r="E96" s="1">
        <f ca="1">E36+NORMINV(RAND(),0,'Total-Smoothed'!$AG$2)</f>
        <v>4.3096020765311313E-2</v>
      </c>
      <c r="F96" s="1">
        <f ca="1">F36+NORMINV(RAND(),0,'Total-Smoothed'!$AG$2)</f>
        <v>5.6452446412092313E-3</v>
      </c>
      <c r="G96" s="1">
        <f ca="1">G36+NORMINV(RAND(),0,'Total-Smoothed'!$AG$2)</f>
        <v>0.11700872514825998</v>
      </c>
      <c r="H96" s="1">
        <f ca="1">H36+NORMINV(RAND(),0,'Total-Smoothed'!$AG$2)</f>
        <v>8.0653070235423341E-2</v>
      </c>
      <c r="I96" s="1">
        <f ca="1">I36+NORMINV(RAND(),0,'Total-Smoothed'!$AG$2)</f>
        <v>3.3209245112992503E-2</v>
      </c>
      <c r="J96" s="1">
        <f ca="1">J36+NORMINV(RAND(),0,'Total-Smoothed'!$AG$2)</f>
        <v>0.12768265453972322</v>
      </c>
      <c r="K96" s="1">
        <f ca="1">K36+NORMINV(RAND(),0,'Total-Smoothed'!$AG$2)</f>
        <v>1.0773139811996519</v>
      </c>
      <c r="L96" s="1">
        <f ca="1">L36+NORMINV(RAND(),0,'Total-Smoothed'!$AG$2)</f>
        <v>1.0559795905959755</v>
      </c>
      <c r="M96" s="1">
        <f ca="1">M36+NORMINV(RAND(),0,'Total-Smoothed'!$AG$2)</f>
        <v>-9.4303475322818672E-2</v>
      </c>
      <c r="N96" s="1">
        <f ca="1">N36+NORMINV(RAND(),0,'Total-Smoothed'!$AG$2)</f>
        <v>1.1656205990896558</v>
      </c>
      <c r="O96" s="1">
        <f ca="1">O36+NORMINV(RAND(),0,'Total-Smoothed'!$AG$2)</f>
        <v>0.17706030815713569</v>
      </c>
      <c r="P96" s="1">
        <f ca="1">P36+NORMINV(RAND(),0,'Total-Smoothed'!$AG$2)</f>
        <v>1.0800924344116603</v>
      </c>
      <c r="Q96" s="1">
        <f ca="1">Q36+NORMINV(RAND(),0,'Total-Smoothed'!$AG$2)</f>
        <v>0.51439106258815359</v>
      </c>
      <c r="R96" s="1">
        <f ca="1">R36+NORMINV(RAND(),0,'Total-Smoothed'!$AG$2)</f>
        <v>1.2668336440497221E-2</v>
      </c>
      <c r="S96" s="1">
        <f ca="1">S36+NORMINV(RAND(),0,'Total-Smoothed'!$AG$2)</f>
        <v>1.0002511333864896</v>
      </c>
      <c r="T96" s="1">
        <f ca="1">T36+NORMINV(RAND(),0,'Total-Smoothed'!$AG$2)</f>
        <v>-0.1530389415084551</v>
      </c>
      <c r="U96" s="1">
        <f ca="1">U36+NORMINV(RAND(),0,'Total-Smoothed'!$AG$2)</f>
        <v>0.96820369633424341</v>
      </c>
      <c r="V96" s="1">
        <f ca="1">V36+NORMINV(RAND(),0,'Total-Smoothed'!$AG$2)</f>
        <v>-3.465919923847318E-2</v>
      </c>
      <c r="W96" s="1">
        <f ca="1">W36+NORMINV(RAND(),0,'Total-Smoothed'!$AG$2)</f>
        <v>1.0399941042022922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0.11522828086314801</v>
      </c>
      <c r="E97" s="1">
        <f ca="1">E37+NORMINV(RAND(),0,'Total-Smoothed'!$AG$2)</f>
        <v>0.85993055360960136</v>
      </c>
      <c r="F97" s="1">
        <f ca="1">F37+NORMINV(RAND(),0,'Total-Smoothed'!$AG$2)</f>
        <v>4.8760979909932965E-2</v>
      </c>
      <c r="G97" s="1">
        <f ca="1">G37+NORMINV(RAND(),0,'Total-Smoothed'!$AG$2)</f>
        <v>1.0052157941889031</v>
      </c>
      <c r="H97" s="1">
        <f ca="1">H37+NORMINV(RAND(),0,'Total-Smoothed'!$AG$2)</f>
        <v>-2.0384868453897073E-2</v>
      </c>
      <c r="I97" s="1">
        <f ca="1">I37+NORMINV(RAND(),0,'Total-Smoothed'!$AG$2)</f>
        <v>1.0308754614383753</v>
      </c>
      <c r="J97" s="1">
        <f ca="1">J37+NORMINV(RAND(),0,'Total-Smoothed'!$AG$2)</f>
        <v>3.0748455670984921E-2</v>
      </c>
      <c r="K97" s="1">
        <f ca="1">K37+NORMINV(RAND(),0,'Total-Smoothed'!$AG$2)</f>
        <v>1.1362668131410227</v>
      </c>
      <c r="L97" s="1">
        <f ca="1">L37+NORMINV(RAND(),0,'Total-Smoothed'!$AG$2)</f>
        <v>-0.1340876124687625</v>
      </c>
      <c r="M97" s="1">
        <f ca="1">M37+NORMINV(RAND(),0,'Total-Smoothed'!$AG$2)</f>
        <v>-5.4400619035921659E-3</v>
      </c>
      <c r="N97" s="1">
        <f ca="1">N37+NORMINV(RAND(),0,'Total-Smoothed'!$AG$2)</f>
        <v>-0.20191174387296826</v>
      </c>
      <c r="O97" s="1">
        <f ca="1">O37+NORMINV(RAND(),0,'Total-Smoothed'!$AG$2)</f>
        <v>0.10786527128927124</v>
      </c>
      <c r="P97" s="1">
        <f ca="1">P37+NORMINV(RAND(),0,'Total-Smoothed'!$AG$2)</f>
        <v>1.0422091560512632</v>
      </c>
      <c r="Q97" s="1">
        <f ca="1">Q37+NORMINV(RAND(),0,'Total-Smoothed'!$AG$2)</f>
        <v>0.89064655139175086</v>
      </c>
      <c r="R97" s="1">
        <f ca="1">R37+NORMINV(RAND(),0,'Total-Smoothed'!$AG$2)</f>
        <v>-9.065674764051207E-2</v>
      </c>
      <c r="S97" s="1">
        <f ca="1">S37+NORMINV(RAND(),0,'Total-Smoothed'!$AG$2)</f>
        <v>1.0808157859858676</v>
      </c>
      <c r="T97" s="1">
        <f ca="1">T37+NORMINV(RAND(),0,'Total-Smoothed'!$AG$2)</f>
        <v>-7.0046985571069337E-3</v>
      </c>
      <c r="U97" s="1">
        <f ca="1">U37+NORMINV(RAND(),0,'Total-Smoothed'!$AG$2)</f>
        <v>-1.1930827730154983E-2</v>
      </c>
      <c r="V97" s="1">
        <f ca="1">V37+NORMINV(RAND(),0,'Total-Smoothed'!$AG$2)</f>
        <v>2.1648445452969765E-2</v>
      </c>
      <c r="W97" s="1">
        <f ca="1">W37+NORMINV(RAND(),0,'Total-Smoothed'!$AG$2)</f>
        <v>-3.946964746475902E-2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4.6662405371787237E-2</v>
      </c>
      <c r="E98" s="1">
        <f ca="1">E38+NORMINV(RAND(),0,'Total-Smoothed'!$AG$2)</f>
        <v>1.0707386696368784</v>
      </c>
      <c r="F98" s="1">
        <f ca="1">F38+NORMINV(RAND(),0,'Total-Smoothed'!$AG$2)</f>
        <v>-0.1057153277926568</v>
      </c>
      <c r="G98" s="1">
        <f ca="1">G38+NORMINV(RAND(),0,'Total-Smoothed'!$AG$2)</f>
        <v>0.83711608514297786</v>
      </c>
      <c r="H98" s="1">
        <f ca="1">H38+NORMINV(RAND(),0,'Total-Smoothed'!$AG$2)</f>
        <v>0.17451748997603497</v>
      </c>
      <c r="I98" s="1">
        <f ca="1">I38+NORMINV(RAND(),0,'Total-Smoothed'!$AG$2)</f>
        <v>0.17147950184128333</v>
      </c>
      <c r="J98" s="1">
        <f ca="1">J38+NORMINV(RAND(),0,'Total-Smoothed'!$AG$2)</f>
        <v>-1.7956761655642545E-2</v>
      </c>
      <c r="K98" s="1">
        <f ca="1">K38+NORMINV(RAND(),0,'Total-Smoothed'!$AG$2)</f>
        <v>0.94410797994922557</v>
      </c>
      <c r="L98" s="1">
        <f ca="1">L38+NORMINV(RAND(),0,'Total-Smoothed'!$AG$2)</f>
        <v>1.393779002241516E-2</v>
      </c>
      <c r="M98" s="1">
        <f ca="1">M38+NORMINV(RAND(),0,'Total-Smoothed'!$AG$2)</f>
        <v>6.8919229546556701E-2</v>
      </c>
      <c r="N98" s="1">
        <f ca="1">N38+NORMINV(RAND(),0,'Total-Smoothed'!$AG$2)</f>
        <v>2.0294470627304943E-2</v>
      </c>
      <c r="O98" s="1">
        <f ca="1">O38+NORMINV(RAND(),0,'Total-Smoothed'!$AG$2)</f>
        <v>2.9047911663646644E-2</v>
      </c>
      <c r="P98" s="1">
        <f ca="1">P38+NORMINV(RAND(),0,'Total-Smoothed'!$AG$2)</f>
        <v>-0.11277220897105994</v>
      </c>
      <c r="Q98" s="1">
        <f ca="1">Q38+NORMINV(RAND(),0,'Total-Smoothed'!$AG$2)</f>
        <v>1.0805447616674424</v>
      </c>
      <c r="R98" s="1">
        <f ca="1">R38+NORMINV(RAND(),0,'Total-Smoothed'!$AG$2)</f>
        <v>-8.2493712942995845E-2</v>
      </c>
      <c r="S98" s="1">
        <f ca="1">S38+NORMINV(RAND(),0,'Total-Smoothed'!$AG$2)</f>
        <v>0.84378164862194616</v>
      </c>
      <c r="T98" s="1">
        <f ca="1">T38+NORMINV(RAND(),0,'Total-Smoothed'!$AG$2)</f>
        <v>-0.22034896916996813</v>
      </c>
      <c r="U98" s="1">
        <f ca="1">U38+NORMINV(RAND(),0,'Total-Smoothed'!$AG$2)</f>
        <v>0.97215992623935943</v>
      </c>
      <c r="V98" s="1">
        <f ca="1">V38+NORMINV(RAND(),0,'Total-Smoothed'!$AG$2)</f>
        <v>0.92515505826755018</v>
      </c>
      <c r="W98" s="1">
        <f ca="1">W38+NORMINV(RAND(),0,'Total-Smoothed'!$AG$2)</f>
        <v>0.74253940460801982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6.0796026153840096E-2</v>
      </c>
      <c r="E99" s="1">
        <f ca="1">E39+NORMINV(RAND(),0,'Total-Smoothed'!$AG$2)</f>
        <v>1.0279549562506538</v>
      </c>
      <c r="F99" s="1">
        <f ca="1">F39+NORMINV(RAND(),0,'Total-Smoothed'!$AG$2)</f>
        <v>-0.17852429238194947</v>
      </c>
      <c r="G99" s="1">
        <f ca="1">G39+NORMINV(RAND(),0,'Total-Smoothed'!$AG$2)</f>
        <v>0.81554927800333887</v>
      </c>
      <c r="H99" s="1">
        <f ca="1">H39+NORMINV(RAND(),0,'Total-Smoothed'!$AG$2)</f>
        <v>-0.172367878640972</v>
      </c>
      <c r="I99" s="1">
        <f ca="1">I39+NORMINV(RAND(),0,'Total-Smoothed'!$AG$2)</f>
        <v>-7.519728879348693E-2</v>
      </c>
      <c r="J99" s="1">
        <f ca="1">J39+NORMINV(RAND(),0,'Total-Smoothed'!$AG$2)</f>
        <v>-5.0248886477946821E-2</v>
      </c>
      <c r="K99" s="1">
        <f ca="1">K39+NORMINV(RAND(),0,'Total-Smoothed'!$AG$2)</f>
        <v>1.1758258557768153</v>
      </c>
      <c r="L99" s="1">
        <f ca="1">L39+NORMINV(RAND(),0,'Total-Smoothed'!$AG$2)</f>
        <v>0.31140766265927733</v>
      </c>
      <c r="M99" s="1">
        <f ca="1">M39+NORMINV(RAND(),0,'Total-Smoothed'!$AG$2)</f>
        <v>0.13015962952341872</v>
      </c>
      <c r="N99" s="1">
        <f ca="1">N39+NORMINV(RAND(),0,'Total-Smoothed'!$AG$2)</f>
        <v>5.2272371799380168E-3</v>
      </c>
      <c r="O99" s="1">
        <f ca="1">O39+NORMINV(RAND(),0,'Total-Smoothed'!$AG$2)</f>
        <v>3.3132876061195783E-2</v>
      </c>
      <c r="P99" s="1">
        <f ca="1">P39+NORMINV(RAND(),0,'Total-Smoothed'!$AG$2)</f>
        <v>0.95009614735313919</v>
      </c>
      <c r="Q99" s="1">
        <f ca="1">Q39+NORMINV(RAND(),0,'Total-Smoothed'!$AG$2)</f>
        <v>1.1492459038179705</v>
      </c>
      <c r="R99" s="1">
        <f ca="1">R39+NORMINV(RAND(),0,'Total-Smoothed'!$AG$2)</f>
        <v>0.18674375128030674</v>
      </c>
      <c r="S99" s="1">
        <f ca="1">S39+NORMINV(RAND(),0,'Total-Smoothed'!$AG$2)</f>
        <v>0.69315068131982305</v>
      </c>
      <c r="T99" s="1">
        <f ca="1">T39+NORMINV(RAND(),0,'Total-Smoothed'!$AG$2)</f>
        <v>0.93465825935367131</v>
      </c>
      <c r="U99" s="1">
        <f ca="1">U39+NORMINV(RAND(),0,'Total-Smoothed'!$AG$2)</f>
        <v>1.080187455422525</v>
      </c>
      <c r="V99" s="1">
        <f ca="1">V39+NORMINV(RAND(),0,'Total-Smoothed'!$AG$2)</f>
        <v>-1.3811400580772583E-2</v>
      </c>
      <c r="W99" s="1">
        <f ca="1">W39+NORMINV(RAND(),0,'Total-Smoothed'!$AG$2)</f>
        <v>6.3367279907547758E-2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0.1079948127947825</v>
      </c>
      <c r="E100" s="1">
        <f ca="1">E40+NORMINV(RAND(),0,'Total-Smoothed'!$AG$2)</f>
        <v>0.88612873254230118</v>
      </c>
      <c r="F100" s="1">
        <f ca="1">F40+NORMINV(RAND(),0,'Total-Smoothed'!$AG$2)</f>
        <v>-4.4174382767359445E-2</v>
      </c>
      <c r="G100" s="1">
        <f ca="1">G40+NORMINV(RAND(),0,'Total-Smoothed'!$AG$2)</f>
        <v>1.0574020657632561</v>
      </c>
      <c r="H100" s="1">
        <f ca="1">H40+NORMINV(RAND(),0,'Total-Smoothed'!$AG$2)</f>
        <v>-1.3343889267648542E-2</v>
      </c>
      <c r="I100" s="1">
        <f ca="1">I40+NORMINV(RAND(),0,'Total-Smoothed'!$AG$2)</f>
        <v>-7.5792682146949716E-2</v>
      </c>
      <c r="J100" s="1">
        <f ca="1">J40+NORMINV(RAND(),0,'Total-Smoothed'!$AG$2)</f>
        <v>-0.12829602754077601</v>
      </c>
      <c r="K100" s="1">
        <f ca="1">K40+NORMINV(RAND(),0,'Total-Smoothed'!$AG$2)</f>
        <v>0.88771233088642876</v>
      </c>
      <c r="L100" s="1">
        <f ca="1">L40+NORMINV(RAND(),0,'Total-Smoothed'!$AG$2)</f>
        <v>1.0945609862005861</v>
      </c>
      <c r="M100" s="1">
        <f ca="1">M40+NORMINV(RAND(),0,'Total-Smoothed'!$AG$2)</f>
        <v>-1.7592777214497278E-2</v>
      </c>
      <c r="N100" s="1">
        <f ca="1">N40+NORMINV(RAND(),0,'Total-Smoothed'!$AG$2)</f>
        <v>7.3241473783107844E-2</v>
      </c>
      <c r="O100" s="1">
        <f ca="1">O40+NORMINV(RAND(),0,'Total-Smoothed'!$AG$2)</f>
        <v>5.2942290184181978E-2</v>
      </c>
      <c r="P100" s="1">
        <f ca="1">P40+NORMINV(RAND(),0,'Total-Smoothed'!$AG$2)</f>
        <v>1.1831940636485521</v>
      </c>
      <c r="Q100" s="1">
        <f ca="1">Q40+NORMINV(RAND(),0,'Total-Smoothed'!$AG$2)</f>
        <v>0.83360556421113341</v>
      </c>
      <c r="R100" s="1">
        <f ca="1">R40+NORMINV(RAND(),0,'Total-Smoothed'!$AG$2)</f>
        <v>-6.9025471199376229E-2</v>
      </c>
      <c r="S100" s="1">
        <f ca="1">S40+NORMINV(RAND(),0,'Total-Smoothed'!$AG$2)</f>
        <v>1.0228663851360043</v>
      </c>
      <c r="T100" s="1">
        <f ca="1">T40+NORMINV(RAND(),0,'Total-Smoothed'!$AG$2)</f>
        <v>8.7884818136783005E-2</v>
      </c>
      <c r="U100" s="1">
        <f ca="1">U40+NORMINV(RAND(),0,'Total-Smoothed'!$AG$2)</f>
        <v>1.0670139335993771</v>
      </c>
      <c r="V100" s="1">
        <f ca="1">V40+NORMINV(RAND(),0,'Total-Smoothed'!$AG$2)</f>
        <v>0.91601643958556467</v>
      </c>
      <c r="W100" s="1">
        <f ca="1">W40+NORMINV(RAND(),0,'Total-Smoothed'!$AG$2)</f>
        <v>-1.3198986330592959E-2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9.5184662244185841E-2</v>
      </c>
      <c r="E101" s="1">
        <f ca="1">E41+NORMINV(RAND(),0,'Total-Smoothed'!$AG$2)</f>
        <v>0.58098835963275386</v>
      </c>
      <c r="F101" s="1">
        <f ca="1">F41+NORMINV(RAND(),0,'Total-Smoothed'!$AG$2)</f>
        <v>-8.9579291639076866E-2</v>
      </c>
      <c r="G101" s="1">
        <f ca="1">G41+NORMINV(RAND(),0,'Total-Smoothed'!$AG$2)</f>
        <v>0.86452315610360564</v>
      </c>
      <c r="H101" s="1">
        <f ca="1">H41+NORMINV(RAND(),0,'Total-Smoothed'!$AG$2)</f>
        <v>-1.054731858875846E-3</v>
      </c>
      <c r="I101" s="1">
        <f ca="1">I41+NORMINV(RAND(),0,'Total-Smoothed'!$AG$2)</f>
        <v>0.66958528088574509</v>
      </c>
      <c r="J101" s="1">
        <f ca="1">J41+NORMINV(RAND(),0,'Total-Smoothed'!$AG$2)</f>
        <v>5.0348397715217499E-2</v>
      </c>
      <c r="K101" s="1">
        <f ca="1">K41+NORMINV(RAND(),0,'Total-Smoothed'!$AG$2)</f>
        <v>0.73250970337743326</v>
      </c>
      <c r="L101" s="1">
        <f ca="1">L41+NORMINV(RAND(),0,'Total-Smoothed'!$AG$2)</f>
        <v>-4.9894365276384384E-2</v>
      </c>
      <c r="M101" s="1">
        <f ca="1">M41+NORMINV(RAND(),0,'Total-Smoothed'!$AG$2)</f>
        <v>3.6105550498251614E-2</v>
      </c>
      <c r="N101" s="1">
        <f ca="1">N41+NORMINV(RAND(),0,'Total-Smoothed'!$AG$2)</f>
        <v>4.5872055080708107E-4</v>
      </c>
      <c r="O101" s="1">
        <f ca="1">O41+NORMINV(RAND(),0,'Total-Smoothed'!$AG$2)</f>
        <v>-0.143980888413755</v>
      </c>
      <c r="P101" s="1">
        <f ca="1">P41+NORMINV(RAND(),0,'Total-Smoothed'!$AG$2)</f>
        <v>0.12004893645513315</v>
      </c>
      <c r="Q101" s="1">
        <f ca="1">Q41+NORMINV(RAND(),0,'Total-Smoothed'!$AG$2)</f>
        <v>0.91505130243433741</v>
      </c>
      <c r="R101" s="1">
        <f ca="1">R41+NORMINV(RAND(),0,'Total-Smoothed'!$AG$2)</f>
        <v>-9.3881999411256661E-2</v>
      </c>
      <c r="S101" s="1">
        <f ca="1">S41+NORMINV(RAND(),0,'Total-Smoothed'!$AG$2)</f>
        <v>-0.15903477100870855</v>
      </c>
      <c r="T101" s="1">
        <f ca="1">T41+NORMINV(RAND(),0,'Total-Smoothed'!$AG$2)</f>
        <v>-1.6970274954631395E-2</v>
      </c>
      <c r="U101" s="1">
        <f ca="1">U41+NORMINV(RAND(),0,'Total-Smoothed'!$AG$2)</f>
        <v>8.0234897956807633E-2</v>
      </c>
      <c r="V101" s="1">
        <f ca="1">V41+NORMINV(RAND(),0,'Total-Smoothed'!$AG$2)</f>
        <v>0.96556996533390405</v>
      </c>
      <c r="W101" s="1">
        <f ca="1">W41+NORMINV(RAND(),0,'Total-Smoothed'!$AG$2)</f>
        <v>0.15635363832575042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6.9505788950275926E-2</v>
      </c>
      <c r="E102" s="1">
        <f ca="1">E42+NORMINV(RAND(),0,'Total-Smoothed'!$AG$2)</f>
        <v>-8.8215556326458472E-3</v>
      </c>
      <c r="F102" s="1">
        <f ca="1">F42+NORMINV(RAND(),0,'Total-Smoothed'!$AG$2)</f>
        <v>-0.29788728836685752</v>
      </c>
      <c r="G102" s="1">
        <f ca="1">G42+NORMINV(RAND(),0,'Total-Smoothed'!$AG$2)</f>
        <v>4.1868303334553825E-2</v>
      </c>
      <c r="H102" s="1">
        <f ca="1">H42+NORMINV(RAND(),0,'Total-Smoothed'!$AG$2)</f>
        <v>-0.10998230354217642</v>
      </c>
      <c r="I102" s="1">
        <f ca="1">I42+NORMINV(RAND(),0,'Total-Smoothed'!$AG$2)</f>
        <v>-0.20680208738354175</v>
      </c>
      <c r="J102" s="1">
        <f ca="1">J42+NORMINV(RAND(),0,'Total-Smoothed'!$AG$2)</f>
        <v>-8.6086170513853158E-2</v>
      </c>
      <c r="K102" s="1">
        <f ca="1">K42+NORMINV(RAND(),0,'Total-Smoothed'!$AG$2)</f>
        <v>0.97556153221248998</v>
      </c>
      <c r="L102" s="1">
        <f ca="1">L42+NORMINV(RAND(),0,'Total-Smoothed'!$AG$2)</f>
        <v>-0.14010193159497164</v>
      </c>
      <c r="M102" s="1">
        <f ca="1">M42+NORMINV(RAND(),0,'Total-Smoothed'!$AG$2)</f>
        <v>-9.2579542501973158E-2</v>
      </c>
      <c r="N102" s="1">
        <f ca="1">N42+NORMINV(RAND(),0,'Total-Smoothed'!$AG$2)</f>
        <v>2.5309412806866299E-2</v>
      </c>
      <c r="O102" s="1">
        <f ca="1">O42+NORMINV(RAND(),0,'Total-Smoothed'!$AG$2)</f>
        <v>-3.3311822441590526E-2</v>
      </c>
      <c r="P102" s="1">
        <f ca="1">P42+NORMINV(RAND(),0,'Total-Smoothed'!$AG$2)</f>
        <v>0.23422491913116827</v>
      </c>
      <c r="Q102" s="1">
        <f ca="1">Q42+NORMINV(RAND(),0,'Total-Smoothed'!$AG$2)</f>
        <v>1.0289030457088422</v>
      </c>
      <c r="R102" s="1">
        <f ca="1">R42+NORMINV(RAND(),0,'Total-Smoothed'!$AG$2)</f>
        <v>5.9434103519411433E-2</v>
      </c>
      <c r="S102" s="1">
        <f ca="1">S42+NORMINV(RAND(),0,'Total-Smoothed'!$AG$2)</f>
        <v>0.80042286409627028</v>
      </c>
      <c r="T102" s="1">
        <f ca="1">T42+NORMINV(RAND(),0,'Total-Smoothed'!$AG$2)</f>
        <v>1.8441800967923146E-2</v>
      </c>
      <c r="U102" s="1">
        <f ca="1">U42+NORMINV(RAND(),0,'Total-Smoothed'!$AG$2)</f>
        <v>1.0065118289318746</v>
      </c>
      <c r="V102" s="1">
        <f ca="1">V42+NORMINV(RAND(),0,'Total-Smoothed'!$AG$2)</f>
        <v>0.60994480376838944</v>
      </c>
      <c r="W102" s="1">
        <f ca="1">W42+NORMINV(RAND(),0,'Total-Smoothed'!$AG$2)</f>
        <v>1.2938945217551525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-0.13191921221127426</v>
      </c>
      <c r="E103" s="1">
        <f ca="1">E43+NORMINV(RAND(),0,'Total-Smoothed'!$AG$2)</f>
        <v>0.27285460600423628</v>
      </c>
      <c r="F103" s="1">
        <f ca="1">F43+NORMINV(RAND(),0,'Total-Smoothed'!$AG$2)</f>
        <v>0.11228287584830461</v>
      </c>
      <c r="G103" s="1">
        <f ca="1">G43+NORMINV(RAND(),0,'Total-Smoothed'!$AG$2)</f>
        <v>0.97448443916971339</v>
      </c>
      <c r="H103" s="1">
        <f ca="1">H43+NORMINV(RAND(),0,'Total-Smoothed'!$AG$2)</f>
        <v>-1.3520621959036819E-2</v>
      </c>
      <c r="I103" s="1">
        <f ca="1">I43+NORMINV(RAND(),0,'Total-Smoothed'!$AG$2)</f>
        <v>0.88961049029798533</v>
      </c>
      <c r="J103" s="1">
        <f ca="1">J43+NORMINV(RAND(),0,'Total-Smoothed'!$AG$2)</f>
        <v>0.30178676318202624</v>
      </c>
      <c r="K103" s="1">
        <f ca="1">K43+NORMINV(RAND(),0,'Total-Smoothed'!$AG$2)</f>
        <v>0.9486904695580064</v>
      </c>
      <c r="L103" s="1">
        <f ca="1">L43+NORMINV(RAND(),0,'Total-Smoothed'!$AG$2)</f>
        <v>0.18367355216031864</v>
      </c>
      <c r="M103" s="1">
        <f ca="1">M43+NORMINV(RAND(),0,'Total-Smoothed'!$AG$2)</f>
        <v>0.90146986745542579</v>
      </c>
      <c r="N103" s="1">
        <f ca="1">N43+NORMINV(RAND(),0,'Total-Smoothed'!$AG$2)</f>
        <v>0.99591688123289168</v>
      </c>
      <c r="O103" s="1">
        <f ca="1">O43+NORMINV(RAND(),0,'Total-Smoothed'!$AG$2)</f>
        <v>-0.11614501417847548</v>
      </c>
      <c r="P103" s="1">
        <f ca="1">P43+NORMINV(RAND(),0,'Total-Smoothed'!$AG$2)</f>
        <v>-2.1082719015814225E-2</v>
      </c>
      <c r="Q103" s="1">
        <f ca="1">Q43+NORMINV(RAND(),0,'Total-Smoothed'!$AG$2)</f>
        <v>0.13581746347456866</v>
      </c>
      <c r="R103" s="1">
        <f ca="1">R43+NORMINV(RAND(),0,'Total-Smoothed'!$AG$2)</f>
        <v>9.6244130368842787E-2</v>
      </c>
      <c r="S103" s="1">
        <f ca="1">S43+NORMINV(RAND(),0,'Total-Smoothed'!$AG$2)</f>
        <v>0.64780513785594007</v>
      </c>
      <c r="T103" s="1">
        <f ca="1">T43+NORMINV(RAND(),0,'Total-Smoothed'!$AG$2)</f>
        <v>3.2612782922110103E-2</v>
      </c>
      <c r="U103" s="1">
        <f ca="1">U43+NORMINV(RAND(),0,'Total-Smoothed'!$AG$2)</f>
        <v>1.2054301702930953E-2</v>
      </c>
      <c r="V103" s="1">
        <f ca="1">V43+NORMINV(RAND(),0,'Total-Smoothed'!$AG$2)</f>
        <v>1.0321572456600014</v>
      </c>
      <c r="W103" s="1">
        <f ca="1">W43+NORMINV(RAND(),0,'Total-Smoothed'!$AG$2)</f>
        <v>-0.13763427980920276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-8.6469178951400563E-2</v>
      </c>
      <c r="E104" s="1">
        <f ca="1">E44+NORMINV(RAND(),0,'Total-Smoothed'!$AG$2)</f>
        <v>0.39226813934890181</v>
      </c>
      <c r="F104" s="1">
        <f ca="1">F44+NORMINV(RAND(),0,'Total-Smoothed'!$AG$2)</f>
        <v>0.12831287239369793</v>
      </c>
      <c r="G104" s="1">
        <f ca="1">G44+NORMINV(RAND(),0,'Total-Smoothed'!$AG$2)</f>
        <v>0.84859591736656514</v>
      </c>
      <c r="H104" s="1">
        <f ca="1">H44+NORMINV(RAND(),0,'Total-Smoothed'!$AG$2)</f>
        <v>7.1398563689931721E-2</v>
      </c>
      <c r="I104" s="1">
        <f ca="1">I44+NORMINV(RAND(),0,'Total-Smoothed'!$AG$2)</f>
        <v>0.91646253681620282</v>
      </c>
      <c r="J104" s="1">
        <f ca="1">J44+NORMINV(RAND(),0,'Total-Smoothed'!$AG$2)</f>
        <v>0.1180133374484888</v>
      </c>
      <c r="K104" s="1">
        <f ca="1">K44+NORMINV(RAND(),0,'Total-Smoothed'!$AG$2)</f>
        <v>0.91418971882243061</v>
      </c>
      <c r="L104" s="1">
        <f ca="1">L44+NORMINV(RAND(),0,'Total-Smoothed'!$AG$2)</f>
        <v>1.0728937916514152</v>
      </c>
      <c r="M104" s="1">
        <f ca="1">M44+NORMINV(RAND(),0,'Total-Smoothed'!$AG$2)</f>
        <v>0.83868590324093861</v>
      </c>
      <c r="N104" s="1">
        <f ca="1">N44+NORMINV(RAND(),0,'Total-Smoothed'!$AG$2)</f>
        <v>1.0058813164140321</v>
      </c>
      <c r="O104" s="1">
        <f ca="1">O44+NORMINV(RAND(),0,'Total-Smoothed'!$AG$2)</f>
        <v>0.14906014849160579</v>
      </c>
      <c r="P104" s="1">
        <f ca="1">P44+NORMINV(RAND(),0,'Total-Smoothed'!$AG$2)</f>
        <v>0.97880361172161479</v>
      </c>
      <c r="Q104" s="1">
        <f ca="1">Q44+NORMINV(RAND(),0,'Total-Smoothed'!$AG$2)</f>
        <v>-7.5208145055916283E-3</v>
      </c>
      <c r="R104" s="1">
        <f ca="1">R44+NORMINV(RAND(),0,'Total-Smoothed'!$AG$2)</f>
        <v>1.3813568736351573E-2</v>
      </c>
      <c r="S104" s="1">
        <f ca="1">S44+NORMINV(RAND(),0,'Total-Smoothed'!$AG$2)</f>
        <v>0.43186066570242287</v>
      </c>
      <c r="T104" s="1">
        <f ca="1">T44+NORMINV(RAND(),0,'Total-Smoothed'!$AG$2)</f>
        <v>0.13413281162987886</v>
      </c>
      <c r="U104" s="1">
        <f ca="1">U44+NORMINV(RAND(),0,'Total-Smoothed'!$AG$2)</f>
        <v>-4.1884080641701051E-2</v>
      </c>
      <c r="V104" s="1">
        <f ca="1">V44+NORMINV(RAND(),0,'Total-Smoothed'!$AG$2)</f>
        <v>1.0740024854181052</v>
      </c>
      <c r="W104" s="1">
        <f ca="1">W44+NORMINV(RAND(),0,'Total-Smoothed'!$AG$2)</f>
        <v>8.0373914824084611E-2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3.5191413640498569E-2</v>
      </c>
      <c r="E105" s="1">
        <f ca="1">E45+NORMINV(RAND(),0,'Total-Smoothed'!$AG$2)</f>
        <v>1.0745952640309495</v>
      </c>
      <c r="F105" s="1">
        <f ca="1">F45+NORMINV(RAND(),0,'Total-Smoothed'!$AG$2)</f>
        <v>-7.3012657976042686E-2</v>
      </c>
      <c r="G105" s="1">
        <f ca="1">G45+NORMINV(RAND(),0,'Total-Smoothed'!$AG$2)</f>
        <v>1.0677805539917962</v>
      </c>
      <c r="H105" s="1">
        <f ca="1">H45+NORMINV(RAND(),0,'Total-Smoothed'!$AG$2)</f>
        <v>2.0883874589049993E-2</v>
      </c>
      <c r="I105" s="1">
        <f ca="1">I45+NORMINV(RAND(),0,'Total-Smoothed'!$AG$2)</f>
        <v>9.1101415579552675E-2</v>
      </c>
      <c r="J105" s="1">
        <f ca="1">J45+NORMINV(RAND(),0,'Total-Smoothed'!$AG$2)</f>
        <v>1.0204703782227691</v>
      </c>
      <c r="K105" s="1">
        <f ca="1">K45+NORMINV(RAND(),0,'Total-Smoothed'!$AG$2)</f>
        <v>1.0496341230053587</v>
      </c>
      <c r="L105" s="1">
        <f ca="1">L45+NORMINV(RAND(),0,'Total-Smoothed'!$AG$2)</f>
        <v>-9.9808321790217126E-3</v>
      </c>
      <c r="M105" s="1">
        <f ca="1">M45+NORMINV(RAND(),0,'Total-Smoothed'!$AG$2)</f>
        <v>3.6184992611171612E-2</v>
      </c>
      <c r="N105" s="1">
        <f ca="1">N45+NORMINV(RAND(),0,'Total-Smoothed'!$AG$2)</f>
        <v>0.91875053336407275</v>
      </c>
      <c r="O105" s="1">
        <f ca="1">O45+NORMINV(RAND(),0,'Total-Smoothed'!$AG$2)</f>
        <v>0.26340299037636122</v>
      </c>
      <c r="P105" s="1">
        <f ca="1">P45+NORMINV(RAND(),0,'Total-Smoothed'!$AG$2)</f>
        <v>-4.292960584007402E-2</v>
      </c>
      <c r="Q105" s="1">
        <f ca="1">Q45+NORMINV(RAND(),0,'Total-Smoothed'!$AG$2)</f>
        <v>7.1069650166153062E-2</v>
      </c>
      <c r="R105" s="1">
        <f ca="1">R45+NORMINV(RAND(),0,'Total-Smoothed'!$AG$2)</f>
        <v>8.2766145922477552E-2</v>
      </c>
      <c r="S105" s="1">
        <f ca="1">S45+NORMINV(RAND(),0,'Total-Smoothed'!$AG$2)</f>
        <v>1.0376440776776268</v>
      </c>
      <c r="T105" s="1">
        <f ca="1">T45+NORMINV(RAND(),0,'Total-Smoothed'!$AG$2)</f>
        <v>-0.11826601903544015</v>
      </c>
      <c r="U105" s="1">
        <f ca="1">U45+NORMINV(RAND(),0,'Total-Smoothed'!$AG$2)</f>
        <v>1.2062072435072608</v>
      </c>
      <c r="V105" s="1">
        <f ca="1">V45+NORMINV(RAND(),0,'Total-Smoothed'!$AG$2)</f>
        <v>0.75223071169898559</v>
      </c>
      <c r="W105" s="1">
        <f ca="1">W45+NORMINV(RAND(),0,'Total-Smoothed'!$AG$2)</f>
        <v>-9.5934491397348387E-2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-2.7731883286735849E-2</v>
      </c>
      <c r="E106" s="1">
        <f ca="1">E46+NORMINV(RAND(),0,'Total-Smoothed'!$AG$2)</f>
        <v>0.10471632910557335</v>
      </c>
      <c r="F106" s="1">
        <f ca="1">F46+NORMINV(RAND(),0,'Total-Smoothed'!$AG$2)</f>
        <v>8.7878017758337312E-2</v>
      </c>
      <c r="G106" s="1">
        <f ca="1">G46+NORMINV(RAND(),0,'Total-Smoothed'!$AG$2)</f>
        <v>0.19402391304784813</v>
      </c>
      <c r="H106" s="1">
        <f ca="1">H46+NORMINV(RAND(),0,'Total-Smoothed'!$AG$2)</f>
        <v>-7.927792245474613E-2</v>
      </c>
      <c r="I106" s="1">
        <f ca="1">I46+NORMINV(RAND(),0,'Total-Smoothed'!$AG$2)</f>
        <v>0.9331203371420328</v>
      </c>
      <c r="J106" s="1">
        <f ca="1">J46+NORMINV(RAND(),0,'Total-Smoothed'!$AG$2)</f>
        <v>-0.17766437484053682</v>
      </c>
      <c r="K106" s="1">
        <f ca="1">K46+NORMINV(RAND(),0,'Total-Smoothed'!$AG$2)</f>
        <v>1.0289845243706639</v>
      </c>
      <c r="L106" s="1">
        <f ca="1">L46+NORMINV(RAND(),0,'Total-Smoothed'!$AG$2)</f>
        <v>0.96259824119676485</v>
      </c>
      <c r="M106" s="1">
        <f ca="1">M46+NORMINV(RAND(),0,'Total-Smoothed'!$AG$2)</f>
        <v>1.0443144918327418</v>
      </c>
      <c r="N106" s="1">
        <f ca="1">N46+NORMINV(RAND(),0,'Total-Smoothed'!$AG$2)</f>
        <v>0.78939536060831672</v>
      </c>
      <c r="O106" s="1">
        <f ca="1">O46+NORMINV(RAND(),0,'Total-Smoothed'!$AG$2)</f>
        <v>2.0863995477529276E-2</v>
      </c>
      <c r="P106" s="1">
        <f ca="1">P46+NORMINV(RAND(),0,'Total-Smoothed'!$AG$2)</f>
        <v>1.0771339843040724</v>
      </c>
      <c r="Q106" s="1">
        <f ca="1">Q46+NORMINV(RAND(),0,'Total-Smoothed'!$AG$2)</f>
        <v>6.3248597024231829E-2</v>
      </c>
      <c r="R106" s="1">
        <f ca="1">R46+NORMINV(RAND(),0,'Total-Smoothed'!$AG$2)</f>
        <v>0.21184803599316343</v>
      </c>
      <c r="S106" s="1">
        <f ca="1">S46+NORMINV(RAND(),0,'Total-Smoothed'!$AG$2)</f>
        <v>0.82139918415419411</v>
      </c>
      <c r="T106" s="1">
        <f ca="1">T46+NORMINV(RAND(),0,'Total-Smoothed'!$AG$2)</f>
        <v>0.10235327392712718</v>
      </c>
      <c r="U106" s="1">
        <f ca="1">U46+NORMINV(RAND(),0,'Total-Smoothed'!$AG$2)</f>
        <v>0.16446662674510568</v>
      </c>
      <c r="V106" s="1">
        <f ca="1">V46+NORMINV(RAND(),0,'Total-Smoothed'!$AG$2)</f>
        <v>0.16068577295771366</v>
      </c>
      <c r="W106" s="1">
        <f ca="1">W46+NORMINV(RAND(),0,'Total-Smoothed'!$AG$2)</f>
        <v>-7.2623877131734738E-2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0.15023394393303777</v>
      </c>
      <c r="E107" s="1">
        <f ca="1">E47+NORMINV(RAND(),0,'Total-Smoothed'!$AG$2)</f>
        <v>1.0357795835694583</v>
      </c>
      <c r="F107" s="1">
        <f ca="1">F47+NORMINV(RAND(),0,'Total-Smoothed'!$AG$2)</f>
        <v>9.0623054976616685E-2</v>
      </c>
      <c r="G107" s="1">
        <f ca="1">G47+NORMINV(RAND(),0,'Total-Smoothed'!$AG$2)</f>
        <v>1.0655597349936232</v>
      </c>
      <c r="H107" s="1">
        <f ca="1">H47+NORMINV(RAND(),0,'Total-Smoothed'!$AG$2)</f>
        <v>5.671432796165024E-2</v>
      </c>
      <c r="I107" s="1">
        <f ca="1">I47+NORMINV(RAND(),0,'Total-Smoothed'!$AG$2)</f>
        <v>0.80208810153040822</v>
      </c>
      <c r="J107" s="1">
        <f ca="1">J47+NORMINV(RAND(),0,'Total-Smoothed'!$AG$2)</f>
        <v>0.76792071440672394</v>
      </c>
      <c r="K107" s="1">
        <f ca="1">K47+NORMINV(RAND(),0,'Total-Smoothed'!$AG$2)</f>
        <v>0.87764040558249334</v>
      </c>
      <c r="L107" s="1">
        <f ca="1">L47+NORMINV(RAND(),0,'Total-Smoothed'!$AG$2)</f>
        <v>1.017305601550508</v>
      </c>
      <c r="M107" s="1">
        <f ca="1">M47+NORMINV(RAND(),0,'Total-Smoothed'!$AG$2)</f>
        <v>-1.9444370181151423E-2</v>
      </c>
      <c r="N107" s="1">
        <f ca="1">N47+NORMINV(RAND(),0,'Total-Smoothed'!$AG$2)</f>
        <v>1.120400409538955</v>
      </c>
      <c r="O107" s="1">
        <f ca="1">O47+NORMINV(RAND(),0,'Total-Smoothed'!$AG$2)</f>
        <v>-3.0349461035464289E-2</v>
      </c>
      <c r="P107" s="1">
        <f ca="1">P47+NORMINV(RAND(),0,'Total-Smoothed'!$AG$2)</f>
        <v>1.0089992956042961</v>
      </c>
      <c r="Q107" s="1">
        <f ca="1">Q47+NORMINV(RAND(),0,'Total-Smoothed'!$AG$2)</f>
        <v>-0.11932680972221021</v>
      </c>
      <c r="R107" s="1">
        <f ca="1">R47+NORMINV(RAND(),0,'Total-Smoothed'!$AG$2)</f>
        <v>4.8278654890803532E-2</v>
      </c>
      <c r="S107" s="1">
        <f ca="1">S47+NORMINV(RAND(),0,'Total-Smoothed'!$AG$2)</f>
        <v>0.94958228038862369</v>
      </c>
      <c r="T107" s="1">
        <f ca="1">T47+NORMINV(RAND(),0,'Total-Smoothed'!$AG$2)</f>
        <v>9.320569005173325E-2</v>
      </c>
      <c r="U107" s="1">
        <f ca="1">U47+NORMINV(RAND(),0,'Total-Smoothed'!$AG$2)</f>
        <v>-8.4464641099916693E-2</v>
      </c>
      <c r="V107" s="1">
        <f ca="1">V47+NORMINV(RAND(),0,'Total-Smoothed'!$AG$2)</f>
        <v>0.99693176515431736</v>
      </c>
      <c r="W107" s="1">
        <f ca="1">W47+NORMINV(RAND(),0,'Total-Smoothed'!$AG$2)</f>
        <v>1.7857650518375158E-2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-0.19843584555348107</v>
      </c>
      <c r="E108" s="1">
        <f ca="1">E48+NORMINV(RAND(),0,'Total-Smoothed'!$AG$2)</f>
        <v>1.0096290661949618</v>
      </c>
      <c r="F108" s="1">
        <f ca="1">F48+NORMINV(RAND(),0,'Total-Smoothed'!$AG$2)</f>
        <v>3.4767246372087265E-2</v>
      </c>
      <c r="G108" s="1">
        <f ca="1">G48+NORMINV(RAND(),0,'Total-Smoothed'!$AG$2)</f>
        <v>0.94747100519792815</v>
      </c>
      <c r="H108" s="1">
        <f ca="1">H48+NORMINV(RAND(),0,'Total-Smoothed'!$AG$2)</f>
        <v>-1.9673599543423508E-2</v>
      </c>
      <c r="I108" s="1">
        <f ca="1">I48+NORMINV(RAND(),0,'Total-Smoothed'!$AG$2)</f>
        <v>-5.0182940161348798E-2</v>
      </c>
      <c r="J108" s="1">
        <f ca="1">J48+NORMINV(RAND(),0,'Total-Smoothed'!$AG$2)</f>
        <v>0.85215214355151536</v>
      </c>
      <c r="K108" s="1">
        <f ca="1">K48+NORMINV(RAND(),0,'Total-Smoothed'!$AG$2)</f>
        <v>0.9492382385449103</v>
      </c>
      <c r="L108" s="1">
        <f ca="1">L48+NORMINV(RAND(),0,'Total-Smoothed'!$AG$2)</f>
        <v>1.0634332832750746</v>
      </c>
      <c r="M108" s="1">
        <f ca="1">M48+NORMINV(RAND(),0,'Total-Smoothed'!$AG$2)</f>
        <v>0.56827252072476808</v>
      </c>
      <c r="N108" s="1">
        <f ca="1">N48+NORMINV(RAND(),0,'Total-Smoothed'!$AG$2)</f>
        <v>0.92388180452180468</v>
      </c>
      <c r="O108" s="1">
        <f ca="1">O48+NORMINV(RAND(),0,'Total-Smoothed'!$AG$2)</f>
        <v>-0.22644187007713043</v>
      </c>
      <c r="P108" s="1">
        <f ca="1">P48+NORMINV(RAND(),0,'Total-Smoothed'!$AG$2)</f>
        <v>8.386946037861448E-2</v>
      </c>
      <c r="Q108" s="1">
        <f ca="1">Q48+NORMINV(RAND(),0,'Total-Smoothed'!$AG$2)</f>
        <v>-7.7670587090944718E-3</v>
      </c>
      <c r="R108" s="1">
        <f ca="1">R48+NORMINV(RAND(),0,'Total-Smoothed'!$AG$2)</f>
        <v>0.10347266051559503</v>
      </c>
      <c r="S108" s="1">
        <f ca="1">S48+NORMINV(RAND(),0,'Total-Smoothed'!$AG$2)</f>
        <v>0.27830552501921407</v>
      </c>
      <c r="T108" s="1">
        <f ca="1">T48+NORMINV(RAND(),0,'Total-Smoothed'!$AG$2)</f>
        <v>-2.3404823167492622E-2</v>
      </c>
      <c r="U108" s="1">
        <f ca="1">U48+NORMINV(RAND(),0,'Total-Smoothed'!$AG$2)</f>
        <v>0.93556873206444535</v>
      </c>
      <c r="V108" s="1">
        <f ca="1">V48+NORMINV(RAND(),0,'Total-Smoothed'!$AG$2)</f>
        <v>1.0356900460724392</v>
      </c>
      <c r="W108" s="1">
        <f ca="1">W48+NORMINV(RAND(),0,'Total-Smoothed'!$AG$2)</f>
        <v>-0.10058532011529105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7.3783953526028276E-2</v>
      </c>
      <c r="E111" s="1">
        <f ca="1">(E61+0.6*(F61+D61)+0.15*G1)/(1+2*0.6+0.15)</f>
        <v>0.25699590893993535</v>
      </c>
      <c r="F111" s="1">
        <f ca="1">(F61+0.6*(G61+E61)+0.15*(D61+H61))/(1+2*0.6+2*0.15)</f>
        <v>0.50021366499055253</v>
      </c>
      <c r="G111" s="1">
        <f t="shared" ref="G111:H126" ca="1" si="10">(G61+0.6*(H61+F61)+0.15*(E61+I61))/(1+2*0.6+2*0.15)</f>
        <v>0.53756304185959647</v>
      </c>
      <c r="H111" s="1">
        <f ca="1">(H61+0.6*(I61+G61)+0.15*(F61+J61))/(1+2*0.6+2*0.15)</f>
        <v>0.52152351691507537</v>
      </c>
      <c r="I111" s="1">
        <f t="shared" ref="I111:U126" ca="1" si="11">(I61+0.6*(J61+H61)+0.15*(G61+K61))/(1+2*0.6+2*0.15)</f>
        <v>0.35498658310886666</v>
      </c>
      <c r="J111" s="1">
        <f t="shared" ca="1" si="11"/>
        <v>0.35909791965793658</v>
      </c>
      <c r="K111" s="1">
        <f t="shared" ca="1" si="11"/>
        <v>0.47622106187975444</v>
      </c>
      <c r="L111" s="1">
        <f t="shared" ca="1" si="11"/>
        <v>0.450969883399093</v>
      </c>
      <c r="M111" s="1">
        <f t="shared" ca="1" si="11"/>
        <v>0.4902458928213716</v>
      </c>
      <c r="N111" s="1">
        <f t="shared" ca="1" si="11"/>
        <v>0.4655517911680736</v>
      </c>
      <c r="O111" s="1">
        <f t="shared" ca="1" si="11"/>
        <v>0.50593263082745166</v>
      </c>
      <c r="P111" s="1">
        <f t="shared" ca="1" si="11"/>
        <v>0.32160502125323298</v>
      </c>
      <c r="Q111" s="1">
        <f t="shared" ca="1" si="11"/>
        <v>0.20250628806917437</v>
      </c>
      <c r="R111" s="1">
        <f t="shared" ca="1" si="11"/>
        <v>0.21552492860819136</v>
      </c>
      <c r="S111" s="1">
        <f t="shared" ca="1" si="11"/>
        <v>0.24203575479267841</v>
      </c>
      <c r="T111" s="1">
        <f t="shared" ca="1" si="11"/>
        <v>0.20489047956661119</v>
      </c>
      <c r="U111" s="1">
        <f t="shared" ca="1" si="11"/>
        <v>0.34238469422435996</v>
      </c>
      <c r="V111" s="1">
        <f ca="1">(V61+0.6*(W61+U61)+0.15*T1)/(1+2*0.6+0.15)</f>
        <v>0.64890909126248386</v>
      </c>
      <c r="W111" s="1">
        <f ca="1">(W61+0.6*(V61)+0.15*U61)/(1+0.6+0.15)</f>
        <v>0.80358624622475694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0.38155179349139789</v>
      </c>
      <c r="E112" s="1">
        <f t="shared" ref="E112:E158" ca="1" si="13">(E62+0.6*(F62+D62)+0.15*G2)/(1+2*0.6+0.15)</f>
        <v>0.7217676206227166</v>
      </c>
      <c r="F112" s="1">
        <f t="shared" ref="F112:U127" ca="1" si="14">(F62+0.6*(G62+E62)+0.15*(D62+H62))/(1+2*0.6+2*0.15)</f>
        <v>0.92789427890766718</v>
      </c>
      <c r="G112" s="1">
        <f t="shared" ca="1" si="10"/>
        <v>0.94543912872485403</v>
      </c>
      <c r="H112" s="1">
        <f t="shared" ca="1" si="10"/>
        <v>0.76367978961393923</v>
      </c>
      <c r="I112" s="1">
        <f t="shared" ca="1" si="11"/>
        <v>0.5940280940985877</v>
      </c>
      <c r="J112" s="1">
        <f t="shared" ca="1" si="11"/>
        <v>0.71683892799249005</v>
      </c>
      <c r="K112" s="1">
        <f t="shared" ca="1" si="11"/>
        <v>0.79867421760623425</v>
      </c>
      <c r="L112" s="1">
        <f t="shared" ca="1" si="11"/>
        <v>0.67418036884805099</v>
      </c>
      <c r="M112" s="1">
        <f t="shared" ca="1" si="11"/>
        <v>0.58983258053311527</v>
      </c>
      <c r="N112" s="1">
        <f t="shared" ca="1" si="11"/>
        <v>0.45800243619800501</v>
      </c>
      <c r="O112" s="1">
        <f t="shared" ca="1" si="11"/>
        <v>0.43278481696902038</v>
      </c>
      <c r="P112" s="1">
        <f t="shared" ca="1" si="11"/>
        <v>0.2873652153453054</v>
      </c>
      <c r="Q112" s="1">
        <f t="shared" ca="1" si="11"/>
        <v>0.28469749123279553</v>
      </c>
      <c r="R112" s="1">
        <f t="shared" ca="1" si="11"/>
        <v>0.36376747293493195</v>
      </c>
      <c r="S112" s="1">
        <f t="shared" ca="1" si="11"/>
        <v>0.19292271332984423</v>
      </c>
      <c r="T112" s="1">
        <f t="shared" ca="1" si="11"/>
        <v>1.9245484091559989E-2</v>
      </c>
      <c r="U112" s="1">
        <f t="shared" ca="1" si="11"/>
        <v>1.4719490140873809E-2</v>
      </c>
      <c r="V112" s="1">
        <f t="shared" ref="V112:V158" ca="1" si="15">(V62+0.6*(W62+U62)+0.15*T2)/(1+2*0.6+0.15)</f>
        <v>0.21906870521563665</v>
      </c>
      <c r="W112" s="1">
        <f t="shared" ref="W112:W157" ca="1" si="16">(W62+0.6*(V62)+0.15*U62)/(1+0.6+0.15)</f>
        <v>0.49895737749775998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0.52333779187280449</v>
      </c>
      <c r="E113" s="1">
        <f t="shared" ca="1" si="13"/>
        <v>0.74552260710205009</v>
      </c>
      <c r="F113" s="1">
        <f t="shared" ca="1" si="14"/>
        <v>0.75219586471764655</v>
      </c>
      <c r="G113" s="1">
        <f t="shared" ca="1" si="10"/>
        <v>0.64530927448122077</v>
      </c>
      <c r="H113" s="1">
        <f t="shared" ca="1" si="10"/>
        <v>0.69434102211204196</v>
      </c>
      <c r="I113" s="1">
        <f t="shared" ca="1" si="11"/>
        <v>0.66276061876846637</v>
      </c>
      <c r="J113" s="1">
        <f t="shared" ca="1" si="11"/>
        <v>0.55810319228845884</v>
      </c>
      <c r="K113" s="1">
        <f t="shared" ca="1" si="11"/>
        <v>0.5384551556100341</v>
      </c>
      <c r="L113" s="1">
        <f t="shared" ca="1" si="11"/>
        <v>0.40054050594171525</v>
      </c>
      <c r="M113" s="1">
        <f t="shared" ca="1" si="11"/>
        <v>0.3775734821673627</v>
      </c>
      <c r="N113" s="1">
        <f t="shared" ca="1" si="11"/>
        <v>0.33592482422964437</v>
      </c>
      <c r="O113" s="1">
        <f t="shared" ca="1" si="11"/>
        <v>0.38067044835644059</v>
      </c>
      <c r="P113" s="1">
        <f t="shared" ca="1" si="11"/>
        <v>0.29715007937600385</v>
      </c>
      <c r="Q113" s="1">
        <f t="shared" ca="1" si="11"/>
        <v>0.21082724159821686</v>
      </c>
      <c r="R113" s="1">
        <f t="shared" ca="1" si="11"/>
        <v>0.15870500083712469</v>
      </c>
      <c r="S113" s="1">
        <f t="shared" ca="1" si="11"/>
        <v>0.14036355498601533</v>
      </c>
      <c r="T113" s="1">
        <f t="shared" ca="1" si="11"/>
        <v>0.1288108143399716</v>
      </c>
      <c r="U113" s="1">
        <f t="shared" ca="1" si="11"/>
        <v>0.21946785904507235</v>
      </c>
      <c r="V113" s="1">
        <f t="shared" ca="1" si="15"/>
        <v>0.34546693725316346</v>
      </c>
      <c r="W113" s="1">
        <f t="shared" ca="1" si="16"/>
        <v>0.28336386880147618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0.51758553483282721</v>
      </c>
      <c r="E114" s="1">
        <f t="shared" ca="1" si="13"/>
        <v>0.77337426880771398</v>
      </c>
      <c r="F114" s="1">
        <f t="shared" ca="1" si="14"/>
        <v>0.88803620145838136</v>
      </c>
      <c r="G114" s="1">
        <f t="shared" ca="1" si="10"/>
        <v>0.93278367697497833</v>
      </c>
      <c r="H114" s="1">
        <f t="shared" ca="1" si="10"/>
        <v>0.95787127099676361</v>
      </c>
      <c r="I114" s="1">
        <f t="shared" ca="1" si="11"/>
        <v>0.92809524704652868</v>
      </c>
      <c r="J114" s="1">
        <f t="shared" ca="1" si="11"/>
        <v>0.78809262209997977</v>
      </c>
      <c r="K114" s="1">
        <f t="shared" ca="1" si="11"/>
        <v>0.56023894517978134</v>
      </c>
      <c r="L114" s="1">
        <f t="shared" ca="1" si="11"/>
        <v>0.44069105338644315</v>
      </c>
      <c r="M114" s="1">
        <f t="shared" ca="1" si="11"/>
        <v>0.5423081488886321</v>
      </c>
      <c r="N114" s="1">
        <f t="shared" ca="1" si="11"/>
        <v>0.54262633071797728</v>
      </c>
      <c r="O114" s="1">
        <f t="shared" ca="1" si="11"/>
        <v>0.50240198404432568</v>
      </c>
      <c r="P114" s="1">
        <f t="shared" ca="1" si="11"/>
        <v>0.26404366803069312</v>
      </c>
      <c r="Q114" s="1">
        <f t="shared" ca="1" si="11"/>
        <v>8.5650241067329796E-2</v>
      </c>
      <c r="R114" s="1">
        <f t="shared" ca="1" si="11"/>
        <v>-1.5851047928537448E-3</v>
      </c>
      <c r="S114" s="1">
        <f t="shared" ca="1" si="11"/>
        <v>-1.8253709574458273E-2</v>
      </c>
      <c r="T114" s="1">
        <f t="shared" ca="1" si="11"/>
        <v>-3.9098020926255153E-2</v>
      </c>
      <c r="U114" s="1">
        <f t="shared" ca="1" si="11"/>
        <v>-9.8652582888970053E-3</v>
      </c>
      <c r="V114" s="1">
        <f t="shared" ca="1" si="15"/>
        <v>0.1278595425875462</v>
      </c>
      <c r="W114" s="1">
        <f t="shared" ca="1" si="16"/>
        <v>0.34683551063061291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0.35905225556132486</v>
      </c>
      <c r="E115" s="1">
        <f t="shared" ca="1" si="13"/>
        <v>0.40839778321002046</v>
      </c>
      <c r="F115" s="1">
        <f t="shared" ca="1" si="14"/>
        <v>0.55154610879519261</v>
      </c>
      <c r="G115" s="1">
        <f t="shared" ca="1" si="10"/>
        <v>0.54248649748676492</v>
      </c>
      <c r="H115" s="1">
        <f t="shared" ca="1" si="10"/>
        <v>0.4909446753058192</v>
      </c>
      <c r="I115" s="1">
        <f t="shared" ca="1" si="11"/>
        <v>0.23921312210592083</v>
      </c>
      <c r="J115" s="1">
        <f t="shared" ca="1" si="11"/>
        <v>0.1158227458713859</v>
      </c>
      <c r="K115" s="1">
        <f t="shared" ca="1" si="11"/>
        <v>0.18992439414631085</v>
      </c>
      <c r="L115" s="1">
        <f t="shared" ca="1" si="11"/>
        <v>0.31742451310559033</v>
      </c>
      <c r="M115" s="1">
        <f t="shared" ca="1" si="11"/>
        <v>0.49334253192547983</v>
      </c>
      <c r="N115" s="1">
        <f t="shared" ca="1" si="11"/>
        <v>0.48259093991709634</v>
      </c>
      <c r="O115" s="1">
        <f t="shared" ca="1" si="11"/>
        <v>0.45935183671647178</v>
      </c>
      <c r="P115" s="1">
        <f t="shared" ca="1" si="11"/>
        <v>0.34236753845857631</v>
      </c>
      <c r="Q115" s="1">
        <f t="shared" ca="1" si="11"/>
        <v>0.23188950314215356</v>
      </c>
      <c r="R115" s="1">
        <f t="shared" ca="1" si="11"/>
        <v>0.16803471508427528</v>
      </c>
      <c r="S115" s="1">
        <f t="shared" ca="1" si="11"/>
        <v>0.14959966785308959</v>
      </c>
      <c r="T115" s="1">
        <f t="shared" ca="1" si="11"/>
        <v>0.14135557483916023</v>
      </c>
      <c r="U115" s="1">
        <f t="shared" ca="1" si="11"/>
        <v>0.19276022336498477</v>
      </c>
      <c r="V115" s="1">
        <f t="shared" ca="1" si="15"/>
        <v>0.26211169689079289</v>
      </c>
      <c r="W115" s="1">
        <f t="shared" ca="1" si="16"/>
        <v>0.24660003498211017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0.38238569238608833</v>
      </c>
      <c r="E116" s="1">
        <f t="shared" ca="1" si="13"/>
        <v>0.62562762012284556</v>
      </c>
      <c r="F116" s="1">
        <f t="shared" ca="1" si="14"/>
        <v>0.83410494498195187</v>
      </c>
      <c r="G116" s="1">
        <f t="shared" ca="1" si="10"/>
        <v>0.83984090306017867</v>
      </c>
      <c r="H116" s="1">
        <f t="shared" ca="1" si="10"/>
        <v>0.66408577891028542</v>
      </c>
      <c r="I116" s="1">
        <f t="shared" ca="1" si="11"/>
        <v>0.51269790537245796</v>
      </c>
      <c r="J116" s="1">
        <f t="shared" ca="1" si="11"/>
        <v>0.6428874975219403</v>
      </c>
      <c r="K116" s="1">
        <f t="shared" ca="1" si="11"/>
        <v>0.6826565621815559</v>
      </c>
      <c r="L116" s="1">
        <f t="shared" ca="1" si="11"/>
        <v>0.59322346164195683</v>
      </c>
      <c r="M116" s="1">
        <f t="shared" ca="1" si="11"/>
        <v>0.5712568414431537</v>
      </c>
      <c r="N116" s="1">
        <f t="shared" ca="1" si="11"/>
        <v>0.48975499710429238</v>
      </c>
      <c r="O116" s="1">
        <f t="shared" ca="1" si="11"/>
        <v>0.40814178991271871</v>
      </c>
      <c r="P116" s="1">
        <f t="shared" ca="1" si="11"/>
        <v>0.17513944450166632</v>
      </c>
      <c r="Q116" s="1">
        <f t="shared" ca="1" si="11"/>
        <v>5.8980206974388397E-2</v>
      </c>
      <c r="R116" s="1">
        <f t="shared" ca="1" si="11"/>
        <v>4.8958908824735609E-2</v>
      </c>
      <c r="S116" s="1">
        <f t="shared" ca="1" si="11"/>
        <v>1.1017986344769238E-2</v>
      </c>
      <c r="T116" s="1">
        <f t="shared" ca="1" si="11"/>
        <v>-1.1518975128745173E-2</v>
      </c>
      <c r="U116" s="1">
        <f t="shared" ca="1" si="11"/>
        <v>1.0205869321241411E-2</v>
      </c>
      <c r="V116" s="1">
        <f t="shared" ca="1" si="15"/>
        <v>4.6822936546401829E-2</v>
      </c>
      <c r="W116" s="1">
        <f t="shared" ca="1" si="16"/>
        <v>7.6942265512294925E-2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0.85524014905184309</v>
      </c>
      <c r="E117" s="1">
        <f t="shared" ca="1" si="13"/>
        <v>0.57414559911221297</v>
      </c>
      <c r="F117" s="1">
        <f t="shared" ca="1" si="14"/>
        <v>0.2469588909839012</v>
      </c>
      <c r="G117" s="1">
        <f t="shared" ca="1" si="10"/>
        <v>0.32836297592380215</v>
      </c>
      <c r="H117" s="1">
        <f t="shared" ca="1" si="10"/>
        <v>0.67645247755298255</v>
      </c>
      <c r="I117" s="1">
        <f t="shared" ca="1" si="11"/>
        <v>0.75357307777115878</v>
      </c>
      <c r="J117" s="1">
        <f t="shared" ca="1" si="11"/>
        <v>0.62157601137041052</v>
      </c>
      <c r="K117" s="1">
        <f t="shared" ca="1" si="11"/>
        <v>0.56282326187041254</v>
      </c>
      <c r="L117" s="1">
        <f t="shared" ca="1" si="11"/>
        <v>0.43029092417510972</v>
      </c>
      <c r="M117" s="1">
        <f t="shared" ca="1" si="11"/>
        <v>0.4123626261112891</v>
      </c>
      <c r="N117" s="1">
        <f t="shared" ca="1" si="11"/>
        <v>0.38776760629896267</v>
      </c>
      <c r="O117" s="1">
        <f t="shared" ca="1" si="11"/>
        <v>0.41637376363113132</v>
      </c>
      <c r="P117" s="1">
        <f t="shared" ca="1" si="11"/>
        <v>0.22641569634848654</v>
      </c>
      <c r="Q117" s="1">
        <f t="shared" ca="1" si="11"/>
        <v>7.5113944706720337E-2</v>
      </c>
      <c r="R117" s="1">
        <f t="shared" ca="1" si="11"/>
        <v>3.886204491742648E-2</v>
      </c>
      <c r="S117" s="1">
        <f t="shared" ca="1" si="11"/>
        <v>4.7342238078681369E-2</v>
      </c>
      <c r="T117" s="1">
        <f t="shared" ca="1" si="11"/>
        <v>5.8524961317418779E-2</v>
      </c>
      <c r="U117" s="1">
        <f t="shared" ca="1" si="11"/>
        <v>0.26459702545859048</v>
      </c>
      <c r="V117" s="1">
        <f t="shared" ca="1" si="15"/>
        <v>0.5992208472623336</v>
      </c>
      <c r="W117" s="1">
        <f t="shared" ca="1" si="16"/>
        <v>0.79203622155342157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0.81773862815414233</v>
      </c>
      <c r="E118" s="1">
        <f t="shared" ca="1" si="13"/>
        <v>0.61952965730264886</v>
      </c>
      <c r="F118" s="1">
        <f t="shared" ca="1" si="14"/>
        <v>0.41974413381449072</v>
      </c>
      <c r="G118" s="1">
        <f t="shared" ca="1" si="10"/>
        <v>0.43122367001098655</v>
      </c>
      <c r="H118" s="1">
        <f t="shared" ca="1" si="10"/>
        <v>0.43851114126461849</v>
      </c>
      <c r="I118" s="1">
        <f t="shared" ca="1" si="11"/>
        <v>0.27754281290525296</v>
      </c>
      <c r="J118" s="1">
        <f t="shared" ca="1" si="11"/>
        <v>0.28410393021798752</v>
      </c>
      <c r="K118" s="1">
        <f t="shared" ca="1" si="11"/>
        <v>0.43573153829578803</v>
      </c>
      <c r="L118" s="1">
        <f t="shared" ca="1" si="11"/>
        <v>0.43532283747181422</v>
      </c>
      <c r="M118" s="1">
        <f t="shared" ca="1" si="11"/>
        <v>0.48133570453171715</v>
      </c>
      <c r="N118" s="1">
        <f t="shared" ca="1" si="11"/>
        <v>0.47224434806577742</v>
      </c>
      <c r="O118" s="1">
        <f t="shared" ca="1" si="11"/>
        <v>0.45305930605533984</v>
      </c>
      <c r="P118" s="1">
        <f t="shared" ca="1" si="11"/>
        <v>0.24791519702397288</v>
      </c>
      <c r="Q118" s="1">
        <f t="shared" ca="1" si="11"/>
        <v>9.856384251821057E-2</v>
      </c>
      <c r="R118" s="1">
        <f t="shared" ca="1" si="11"/>
        <v>0.10677124526020125</v>
      </c>
      <c r="S118" s="1">
        <f t="shared" ca="1" si="11"/>
        <v>0.26936223861178932</v>
      </c>
      <c r="T118" s="1">
        <f t="shared" ca="1" si="11"/>
        <v>0.43635425980447379</v>
      </c>
      <c r="U118" s="1">
        <f t="shared" ca="1" si="11"/>
        <v>0.49443939222083982</v>
      </c>
      <c r="V118" s="1">
        <f t="shared" ca="1" si="15"/>
        <v>0.77110570834365277</v>
      </c>
      <c r="W118" s="1">
        <f t="shared" ca="1" si="16"/>
        <v>1.0577281809124044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0.82117843354660547</v>
      </c>
      <c r="E119" s="1">
        <f t="shared" ca="1" si="13"/>
        <v>0.62914478558564135</v>
      </c>
      <c r="F119" s="1">
        <f t="shared" ca="1" si="14"/>
        <v>0.36536222355093173</v>
      </c>
      <c r="G119" s="1">
        <f t="shared" ca="1" si="10"/>
        <v>0.29858473902436561</v>
      </c>
      <c r="H119" s="1">
        <f t="shared" ca="1" si="10"/>
        <v>0.42842617553078294</v>
      </c>
      <c r="I119" s="1">
        <f t="shared" ca="1" si="11"/>
        <v>0.49368802621710373</v>
      </c>
      <c r="J119" s="1">
        <f t="shared" ca="1" si="11"/>
        <v>0.63818039166871166</v>
      </c>
      <c r="K119" s="1">
        <f t="shared" ca="1" si="11"/>
        <v>0.61108775245050762</v>
      </c>
      <c r="L119" s="1">
        <f t="shared" ca="1" si="11"/>
        <v>0.31779264293364939</v>
      </c>
      <c r="M119" s="1">
        <f t="shared" ca="1" si="11"/>
        <v>0.15454323839869541</v>
      </c>
      <c r="N119" s="1">
        <f t="shared" ca="1" si="11"/>
        <v>0.27886816174908746</v>
      </c>
      <c r="O119" s="1">
        <f t="shared" ca="1" si="11"/>
        <v>0.47019069883330189</v>
      </c>
      <c r="P119" s="1">
        <f t="shared" ca="1" si="11"/>
        <v>0.41684096840991164</v>
      </c>
      <c r="Q119" s="1">
        <f t="shared" ca="1" si="11"/>
        <v>0.42696483899599003</v>
      </c>
      <c r="R119" s="1">
        <f t="shared" ca="1" si="11"/>
        <v>0.44449769795936656</v>
      </c>
      <c r="S119" s="1">
        <f t="shared" ca="1" si="11"/>
        <v>0.22236930976289923</v>
      </c>
      <c r="T119" s="1">
        <f t="shared" ca="1" si="11"/>
        <v>9.7172204749283939E-2</v>
      </c>
      <c r="U119" s="1">
        <f t="shared" ca="1" si="11"/>
        <v>0.28072784870565642</v>
      </c>
      <c r="V119" s="1">
        <f t="shared" ca="1" si="15"/>
        <v>0.66247174852769652</v>
      </c>
      <c r="W119" s="1">
        <f t="shared" ca="1" si="16"/>
        <v>0.90108319633670964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0.95872684165922994</v>
      </c>
      <c r="E120" s="1">
        <f t="shared" ca="1" si="13"/>
        <v>0.71314432915084169</v>
      </c>
      <c r="F120" s="1">
        <f t="shared" ca="1" si="14"/>
        <v>0.38124249512346681</v>
      </c>
      <c r="G120" s="1">
        <f t="shared" ca="1" si="10"/>
        <v>0.32695691910377389</v>
      </c>
      <c r="H120" s="1">
        <f t="shared" ca="1" si="10"/>
        <v>0.4605101418087777</v>
      </c>
      <c r="I120" s="1">
        <f t="shared" ca="1" si="11"/>
        <v>0.37979720480687468</v>
      </c>
      <c r="J120" s="1">
        <f t="shared" ca="1" si="11"/>
        <v>0.39670022108011838</v>
      </c>
      <c r="K120" s="1">
        <f t="shared" ca="1" si="11"/>
        <v>0.72955094283769539</v>
      </c>
      <c r="L120" s="1">
        <f t="shared" ca="1" si="11"/>
        <v>0.88625040865532578</v>
      </c>
      <c r="M120" s="1">
        <f t="shared" ca="1" si="11"/>
        <v>0.66018133746508401</v>
      </c>
      <c r="N120" s="1">
        <f t="shared" ca="1" si="11"/>
        <v>0.4289791610304084</v>
      </c>
      <c r="O120" s="1">
        <f t="shared" ca="1" si="11"/>
        <v>0.42683218232772208</v>
      </c>
      <c r="P120" s="1">
        <f t="shared" ca="1" si="11"/>
        <v>0.28267320381000438</v>
      </c>
      <c r="Q120" s="1">
        <f t="shared" ca="1" si="11"/>
        <v>0.22941892918229811</v>
      </c>
      <c r="R120" s="1">
        <f t="shared" ca="1" si="11"/>
        <v>0.32592052370687841</v>
      </c>
      <c r="S120" s="1">
        <f t="shared" ca="1" si="11"/>
        <v>0.2306802291710941</v>
      </c>
      <c r="T120" s="1">
        <f t="shared" ca="1" si="11"/>
        <v>5.8582777410986275E-2</v>
      </c>
      <c r="U120" s="1">
        <f t="shared" ca="1" si="11"/>
        <v>-2.5842004499400949E-2</v>
      </c>
      <c r="V120" s="1">
        <f t="shared" ca="1" si="15"/>
        <v>2.4308190099642121E-2</v>
      </c>
      <c r="W120" s="1">
        <f t="shared" ca="1" si="16"/>
        <v>9.7500659334076506E-2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0.832431124586683</v>
      </c>
      <c r="E121" s="1">
        <f t="shared" ca="1" si="13"/>
        <v>0.69455925436828547</v>
      </c>
      <c r="F121" s="1">
        <f t="shared" ca="1" si="14"/>
        <v>0.59561894794326398</v>
      </c>
      <c r="G121" s="1">
        <f t="shared" ca="1" si="10"/>
        <v>0.78146316249460579</v>
      </c>
      <c r="H121" s="1">
        <f t="shared" ca="1" si="10"/>
        <v>0.89675514178771853</v>
      </c>
      <c r="I121" s="1">
        <f t="shared" ca="1" si="11"/>
        <v>0.77652818771235788</v>
      </c>
      <c r="J121" s="1">
        <f t="shared" ca="1" si="11"/>
        <v>0.56649095428051777</v>
      </c>
      <c r="K121" s="1">
        <f t="shared" ca="1" si="11"/>
        <v>0.49025428342388577</v>
      </c>
      <c r="L121" s="1">
        <f t="shared" ca="1" si="11"/>
        <v>0.43007304556903064</v>
      </c>
      <c r="M121" s="1">
        <f t="shared" ca="1" si="11"/>
        <v>0.45973040376599084</v>
      </c>
      <c r="N121" s="1">
        <f t="shared" ca="1" si="11"/>
        <v>0.42734511376127921</v>
      </c>
      <c r="O121" s="1">
        <f t="shared" ca="1" si="11"/>
        <v>0.46401585983450422</v>
      </c>
      <c r="P121" s="1">
        <f t="shared" ca="1" si="11"/>
        <v>0.29827747944647204</v>
      </c>
      <c r="Q121" s="1">
        <f t="shared" ca="1" si="11"/>
        <v>0.12004095117098827</v>
      </c>
      <c r="R121" s="1">
        <f t="shared" ca="1" si="11"/>
        <v>1.0404993838898129E-2</v>
      </c>
      <c r="S121" s="1">
        <f t="shared" ca="1" si="11"/>
        <v>2.3456376230102056E-2</v>
      </c>
      <c r="T121" s="1">
        <f t="shared" ca="1" si="11"/>
        <v>7.3378452406825931E-2</v>
      </c>
      <c r="U121" s="1">
        <f t="shared" ca="1" si="11"/>
        <v>0.14468872889538384</v>
      </c>
      <c r="V121" s="1">
        <f t="shared" ca="1" si="15"/>
        <v>0.32611096615225299</v>
      </c>
      <c r="W121" s="1">
        <f t="shared" ca="1" si="16"/>
        <v>0.65734002584669338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0.87104026904324117</v>
      </c>
      <c r="E122" s="1">
        <f t="shared" ca="1" si="13"/>
        <v>0.55487736258555365</v>
      </c>
      <c r="F122" s="1">
        <f t="shared" ca="1" si="14"/>
        <v>0.24434319077607042</v>
      </c>
      <c r="G122" s="1">
        <f t="shared" ca="1" si="10"/>
        <v>0.23321824855331955</v>
      </c>
      <c r="H122" s="1">
        <f t="shared" ca="1" si="10"/>
        <v>0.34576973129482896</v>
      </c>
      <c r="I122" s="1">
        <f t="shared" ca="1" si="11"/>
        <v>0.25480942954868907</v>
      </c>
      <c r="J122" s="1">
        <f t="shared" ca="1" si="11"/>
        <v>0.30528830754621927</v>
      </c>
      <c r="K122" s="1">
        <f t="shared" ca="1" si="11"/>
        <v>0.55093465080001391</v>
      </c>
      <c r="L122" s="1">
        <f t="shared" ca="1" si="11"/>
        <v>0.61981696513783002</v>
      </c>
      <c r="M122" s="1">
        <f t="shared" ca="1" si="11"/>
        <v>0.54239426017726355</v>
      </c>
      <c r="N122" s="1">
        <f t="shared" ca="1" si="11"/>
        <v>0.47009645010469525</v>
      </c>
      <c r="O122" s="1">
        <f t="shared" ca="1" si="11"/>
        <v>0.47656969176398317</v>
      </c>
      <c r="P122" s="1">
        <f t="shared" ca="1" si="11"/>
        <v>0.26689067945749412</v>
      </c>
      <c r="Q122" s="1">
        <f t="shared" ca="1" si="11"/>
        <v>7.4029074440876891E-2</v>
      </c>
      <c r="R122" s="1">
        <f t="shared" ca="1" si="11"/>
        <v>-2.8401398266233689E-2</v>
      </c>
      <c r="S122" s="1">
        <f t="shared" ca="1" si="11"/>
        <v>-5.9310255611833396E-2</v>
      </c>
      <c r="T122" s="1">
        <f t="shared" ca="1" si="11"/>
        <v>-1.2070712047968746E-2</v>
      </c>
      <c r="U122" s="1">
        <f t="shared" ca="1" si="11"/>
        <v>0.18671409075593365</v>
      </c>
      <c r="V122" s="1">
        <f t="shared" ca="1" si="15"/>
        <v>0.50042492093802782</v>
      </c>
      <c r="W122" s="1">
        <f t="shared" ca="1" si="16"/>
        <v>0.61072051349331036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0.11008284839900817</v>
      </c>
      <c r="E123" s="1">
        <f t="shared" ca="1" si="13"/>
        <v>0.14063702961353802</v>
      </c>
      <c r="F123" s="1">
        <f t="shared" ca="1" si="14"/>
        <v>0.15814794440905477</v>
      </c>
      <c r="G123" s="1">
        <f t="shared" ca="1" si="10"/>
        <v>0.17447408995274943</v>
      </c>
      <c r="H123" s="1">
        <f t="shared" ca="1" si="10"/>
        <v>0.20202634688915344</v>
      </c>
      <c r="I123" s="1">
        <f t="shared" ca="1" si="11"/>
        <v>0.34615531832284852</v>
      </c>
      <c r="J123" s="1">
        <f t="shared" ca="1" si="11"/>
        <v>0.67093805392506467</v>
      </c>
      <c r="K123" s="1">
        <f t="shared" ca="1" si="11"/>
        <v>0.94109176744008916</v>
      </c>
      <c r="L123" s="1">
        <f t="shared" ca="1" si="11"/>
        <v>0.95153823302110818</v>
      </c>
      <c r="M123" s="1">
        <f t="shared" ca="1" si="11"/>
        <v>0.78468370520403852</v>
      </c>
      <c r="N123" s="1">
        <f t="shared" ca="1" si="11"/>
        <v>0.55335064315201599</v>
      </c>
      <c r="O123" s="1">
        <f t="shared" ca="1" si="11"/>
        <v>0.50629731042955339</v>
      </c>
      <c r="P123" s="1">
        <f t="shared" ca="1" si="11"/>
        <v>0.43380056425111296</v>
      </c>
      <c r="Q123" s="1">
        <f t="shared" ca="1" si="11"/>
        <v>0.44067520257141446</v>
      </c>
      <c r="R123" s="1">
        <f t="shared" ca="1" si="11"/>
        <v>0.44225820858214837</v>
      </c>
      <c r="S123" s="1">
        <f t="shared" ca="1" si="11"/>
        <v>0.41460097575441984</v>
      </c>
      <c r="T123" s="1">
        <f t="shared" ca="1" si="11"/>
        <v>0.48117477082468502</v>
      </c>
      <c r="U123" s="1">
        <f t="shared" ca="1" si="11"/>
        <v>0.38800731403872374</v>
      </c>
      <c r="V123" s="1">
        <f t="shared" ca="1" si="15"/>
        <v>0.37721838395040541</v>
      </c>
      <c r="W123" s="1">
        <f t="shared" ca="1" si="16"/>
        <v>0.55798313374315589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8.8611884898167445E-2</v>
      </c>
      <c r="E124" s="1">
        <f t="shared" ca="1" si="13"/>
        <v>0.27774574889027603</v>
      </c>
      <c r="F124" s="1">
        <f t="shared" ca="1" si="14"/>
        <v>0.43543933730476408</v>
      </c>
      <c r="G124" s="1">
        <f t="shared" ca="1" si="10"/>
        <v>0.29885889601834864</v>
      </c>
      <c r="H124" s="1">
        <f t="shared" ca="1" si="10"/>
        <v>0.24702258461532606</v>
      </c>
      <c r="I124" s="1">
        <f t="shared" ca="1" si="11"/>
        <v>0.55145537050902527</v>
      </c>
      <c r="J124" s="1">
        <f t="shared" ca="1" si="11"/>
        <v>0.81803367414965622</v>
      </c>
      <c r="K124" s="1">
        <f t="shared" ca="1" si="11"/>
        <v>0.77489220110440582</v>
      </c>
      <c r="L124" s="1">
        <f t="shared" ca="1" si="11"/>
        <v>0.59087854661363048</v>
      </c>
      <c r="M124" s="1">
        <f t="shared" ca="1" si="11"/>
        <v>0.50824876397641527</v>
      </c>
      <c r="N124" s="1">
        <f t="shared" ca="1" si="11"/>
        <v>0.40785730683044158</v>
      </c>
      <c r="O124" s="1">
        <f t="shared" ca="1" si="11"/>
        <v>0.48354132437915148</v>
      </c>
      <c r="P124" s="1">
        <f t="shared" ca="1" si="11"/>
        <v>0.48533414216625009</v>
      </c>
      <c r="Q124" s="1">
        <f t="shared" ca="1" si="11"/>
        <v>0.48791254982368581</v>
      </c>
      <c r="R124" s="1">
        <f t="shared" ca="1" si="11"/>
        <v>0.3430044688729233</v>
      </c>
      <c r="S124" s="1">
        <f t="shared" ca="1" si="11"/>
        <v>0.28614865782179705</v>
      </c>
      <c r="T124" s="1">
        <f t="shared" ca="1" si="11"/>
        <v>0.30607678907989111</v>
      </c>
      <c r="U124" s="1">
        <f t="shared" ca="1" si="11"/>
        <v>0.17483588564423472</v>
      </c>
      <c r="V124" s="1">
        <f t="shared" ca="1" si="15"/>
        <v>0.23007397359281972</v>
      </c>
      <c r="W124" s="1">
        <f t="shared" ca="1" si="16"/>
        <v>0.5185992610932123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0.40175480023094717</v>
      </c>
      <c r="E125" s="1">
        <f t="shared" ca="1" si="13"/>
        <v>0.51011131365191897</v>
      </c>
      <c r="F125" s="1">
        <f t="shared" ca="1" si="14"/>
        <v>0.41225268727478914</v>
      </c>
      <c r="G125" s="1">
        <f t="shared" ca="1" si="10"/>
        <v>0.24484375654621338</v>
      </c>
      <c r="H125" s="1">
        <f t="shared" ca="1" si="10"/>
        <v>0.11215864061989171</v>
      </c>
      <c r="I125" s="1">
        <f t="shared" ca="1" si="11"/>
        <v>0.13188526100642256</v>
      </c>
      <c r="J125" s="1">
        <f t="shared" ca="1" si="11"/>
        <v>0.33255901711018304</v>
      </c>
      <c r="K125" s="1">
        <f t="shared" ca="1" si="11"/>
        <v>0.59356132519160076</v>
      </c>
      <c r="L125" s="1">
        <f t="shared" ca="1" si="11"/>
        <v>0.62337502862199856</v>
      </c>
      <c r="M125" s="1">
        <f t="shared" ca="1" si="11"/>
        <v>0.59634190520708741</v>
      </c>
      <c r="N125" s="1">
        <f t="shared" ca="1" si="11"/>
        <v>0.49809699519151474</v>
      </c>
      <c r="O125" s="1">
        <f t="shared" ca="1" si="11"/>
        <v>0.49945389363349441</v>
      </c>
      <c r="P125" s="1">
        <f t="shared" ca="1" si="11"/>
        <v>0.31798891444960797</v>
      </c>
      <c r="Q125" s="1">
        <f t="shared" ca="1" si="11"/>
        <v>0.22602992895637283</v>
      </c>
      <c r="R125" s="1">
        <f t="shared" ca="1" si="11"/>
        <v>0.26906921380985233</v>
      </c>
      <c r="S125" s="1">
        <f t="shared" ca="1" si="11"/>
        <v>0.31556144780285589</v>
      </c>
      <c r="T125" s="1">
        <f t="shared" ca="1" si="11"/>
        <v>0.37979040379737145</v>
      </c>
      <c r="U125" s="1">
        <f t="shared" ca="1" si="11"/>
        <v>0.30163522263269515</v>
      </c>
      <c r="V125" s="1">
        <f t="shared" ca="1" si="15"/>
        <v>0.35147744257551128</v>
      </c>
      <c r="W125" s="1">
        <f t="shared" ca="1" si="16"/>
        <v>0.56714210055625958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0.13000625849288408</v>
      </c>
      <c r="E126" s="1">
        <f t="shared" ca="1" si="13"/>
        <v>0.1165293330136753</v>
      </c>
      <c r="F126" s="1">
        <f t="shared" ca="1" si="14"/>
        <v>7.8119985238406076E-2</v>
      </c>
      <c r="G126" s="1">
        <f t="shared" ca="1" si="10"/>
        <v>0.11616763849110505</v>
      </c>
      <c r="H126" s="1">
        <f t="shared" ca="1" si="10"/>
        <v>0.36083733836454646</v>
      </c>
      <c r="I126" s="1">
        <f t="shared" ca="1" si="11"/>
        <v>0.71362482179231168</v>
      </c>
      <c r="J126" s="1">
        <f t="shared" ca="1" si="11"/>
        <v>0.84654210558441356</v>
      </c>
      <c r="K126" s="1">
        <f t="shared" ca="1" si="11"/>
        <v>0.7473399469106824</v>
      </c>
      <c r="L126" s="1">
        <f t="shared" ca="1" si="11"/>
        <v>0.56863906983480139</v>
      </c>
      <c r="M126" s="1">
        <f t="shared" ca="1" si="11"/>
        <v>0.52971815148901802</v>
      </c>
      <c r="N126" s="1">
        <f t="shared" ca="1" si="11"/>
        <v>0.50582508741617294</v>
      </c>
      <c r="O126" s="1">
        <f t="shared" ca="1" si="11"/>
        <v>0.54081287692499636</v>
      </c>
      <c r="P126" s="1">
        <f t="shared" ca="1" si="11"/>
        <v>0.50157275716146887</v>
      </c>
      <c r="Q126" s="1">
        <f t="shared" ca="1" si="11"/>
        <v>0.62254122396597444</v>
      </c>
      <c r="R126" s="1">
        <f t="shared" ca="1" si="11"/>
        <v>0.65581488284525169</v>
      </c>
      <c r="S126" s="1">
        <f t="shared" ca="1" si="11"/>
        <v>0.52807372510588413</v>
      </c>
      <c r="T126" s="1">
        <f t="shared" ca="1" si="11"/>
        <v>0.43151245718301867</v>
      </c>
      <c r="U126" s="1">
        <f t="shared" ca="1" si="11"/>
        <v>0.28428363719330363</v>
      </c>
      <c r="V126" s="1">
        <f t="shared" ca="1" si="15"/>
        <v>0.35643888222015419</v>
      </c>
      <c r="W126" s="1">
        <f t="shared" ca="1" si="16"/>
        <v>0.67015547137935527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0.12864854521695038</v>
      </c>
      <c r="E127" s="1">
        <f t="shared" ca="1" si="13"/>
        <v>0.2596532028432092</v>
      </c>
      <c r="F127" s="1">
        <f t="shared" ca="1" si="14"/>
        <v>0.39603935892985886</v>
      </c>
      <c r="G127" s="1">
        <f t="shared" ca="1" si="14"/>
        <v>0.21998936637511682</v>
      </c>
      <c r="H127" s="1">
        <f t="shared" ca="1" si="14"/>
        <v>3.3470694536507667E-2</v>
      </c>
      <c r="I127" s="1">
        <f t="shared" ca="1" si="14"/>
        <v>5.867676682825862E-2</v>
      </c>
      <c r="J127" s="1">
        <f t="shared" ca="1" si="14"/>
        <v>0.26292404429850402</v>
      </c>
      <c r="K127" s="1">
        <f t="shared" ca="1" si="14"/>
        <v>0.46573879891063141</v>
      </c>
      <c r="L127" s="1">
        <f t="shared" ca="1" si="14"/>
        <v>0.47513959204376077</v>
      </c>
      <c r="M127" s="1">
        <f t="shared" ca="1" si="14"/>
        <v>0.50729673189459379</v>
      </c>
      <c r="N127" s="1">
        <f t="shared" ca="1" si="14"/>
        <v>0.46452145184472859</v>
      </c>
      <c r="O127" s="1">
        <f t="shared" ca="1" si="14"/>
        <v>0.47005559337232583</v>
      </c>
      <c r="P127" s="1">
        <f t="shared" ca="1" si="14"/>
        <v>0.38290068151932888</v>
      </c>
      <c r="Q127" s="1">
        <f t="shared" ca="1" si="14"/>
        <v>0.4354238104217657</v>
      </c>
      <c r="R127" s="1">
        <f t="shared" ca="1" si="14"/>
        <v>0.47727570887489656</v>
      </c>
      <c r="S127" s="1">
        <f t="shared" ca="1" si="14"/>
        <v>0.40053683917004185</v>
      </c>
      <c r="T127" s="1">
        <f t="shared" ca="1" si="14"/>
        <v>0.36251968483696434</v>
      </c>
      <c r="U127" s="1">
        <f t="shared" ca="1" si="14"/>
        <v>0.25860417904772159</v>
      </c>
      <c r="V127" s="1">
        <f t="shared" ca="1" si="15"/>
        <v>0.35778746698445962</v>
      </c>
      <c r="W127" s="1">
        <f t="shared" ca="1" si="16"/>
        <v>0.61603659031151747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0.10923471562106957</v>
      </c>
      <c r="E128" s="1">
        <f t="shared" ca="1" si="13"/>
        <v>0.18253689354370864</v>
      </c>
      <c r="F128" s="1">
        <f t="shared" ref="F128:U143" ca="1" si="17">(F78+0.6*(G78+E78)+0.15*(D78+H78))/(1+2*0.6+2*0.15)</f>
        <v>0.16369096106640404</v>
      </c>
      <c r="G128" s="1">
        <f t="shared" ca="1" si="17"/>
        <v>0.21850537107794751</v>
      </c>
      <c r="H128" s="1">
        <f t="shared" ca="1" si="17"/>
        <v>0.47015140065688465</v>
      </c>
      <c r="I128" s="1">
        <f t="shared" ca="1" si="17"/>
        <v>0.78192739023260061</v>
      </c>
      <c r="J128" s="1">
        <f t="shared" ca="1" si="17"/>
        <v>0.86355104930778137</v>
      </c>
      <c r="K128" s="1">
        <f t="shared" ca="1" si="17"/>
        <v>0.73124378841040372</v>
      </c>
      <c r="L128" s="1">
        <f t="shared" ca="1" si="17"/>
        <v>0.50390858532810823</v>
      </c>
      <c r="M128" s="1">
        <f t="shared" ca="1" si="17"/>
        <v>0.4887122511936946</v>
      </c>
      <c r="N128" s="1">
        <f t="shared" ca="1" si="17"/>
        <v>0.48181341007678713</v>
      </c>
      <c r="O128" s="1">
        <f t="shared" ca="1" si="17"/>
        <v>0.53614641585357303</v>
      </c>
      <c r="P128" s="1">
        <f t="shared" ca="1" si="17"/>
        <v>0.47391253665887739</v>
      </c>
      <c r="Q128" s="1">
        <f t="shared" ca="1" si="17"/>
        <v>0.43561399340479456</v>
      </c>
      <c r="R128" s="1">
        <f t="shared" ca="1" si="17"/>
        <v>0.26991897508402551</v>
      </c>
      <c r="S128" s="1">
        <f t="shared" ca="1" si="17"/>
        <v>0.28680004512802826</v>
      </c>
      <c r="T128" s="1">
        <f t="shared" ca="1" si="17"/>
        <v>0.42463026068476184</v>
      </c>
      <c r="U128" s="1">
        <f t="shared" ca="1" si="17"/>
        <v>0.33519956015974345</v>
      </c>
      <c r="V128" s="1">
        <f t="shared" ca="1" si="15"/>
        <v>0.33518434172738404</v>
      </c>
      <c r="W128" s="1">
        <f t="shared" ca="1" si="16"/>
        <v>0.58081730819044874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0.12950314695724899</v>
      </c>
      <c r="E129" s="1">
        <f t="shared" ca="1" si="13"/>
        <v>0.30976825159487192</v>
      </c>
      <c r="F129" s="1">
        <f t="shared" ca="1" si="17"/>
        <v>0.46337844401021899</v>
      </c>
      <c r="G129" s="1">
        <f t="shared" ca="1" si="17"/>
        <v>0.29336658647825914</v>
      </c>
      <c r="H129" s="1">
        <f t="shared" ca="1" si="17"/>
        <v>8.0464673875122295E-2</v>
      </c>
      <c r="I129" s="1">
        <f t="shared" ca="1" si="17"/>
        <v>8.4260211334560062E-2</v>
      </c>
      <c r="J129" s="1">
        <f t="shared" ca="1" si="17"/>
        <v>0.30123853032841003</v>
      </c>
      <c r="K129" s="1">
        <f t="shared" ca="1" si="17"/>
        <v>0.54112011201927512</v>
      </c>
      <c r="L129" s="1">
        <f t="shared" ca="1" si="17"/>
        <v>0.50707093048242591</v>
      </c>
      <c r="M129" s="1">
        <f t="shared" ca="1" si="17"/>
        <v>0.47378747081176781</v>
      </c>
      <c r="N129" s="1">
        <f t="shared" ca="1" si="17"/>
        <v>0.42812921972047091</v>
      </c>
      <c r="O129" s="1">
        <f t="shared" ca="1" si="17"/>
        <v>0.41716439500892405</v>
      </c>
      <c r="P129" s="1">
        <f t="shared" ca="1" si="17"/>
        <v>0.2727047423236858</v>
      </c>
      <c r="Q129" s="1">
        <f t="shared" ca="1" si="17"/>
        <v>0.32867950112485456</v>
      </c>
      <c r="R129" s="1">
        <f t="shared" ca="1" si="17"/>
        <v>0.55277903515334992</v>
      </c>
      <c r="S129" s="1">
        <f t="shared" ca="1" si="17"/>
        <v>0.49582053292503003</v>
      </c>
      <c r="T129" s="1">
        <f t="shared" ca="1" si="17"/>
        <v>0.21019858158354182</v>
      </c>
      <c r="U129" s="1">
        <f t="shared" ca="1" si="17"/>
        <v>8.3054776936459879E-2</v>
      </c>
      <c r="V129" s="1">
        <f t="shared" ca="1" si="15"/>
        <v>0.2259513510410347</v>
      </c>
      <c r="W129" s="1">
        <f t="shared" ca="1" si="16"/>
        <v>0.56342970244239088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3.1110624027220108E-2</v>
      </c>
      <c r="E130" s="1">
        <f t="shared" ca="1" si="13"/>
        <v>8.432762969720611E-3</v>
      </c>
      <c r="F130" s="1">
        <f t="shared" ca="1" si="17"/>
        <v>3.7633305698845432E-2</v>
      </c>
      <c r="G130" s="1">
        <f t="shared" ca="1" si="17"/>
        <v>1.653655266327695E-2</v>
      </c>
      <c r="H130" s="1">
        <f t="shared" ca="1" si="17"/>
        <v>1.443573135827007E-2</v>
      </c>
      <c r="I130" s="1">
        <f t="shared" ca="1" si="17"/>
        <v>0.12201385527578627</v>
      </c>
      <c r="J130" s="1">
        <f t="shared" ca="1" si="17"/>
        <v>0.23439785642139213</v>
      </c>
      <c r="K130" s="1">
        <f t="shared" ca="1" si="17"/>
        <v>0.32545007241400131</v>
      </c>
      <c r="L130" s="1">
        <f t="shared" ca="1" si="17"/>
        <v>0.36896763605367788</v>
      </c>
      <c r="M130" s="1">
        <f t="shared" ca="1" si="17"/>
        <v>0.48224073299395309</v>
      </c>
      <c r="N130" s="1">
        <f t="shared" ca="1" si="17"/>
        <v>0.48980245175746651</v>
      </c>
      <c r="O130" s="1">
        <f t="shared" ca="1" si="17"/>
        <v>0.47227029804512261</v>
      </c>
      <c r="P130" s="1">
        <f t="shared" ca="1" si="17"/>
        <v>0.34003656968144436</v>
      </c>
      <c r="Q130" s="1">
        <f t="shared" ca="1" si="17"/>
        <v>0.39189866856155298</v>
      </c>
      <c r="R130" s="1">
        <f t="shared" ca="1" si="17"/>
        <v>0.59800049005050282</v>
      </c>
      <c r="S130" s="1">
        <f t="shared" ca="1" si="17"/>
        <v>0.4992957009334435</v>
      </c>
      <c r="T130" s="1">
        <f t="shared" ca="1" si="17"/>
        <v>0.20843626501413404</v>
      </c>
      <c r="U130" s="1">
        <f t="shared" ca="1" si="17"/>
        <v>1.7442065069137088E-2</v>
      </c>
      <c r="V130" s="1">
        <f t="shared" ca="1" si="15"/>
        <v>-2.1187446399015129E-2</v>
      </c>
      <c r="W130" s="1">
        <f t="shared" ca="1" si="16"/>
        <v>8.8386815742494892E-3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0.39657436857197975</v>
      </c>
      <c r="E131" s="1">
        <f t="shared" ca="1" si="13"/>
        <v>0.69164569056116365</v>
      </c>
      <c r="F131" s="1">
        <f t="shared" ca="1" si="17"/>
        <v>0.68549516019488044</v>
      </c>
      <c r="G131" s="1">
        <f t="shared" ca="1" si="17"/>
        <v>0.35402900606711973</v>
      </c>
      <c r="H131" s="1">
        <f t="shared" ca="1" si="17"/>
        <v>0.18640453841563565</v>
      </c>
      <c r="I131" s="1">
        <f t="shared" ca="1" si="17"/>
        <v>0.34290309110175798</v>
      </c>
      <c r="J131" s="1">
        <f t="shared" ca="1" si="17"/>
        <v>0.67500401467450011</v>
      </c>
      <c r="K131" s="1">
        <f t="shared" ca="1" si="17"/>
        <v>0.84145091577536346</v>
      </c>
      <c r="L131" s="1">
        <f t="shared" ca="1" si="17"/>
        <v>0.79482074227029154</v>
      </c>
      <c r="M131" s="1">
        <f t="shared" ca="1" si="17"/>
        <v>0.67453565952780448</v>
      </c>
      <c r="N131" s="1">
        <f t="shared" ca="1" si="17"/>
        <v>0.51152599195588722</v>
      </c>
      <c r="O131" s="1">
        <f t="shared" ca="1" si="17"/>
        <v>0.45058807902328546</v>
      </c>
      <c r="P131" s="1">
        <f t="shared" ca="1" si="17"/>
        <v>0.28085179446188696</v>
      </c>
      <c r="Q131" s="1">
        <f t="shared" ca="1" si="17"/>
        <v>0.31457482551952154</v>
      </c>
      <c r="R131" s="1">
        <f t="shared" ca="1" si="17"/>
        <v>0.51025908248183705</v>
      </c>
      <c r="S131" s="1">
        <f t="shared" ca="1" si="17"/>
        <v>0.40822173006893425</v>
      </c>
      <c r="T131" s="1">
        <f t="shared" ca="1" si="17"/>
        <v>7.2942503270148049E-2</v>
      </c>
      <c r="U131" s="1">
        <f t="shared" ca="1" si="17"/>
        <v>-6.2654586044161381E-2</v>
      </c>
      <c r="V131" s="1">
        <f t="shared" ca="1" si="15"/>
        <v>0.1453773105193418</v>
      </c>
      <c r="W131" s="1">
        <f t="shared" ca="1" si="16"/>
        <v>0.50310420383742149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-8.8100616674335521E-3</v>
      </c>
      <c r="E132" s="1">
        <f t="shared" ca="1" si="13"/>
        <v>3.0212914848189613E-2</v>
      </c>
      <c r="F132" s="1">
        <f t="shared" ca="1" si="17"/>
        <v>4.0446854165661621E-2</v>
      </c>
      <c r="G132" s="1">
        <f t="shared" ca="1" si="17"/>
        <v>5.157336992865913E-2</v>
      </c>
      <c r="H132" s="1">
        <f t="shared" ca="1" si="17"/>
        <v>0.18605451331983444</v>
      </c>
      <c r="I132" s="1">
        <f t="shared" ca="1" si="17"/>
        <v>0.39179387283096551</v>
      </c>
      <c r="J132" s="1">
        <f t="shared" ca="1" si="17"/>
        <v>0.42183381621219534</v>
      </c>
      <c r="K132" s="1">
        <f t="shared" ca="1" si="17"/>
        <v>0.45786945702151238</v>
      </c>
      <c r="L132" s="1">
        <f t="shared" ca="1" si="17"/>
        <v>0.37472346955526559</v>
      </c>
      <c r="M132" s="1">
        <f t="shared" ca="1" si="17"/>
        <v>0.33939723616033418</v>
      </c>
      <c r="N132" s="1">
        <f t="shared" ca="1" si="17"/>
        <v>0.30776165775787112</v>
      </c>
      <c r="O132" s="1">
        <f t="shared" ca="1" si="17"/>
        <v>0.33369962259757879</v>
      </c>
      <c r="P132" s="1">
        <f t="shared" ca="1" si="17"/>
        <v>0.26223410555693283</v>
      </c>
      <c r="Q132" s="1">
        <f t="shared" ca="1" si="17"/>
        <v>0.34342590221017744</v>
      </c>
      <c r="R132" s="1">
        <f t="shared" ca="1" si="17"/>
        <v>0.47970104692840954</v>
      </c>
      <c r="S132" s="1">
        <f t="shared" ca="1" si="17"/>
        <v>0.32078467732919913</v>
      </c>
      <c r="T132" s="1">
        <f t="shared" ca="1" si="17"/>
        <v>7.4467449942456937E-2</v>
      </c>
      <c r="U132" s="1">
        <f t="shared" ca="1" si="17"/>
        <v>7.4353299734367023E-2</v>
      </c>
      <c r="V132" s="1">
        <f t="shared" ca="1" si="15"/>
        <v>0.30570000156172278</v>
      </c>
      <c r="W132" s="1">
        <f t="shared" ca="1" si="16"/>
        <v>0.61699157162071283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0.31938401113971482</v>
      </c>
      <c r="E133" s="1">
        <f t="shared" ca="1" si="13"/>
        <v>0.36872603223740746</v>
      </c>
      <c r="F133" s="1">
        <f t="shared" ca="1" si="17"/>
        <v>0.19544245330412541</v>
      </c>
      <c r="G133" s="1">
        <f t="shared" ca="1" si="17"/>
        <v>6.751357928630293E-2</v>
      </c>
      <c r="H133" s="1">
        <f t="shared" ca="1" si="17"/>
        <v>0.15136122295959659</v>
      </c>
      <c r="I133" s="1">
        <f t="shared" ca="1" si="17"/>
        <v>0.4346788192217601</v>
      </c>
      <c r="J133" s="1">
        <f t="shared" ca="1" si="17"/>
        <v>0.79472362382106443</v>
      </c>
      <c r="K133" s="1">
        <f t="shared" ca="1" si="17"/>
        <v>0.99998973569912564</v>
      </c>
      <c r="L133" s="1">
        <f t="shared" ca="1" si="17"/>
        <v>0.95556045354941743</v>
      </c>
      <c r="M133" s="1">
        <f t="shared" ca="1" si="17"/>
        <v>0.72174754255735318</v>
      </c>
      <c r="N133" s="1">
        <f t="shared" ca="1" si="17"/>
        <v>0.50462394697058111</v>
      </c>
      <c r="O133" s="1">
        <f t="shared" ca="1" si="17"/>
        <v>0.48813720936289995</v>
      </c>
      <c r="P133" s="1">
        <f t="shared" ca="1" si="17"/>
        <v>0.4695377706278025</v>
      </c>
      <c r="Q133" s="1">
        <f t="shared" ca="1" si="17"/>
        <v>0.6236882210005531</v>
      </c>
      <c r="R133" s="1">
        <f t="shared" ca="1" si="17"/>
        <v>0.78322535712585417</v>
      </c>
      <c r="S133" s="1">
        <f t="shared" ca="1" si="17"/>
        <v>0.65013825074173881</v>
      </c>
      <c r="T133" s="1">
        <f t="shared" ca="1" si="17"/>
        <v>0.3079396884908932</v>
      </c>
      <c r="U133" s="1">
        <f t="shared" ca="1" si="17"/>
        <v>0.17965288765236193</v>
      </c>
      <c r="V133" s="1">
        <f t="shared" ca="1" si="15"/>
        <v>0.33255612261533429</v>
      </c>
      <c r="W133" s="1">
        <f t="shared" ca="1" si="16"/>
        <v>0.6032941035564382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-2.0694590337514259E-4</v>
      </c>
      <c r="E134" s="1">
        <f t="shared" ca="1" si="13"/>
        <v>5.0930124576336049E-2</v>
      </c>
      <c r="F134" s="1">
        <f t="shared" ca="1" si="17"/>
        <v>0.11920282257175001</v>
      </c>
      <c r="G134" s="1">
        <f t="shared" ca="1" si="17"/>
        <v>0.12012924974624886</v>
      </c>
      <c r="H134" s="1">
        <f t="shared" ca="1" si="17"/>
        <v>9.17038141245234E-2</v>
      </c>
      <c r="I134" s="1">
        <f t="shared" ca="1" si="17"/>
        <v>0.10752477146309029</v>
      </c>
      <c r="J134" s="1">
        <f t="shared" ca="1" si="17"/>
        <v>0.2668759099486262</v>
      </c>
      <c r="K134" s="1">
        <f t="shared" ca="1" si="17"/>
        <v>0.61388269096710091</v>
      </c>
      <c r="L134" s="1">
        <f t="shared" ca="1" si="17"/>
        <v>0.84568136224219148</v>
      </c>
      <c r="M134" s="1">
        <f t="shared" ca="1" si="17"/>
        <v>0.77945552613901881</v>
      </c>
      <c r="N134" s="1">
        <f t="shared" ca="1" si="17"/>
        <v>0.56115632582267916</v>
      </c>
      <c r="O134" s="1">
        <f t="shared" ca="1" si="17"/>
        <v>0.4649773814831587</v>
      </c>
      <c r="P134" s="1">
        <f t="shared" ca="1" si="17"/>
        <v>0.32048384713056677</v>
      </c>
      <c r="Q134" s="1">
        <f t="shared" ca="1" si="17"/>
        <v>0.33090052266948855</v>
      </c>
      <c r="R134" s="1">
        <f t="shared" ca="1" si="17"/>
        <v>0.43979685925692591</v>
      </c>
      <c r="S134" s="1">
        <f t="shared" ca="1" si="17"/>
        <v>0.26281947221870933</v>
      </c>
      <c r="T134" s="1">
        <f t="shared" ca="1" si="17"/>
        <v>4.9738223073481955E-2</v>
      </c>
      <c r="U134" s="1">
        <f t="shared" ca="1" si="17"/>
        <v>5.9312637837904289E-2</v>
      </c>
      <c r="V134" s="1">
        <f t="shared" ca="1" si="15"/>
        <v>0.28923023350644772</v>
      </c>
      <c r="W134" s="1">
        <f t="shared" ca="1" si="16"/>
        <v>0.60540584638395345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0.90065308719360526</v>
      </c>
      <c r="E135" s="1">
        <f t="shared" ca="1" si="13"/>
        <v>0.90252773899315319</v>
      </c>
      <c r="F135" s="1">
        <f t="shared" ca="1" si="17"/>
        <v>0.62669125366123191</v>
      </c>
      <c r="G135" s="1">
        <f t="shared" ca="1" si="17"/>
        <v>0.22115946578240431</v>
      </c>
      <c r="H135" s="1">
        <f t="shared" ca="1" si="17"/>
        <v>2.5708920673505553E-2</v>
      </c>
      <c r="I135" s="1">
        <f t="shared" ca="1" si="17"/>
        <v>7.3288647778717436E-2</v>
      </c>
      <c r="J135" s="1">
        <f t="shared" ca="1" si="17"/>
        <v>0.23653644045581604</v>
      </c>
      <c r="K135" s="1">
        <f t="shared" ca="1" si="17"/>
        <v>0.38000280901824984</v>
      </c>
      <c r="L135" s="1">
        <f t="shared" ca="1" si="17"/>
        <v>0.32651500613383277</v>
      </c>
      <c r="M135" s="1">
        <f t="shared" ca="1" si="17"/>
        <v>0.36023909460824105</v>
      </c>
      <c r="N135" s="1">
        <f t="shared" ca="1" si="17"/>
        <v>0.49355370824571099</v>
      </c>
      <c r="O135" s="1">
        <f t="shared" ca="1" si="17"/>
        <v>0.54512494651337795</v>
      </c>
      <c r="P135" s="1">
        <f t="shared" ca="1" si="17"/>
        <v>0.70712881255603932</v>
      </c>
      <c r="Q135" s="1">
        <f t="shared" ca="1" si="17"/>
        <v>0.72009795297297519</v>
      </c>
      <c r="R135" s="1">
        <f t="shared" ca="1" si="17"/>
        <v>0.6051716801306154</v>
      </c>
      <c r="S135" s="1">
        <f t="shared" ca="1" si="17"/>
        <v>0.67917284077749518</v>
      </c>
      <c r="T135" s="1">
        <f t="shared" ca="1" si="17"/>
        <v>0.6548553446130454</v>
      </c>
      <c r="U135" s="1">
        <f t="shared" ca="1" si="17"/>
        <v>0.37536208804103544</v>
      </c>
      <c r="V135" s="1">
        <f t="shared" ca="1" si="15"/>
        <v>0.15286260226641582</v>
      </c>
      <c r="W135" s="1">
        <f t="shared" ca="1" si="16"/>
        <v>0.10192404700733468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0.844588773617999</v>
      </c>
      <c r="E136" s="1">
        <f t="shared" ca="1" si="13"/>
        <v>0.63209653253270914</v>
      </c>
      <c r="F136" s="1">
        <f t="shared" ca="1" si="17"/>
        <v>0.33684742053899425</v>
      </c>
      <c r="G136" s="1">
        <f t="shared" ca="1" si="17"/>
        <v>0.15092729485242393</v>
      </c>
      <c r="H136" s="1">
        <f t="shared" ca="1" si="17"/>
        <v>0.15824157239294631</v>
      </c>
      <c r="I136" s="1">
        <f t="shared" ca="1" si="17"/>
        <v>0.36737922668157974</v>
      </c>
      <c r="J136" s="1">
        <f t="shared" ca="1" si="17"/>
        <v>0.62281753507428572</v>
      </c>
      <c r="K136" s="1">
        <f t="shared" ca="1" si="17"/>
        <v>0.56031183528822548</v>
      </c>
      <c r="L136" s="1">
        <f t="shared" ca="1" si="17"/>
        <v>0.33063216200943774</v>
      </c>
      <c r="M136" s="1">
        <f t="shared" ca="1" si="17"/>
        <v>0.34937540946877271</v>
      </c>
      <c r="N136" s="1">
        <f t="shared" ca="1" si="17"/>
        <v>0.45012515998641628</v>
      </c>
      <c r="O136" s="1">
        <f t="shared" ca="1" si="17"/>
        <v>0.29859753438063236</v>
      </c>
      <c r="P136" s="1">
        <f t="shared" ca="1" si="17"/>
        <v>0.26114322723581479</v>
      </c>
      <c r="Q136" s="1">
        <f t="shared" ca="1" si="17"/>
        <v>0.44007108088600899</v>
      </c>
      <c r="R136" s="1">
        <f t="shared" ca="1" si="17"/>
        <v>0.56892624494003985</v>
      </c>
      <c r="S136" s="1">
        <f t="shared" ca="1" si="17"/>
        <v>0.55989948951225599</v>
      </c>
      <c r="T136" s="1">
        <f t="shared" ca="1" si="17"/>
        <v>0.77402388253826837</v>
      </c>
      <c r="U136" s="1">
        <f t="shared" ca="1" si="17"/>
        <v>0.89677953619509887</v>
      </c>
      <c r="V136" s="1">
        <f t="shared" ca="1" si="15"/>
        <v>0.74400852123659222</v>
      </c>
      <c r="W136" s="1">
        <f t="shared" ca="1" si="16"/>
        <v>0.42457062802083267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0.69846157644429485</v>
      </c>
      <c r="E137" s="1">
        <f t="shared" ca="1" si="13"/>
        <v>0.64455091731533343</v>
      </c>
      <c r="F137" s="1">
        <f t="shared" ca="1" si="17"/>
        <v>0.47695490475555058</v>
      </c>
      <c r="G137" s="1">
        <f t="shared" ca="1" si="17"/>
        <v>0.21321403136287659</v>
      </c>
      <c r="H137" s="1">
        <f t="shared" ca="1" si="17"/>
        <v>4.9084540917585073E-2</v>
      </c>
      <c r="I137" s="1">
        <f t="shared" ca="1" si="17"/>
        <v>9.8072626904825211E-2</v>
      </c>
      <c r="J137" s="1">
        <f t="shared" ca="1" si="17"/>
        <v>0.28543347623926763</v>
      </c>
      <c r="K137" s="1">
        <f t="shared" ca="1" si="17"/>
        <v>0.39243757782295224</v>
      </c>
      <c r="L137" s="1">
        <f t="shared" ca="1" si="17"/>
        <v>0.263541766414843</v>
      </c>
      <c r="M137" s="1">
        <f t="shared" ca="1" si="17"/>
        <v>0.2853166093258872</v>
      </c>
      <c r="N137" s="1">
        <f t="shared" ca="1" si="17"/>
        <v>0.44692223285528837</v>
      </c>
      <c r="O137" s="1">
        <f t="shared" ca="1" si="17"/>
        <v>0.44315782983742047</v>
      </c>
      <c r="P137" s="1">
        <f t="shared" ca="1" si="17"/>
        <v>0.46100927011207588</v>
      </c>
      <c r="Q137" s="1">
        <f t="shared" ca="1" si="17"/>
        <v>0.39621212416005652</v>
      </c>
      <c r="R137" s="1">
        <f t="shared" ca="1" si="17"/>
        <v>0.40921721996642002</v>
      </c>
      <c r="S137" s="1">
        <f t="shared" ca="1" si="17"/>
        <v>0.36225679353749501</v>
      </c>
      <c r="T137" s="1">
        <f t="shared" ca="1" si="17"/>
        <v>0.33977655911320853</v>
      </c>
      <c r="U137" s="1">
        <f t="shared" ca="1" si="17"/>
        <v>0.12982321648600653</v>
      </c>
      <c r="V137" s="1">
        <f t="shared" ca="1" si="15"/>
        <v>-3.9459322031262607E-3</v>
      </c>
      <c r="W137" s="1">
        <f t="shared" ca="1" si="16"/>
        <v>-4.4171636967261903E-2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0.84224568043688852</v>
      </c>
      <c r="E138" s="1">
        <f t="shared" ca="1" si="13"/>
        <v>0.57654084087988078</v>
      </c>
      <c r="F138" s="1">
        <f t="shared" ca="1" si="17"/>
        <v>0.25750782448767545</v>
      </c>
      <c r="G138" s="1">
        <f t="shared" ca="1" si="17"/>
        <v>0.10617904225315322</v>
      </c>
      <c r="H138" s="1">
        <f t="shared" ca="1" si="17"/>
        <v>0.10652145360241401</v>
      </c>
      <c r="I138" s="1">
        <f t="shared" ca="1" si="17"/>
        <v>0.28527035840200393</v>
      </c>
      <c r="J138" s="1">
        <f t="shared" ca="1" si="17"/>
        <v>0.6176991957772443</v>
      </c>
      <c r="K138" s="1">
        <f t="shared" ca="1" si="17"/>
        <v>0.61161411487338957</v>
      </c>
      <c r="L138" s="1">
        <f t="shared" ca="1" si="17"/>
        <v>0.31113259401533611</v>
      </c>
      <c r="M138" s="1">
        <f t="shared" ca="1" si="17"/>
        <v>0.20459612348592665</v>
      </c>
      <c r="N138" s="1">
        <f t="shared" ca="1" si="17"/>
        <v>0.37984324158613486</v>
      </c>
      <c r="O138" s="1">
        <f t="shared" ca="1" si="17"/>
        <v>0.47997982931703298</v>
      </c>
      <c r="P138" s="1">
        <f t="shared" ca="1" si="17"/>
        <v>0.58001263774720102</v>
      </c>
      <c r="Q138" s="1">
        <f t="shared" ca="1" si="17"/>
        <v>0.62734030034849231</v>
      </c>
      <c r="R138" s="1">
        <f t="shared" ca="1" si="17"/>
        <v>0.84257333772907883</v>
      </c>
      <c r="S138" s="1">
        <f t="shared" ca="1" si="17"/>
        <v>1.013812061708425</v>
      </c>
      <c r="T138" s="1">
        <f t="shared" ca="1" si="17"/>
        <v>0.99723854498766473</v>
      </c>
      <c r="U138" s="1">
        <f t="shared" ca="1" si="17"/>
        <v>0.72395728769812062</v>
      </c>
      <c r="V138" s="1">
        <f t="shared" ca="1" si="15"/>
        <v>0.31223117645213277</v>
      </c>
      <c r="W138" s="1">
        <f t="shared" ca="1" si="16"/>
        <v>6.792368915622668E-2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0.85179343405521402</v>
      </c>
      <c r="E139" s="1">
        <f t="shared" ca="1" si="13"/>
        <v>0.63123501887044364</v>
      </c>
      <c r="F139" s="1">
        <f t="shared" ca="1" si="17"/>
        <v>0.26631523380146616</v>
      </c>
      <c r="G139" s="1">
        <f t="shared" ca="1" si="17"/>
        <v>7.8688508765366247E-2</v>
      </c>
      <c r="H139" s="1">
        <f t="shared" ca="1" si="17"/>
        <v>0.14940711562747686</v>
      </c>
      <c r="I139" s="1">
        <f t="shared" ca="1" si="17"/>
        <v>0.37653955281743184</v>
      </c>
      <c r="J139" s="1">
        <f t="shared" ca="1" si="17"/>
        <v>0.67604224889143683</v>
      </c>
      <c r="K139" s="1">
        <f t="shared" ca="1" si="17"/>
        <v>0.65985106846032726</v>
      </c>
      <c r="L139" s="1">
        <f t="shared" ca="1" si="17"/>
        <v>0.34314870392932673</v>
      </c>
      <c r="M139" s="1">
        <f t="shared" ca="1" si="17"/>
        <v>0.25772886186053612</v>
      </c>
      <c r="N139" s="1">
        <f t="shared" ca="1" si="17"/>
        <v>0.34651559245368835</v>
      </c>
      <c r="O139" s="1">
        <f t="shared" ca="1" si="17"/>
        <v>0.23897000888429226</v>
      </c>
      <c r="P139" s="1">
        <f t="shared" ca="1" si="17"/>
        <v>0.27020463441608511</v>
      </c>
      <c r="Q139" s="1">
        <f t="shared" ca="1" si="17"/>
        <v>0.54408707392246414</v>
      </c>
      <c r="R139" s="1">
        <f t="shared" ca="1" si="17"/>
        <v>0.66475179608517765</v>
      </c>
      <c r="S139" s="1">
        <f t="shared" ca="1" si="17"/>
        <v>0.53626488690668261</v>
      </c>
      <c r="T139" s="1">
        <f t="shared" ca="1" si="17"/>
        <v>0.47999834404018077</v>
      </c>
      <c r="U139" s="1">
        <f t="shared" ca="1" si="17"/>
        <v>0.40871302645950164</v>
      </c>
      <c r="V139" s="1">
        <f t="shared" ca="1" si="15"/>
        <v>0.37231889145299146</v>
      </c>
      <c r="W139" s="1">
        <f t="shared" ca="1" si="16"/>
        <v>0.15698448427599115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0.27817162391884043</v>
      </c>
      <c r="E140" s="1">
        <f t="shared" ca="1" si="13"/>
        <v>0.29608543763811201</v>
      </c>
      <c r="F140" s="1">
        <f t="shared" ca="1" si="17"/>
        <v>0.11664393669623989</v>
      </c>
      <c r="G140" s="1">
        <f t="shared" ca="1" si="17"/>
        <v>1.605727971705161E-2</v>
      </c>
      <c r="H140" s="1">
        <f t="shared" ca="1" si="17"/>
        <v>4.1794642009922403E-2</v>
      </c>
      <c r="I140" s="1">
        <f t="shared" ca="1" si="17"/>
        <v>0.25422296680145245</v>
      </c>
      <c r="J140" s="1">
        <f t="shared" ca="1" si="17"/>
        <v>0.58825731352485466</v>
      </c>
      <c r="K140" s="1">
        <f t="shared" ca="1" si="17"/>
        <v>0.67028118290528871</v>
      </c>
      <c r="L140" s="1">
        <f t="shared" ca="1" si="17"/>
        <v>0.58243854432098163</v>
      </c>
      <c r="M140" s="1">
        <f t="shared" ca="1" si="17"/>
        <v>0.66479823158160167</v>
      </c>
      <c r="N140" s="1">
        <f t="shared" ca="1" si="17"/>
        <v>0.64669409342827033</v>
      </c>
      <c r="O140" s="1">
        <f t="shared" ca="1" si="17"/>
        <v>0.49270300028997127</v>
      </c>
      <c r="P140" s="1">
        <f t="shared" ca="1" si="17"/>
        <v>0.46570336955640446</v>
      </c>
      <c r="Q140" s="1">
        <f t="shared" ca="1" si="17"/>
        <v>0.40996361007730586</v>
      </c>
      <c r="R140" s="1">
        <f t="shared" ca="1" si="17"/>
        <v>0.42172533804408935</v>
      </c>
      <c r="S140" s="1">
        <f t="shared" ca="1" si="17"/>
        <v>0.40542224245965153</v>
      </c>
      <c r="T140" s="1">
        <f t="shared" ca="1" si="17"/>
        <v>0.49532728831009243</v>
      </c>
      <c r="U140" s="1">
        <f t="shared" ca="1" si="17"/>
        <v>0.49606137532981498</v>
      </c>
      <c r="V140" s="1">
        <f t="shared" ca="1" si="15"/>
        <v>0.52344169574376331</v>
      </c>
      <c r="W140" s="1">
        <f t="shared" ca="1" si="16"/>
        <v>0.3752080598217663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-5.934897318539429E-2</v>
      </c>
      <c r="E141" s="1">
        <f t="shared" ca="1" si="13"/>
        <v>6.6105226917541346E-3</v>
      </c>
      <c r="F141" s="1">
        <f t="shared" ca="1" si="17"/>
        <v>4.4313980887905779E-2</v>
      </c>
      <c r="G141" s="1">
        <f t="shared" ca="1" si="17"/>
        <v>4.0118635712484696E-2</v>
      </c>
      <c r="H141" s="1">
        <f t="shared" ca="1" si="17"/>
        <v>7.8253627063106859E-2</v>
      </c>
      <c r="I141" s="1">
        <f t="shared" ca="1" si="17"/>
        <v>0.29930684694037268</v>
      </c>
      <c r="J141" s="1">
        <f t="shared" ca="1" si="17"/>
        <v>0.66737789440195672</v>
      </c>
      <c r="K141" s="1">
        <f t="shared" ca="1" si="17"/>
        <v>0.73482910513128663</v>
      </c>
      <c r="L141" s="1">
        <f t="shared" ca="1" si="17"/>
        <v>0.45934513872136373</v>
      </c>
      <c r="M141" s="1">
        <f t="shared" ca="1" si="17"/>
        <v>0.31778073422091391</v>
      </c>
      <c r="N141" s="1">
        <f t="shared" ca="1" si="17"/>
        <v>0.39254180742027023</v>
      </c>
      <c r="O141" s="1">
        <f t="shared" ca="1" si="17"/>
        <v>0.24908283409029069</v>
      </c>
      <c r="P141" s="1">
        <f t="shared" ca="1" si="17"/>
        <v>9.6108686535889082E-2</v>
      </c>
      <c r="Q141" s="1">
        <f t="shared" ca="1" si="17"/>
        <v>0.12772201987227091</v>
      </c>
      <c r="R141" s="1">
        <f t="shared" ca="1" si="17"/>
        <v>0.29303320415725181</v>
      </c>
      <c r="S141" s="1">
        <f t="shared" ca="1" si="17"/>
        <v>0.50273830151128263</v>
      </c>
      <c r="T141" s="1">
        <f t="shared" ca="1" si="17"/>
        <v>0.61334184378929046</v>
      </c>
      <c r="U141" s="1">
        <f t="shared" ca="1" si="17"/>
        <v>0.78437905674827391</v>
      </c>
      <c r="V141" s="1">
        <f t="shared" ca="1" si="15"/>
        <v>0.84943029291761551</v>
      </c>
      <c r="W141" s="1">
        <f t="shared" ca="1" si="16"/>
        <v>0.95045319156511254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-1.2836894121028782E-2</v>
      </c>
      <c r="E142" s="1">
        <f t="shared" ca="1" si="13"/>
        <v>-1.6654135029485706E-2</v>
      </c>
      <c r="F142" s="1">
        <f t="shared" ca="1" si="17"/>
        <v>3.829406001782272E-2</v>
      </c>
      <c r="G142" s="1">
        <f t="shared" ca="1" si="17"/>
        <v>5.8142054762995568E-2</v>
      </c>
      <c r="H142" s="1">
        <f t="shared" ca="1" si="17"/>
        <v>0.15218176733326477</v>
      </c>
      <c r="I142" s="1">
        <f t="shared" ca="1" si="17"/>
        <v>0.36659940716324074</v>
      </c>
      <c r="J142" s="1">
        <f t="shared" ca="1" si="17"/>
        <v>0.49801239745760029</v>
      </c>
      <c r="K142" s="1">
        <f t="shared" ca="1" si="17"/>
        <v>0.5920321403583696</v>
      </c>
      <c r="L142" s="1">
        <f t="shared" ca="1" si="17"/>
        <v>0.48576021462989633</v>
      </c>
      <c r="M142" s="1">
        <f t="shared" ca="1" si="17"/>
        <v>0.42442312974118979</v>
      </c>
      <c r="N142" s="1">
        <f t="shared" ca="1" si="17"/>
        <v>0.54015143405900612</v>
      </c>
      <c r="O142" s="1">
        <f t="shared" ca="1" si="17"/>
        <v>0.58164476072736671</v>
      </c>
      <c r="P142" s="1">
        <f t="shared" ca="1" si="17"/>
        <v>0.57973386369926716</v>
      </c>
      <c r="Q142" s="1">
        <f t="shared" ca="1" si="17"/>
        <v>0.3444152465068982</v>
      </c>
      <c r="R142" s="1">
        <f t="shared" ca="1" si="17"/>
        <v>0.13152143462117966</v>
      </c>
      <c r="S142" s="1">
        <f t="shared" ca="1" si="17"/>
        <v>7.8922434630289029E-2</v>
      </c>
      <c r="T142" s="1">
        <f t="shared" ca="1" si="17"/>
        <v>8.84258607562039E-2</v>
      </c>
      <c r="U142" s="1">
        <f t="shared" ca="1" si="17"/>
        <v>0.14584048670162181</v>
      </c>
      <c r="V142" s="1">
        <f t="shared" ca="1" si="15"/>
        <v>0.30307172723174619</v>
      </c>
      <c r="W142" s="1">
        <f t="shared" ca="1" si="16"/>
        <v>0.59878980939376636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-3.3545196506452593E-3</v>
      </c>
      <c r="E143" s="1">
        <f t="shared" ca="1" si="13"/>
        <v>-3.4487616807888775E-2</v>
      </c>
      <c r="F143" s="1">
        <f t="shared" ca="1" si="17"/>
        <v>-3.7711478666950404E-2</v>
      </c>
      <c r="G143" s="1">
        <f t="shared" ca="1" si="17"/>
        <v>-4.3716138074003333E-2</v>
      </c>
      <c r="H143" s="1">
        <f t="shared" ca="1" si="17"/>
        <v>4.7171252239431902E-2</v>
      </c>
      <c r="I143" s="1">
        <f t="shared" ca="1" si="17"/>
        <v>0.33406838177022741</v>
      </c>
      <c r="J143" s="1">
        <f t="shared" ca="1" si="17"/>
        <v>0.74016799001737221</v>
      </c>
      <c r="K143" s="1">
        <f t="shared" ca="1" si="17"/>
        <v>0.84964417272146375</v>
      </c>
      <c r="L143" s="1">
        <f t="shared" ca="1" si="17"/>
        <v>0.65260098641352049</v>
      </c>
      <c r="M143" s="1">
        <f t="shared" ca="1" si="17"/>
        <v>0.41512303621182339</v>
      </c>
      <c r="N143" s="1">
        <f t="shared" ca="1" si="17"/>
        <v>0.41083756432076496</v>
      </c>
      <c r="O143" s="1">
        <f t="shared" ca="1" si="17"/>
        <v>0.28115382971101849</v>
      </c>
      <c r="P143" s="1">
        <f t="shared" ca="1" si="17"/>
        <v>0.13514231289779627</v>
      </c>
      <c r="Q143" s="1">
        <f t="shared" ca="1" si="17"/>
        <v>3.6336777727537455E-2</v>
      </c>
      <c r="R143" s="1">
        <f t="shared" ca="1" si="17"/>
        <v>-1.6109582065762705E-2</v>
      </c>
      <c r="S143" s="1">
        <f t="shared" ca="1" si="17"/>
        <v>5.4037188408918371E-2</v>
      </c>
      <c r="T143" s="1">
        <f t="shared" ca="1" si="17"/>
        <v>0.30681795652724081</v>
      </c>
      <c r="U143" s="1">
        <f t="shared" ref="U143:U158" ca="1" si="18">(U93+0.6*(V93+T93)+0.15*(S93+W93))/(1+2*0.6+2*0.15)</f>
        <v>0.67847325808578507</v>
      </c>
      <c r="V143" s="1">
        <f t="shared" ca="1" si="15"/>
        <v>0.85421016583292886</v>
      </c>
      <c r="W143" s="1">
        <f t="shared" ca="1" si="16"/>
        <v>0.91019170985897357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0.12737333406032897</v>
      </c>
      <c r="E144" s="1">
        <f t="shared" ca="1" si="13"/>
        <v>0.15110968573534353</v>
      </c>
      <c r="F144" s="1">
        <f t="shared" ref="F144:T158" ca="1" si="19">(F94+0.6*(G94+E94)+0.15*(D94+H94))/(1+2*0.6+2*0.15)</f>
        <v>6.2079648025494261E-2</v>
      </c>
      <c r="G144" s="1">
        <f t="shared" ca="1" si="19"/>
        <v>-9.1307793418284929E-3</v>
      </c>
      <c r="H144" s="1">
        <f t="shared" ca="1" si="19"/>
        <v>4.346819666990949E-2</v>
      </c>
      <c r="I144" s="1">
        <f t="shared" ca="1" si="19"/>
        <v>0.30183019005357553</v>
      </c>
      <c r="J144" s="1">
        <f t="shared" ca="1" si="19"/>
        <v>0.7275332893060189</v>
      </c>
      <c r="K144" s="1">
        <f t="shared" ca="1" si="19"/>
        <v>0.84330062059103383</v>
      </c>
      <c r="L144" s="1">
        <f t="shared" ca="1" si="19"/>
        <v>0.61059997105139319</v>
      </c>
      <c r="M144" s="1">
        <f t="shared" ca="1" si="19"/>
        <v>0.39734924664907278</v>
      </c>
      <c r="N144" s="1">
        <f t="shared" ca="1" si="19"/>
        <v>0.43150119272064325</v>
      </c>
      <c r="O144" s="1">
        <f t="shared" ca="1" si="19"/>
        <v>0.41348381836699771</v>
      </c>
      <c r="P144" s="1">
        <f t="shared" ca="1" si="19"/>
        <v>0.39521380329645195</v>
      </c>
      <c r="Q144" s="1">
        <f t="shared" ca="1" si="19"/>
        <v>0.21471468251081466</v>
      </c>
      <c r="R144" s="1">
        <f t="shared" ca="1" si="19"/>
        <v>0.16214718422841723</v>
      </c>
      <c r="S144" s="1">
        <f t="shared" ca="1" si="19"/>
        <v>0.4064532091012113</v>
      </c>
      <c r="T144" s="1">
        <f t="shared" ca="1" si="19"/>
        <v>0.71131259639686517</v>
      </c>
      <c r="U144" s="1">
        <f t="shared" ca="1" si="18"/>
        <v>0.72171283070128234</v>
      </c>
      <c r="V144" s="1">
        <f t="shared" ca="1" si="15"/>
        <v>0.57208149025890298</v>
      </c>
      <c r="W144" s="1">
        <f t="shared" ca="1" si="16"/>
        <v>0.66187183340806055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-6.3954515574551216E-2</v>
      </c>
      <c r="E145" s="1">
        <f t="shared" ca="1" si="13"/>
        <v>-5.8129607399154258E-2</v>
      </c>
      <c r="F145" s="1">
        <f t="shared" ca="1" si="19"/>
        <v>-3.8055496460505142E-2</v>
      </c>
      <c r="G145" s="1">
        <f t="shared" ca="1" si="19"/>
        <v>-7.2811996769669693E-2</v>
      </c>
      <c r="H145" s="1">
        <f t="shared" ca="1" si="19"/>
        <v>-0.12726297285368265</v>
      </c>
      <c r="I145" s="1">
        <f t="shared" ca="1" si="19"/>
        <v>-2.7674666146378722E-2</v>
      </c>
      <c r="J145" s="1">
        <f t="shared" ca="1" si="19"/>
        <v>0.21779342240629934</v>
      </c>
      <c r="K145" s="1">
        <f t="shared" ca="1" si="19"/>
        <v>0.40428023781003697</v>
      </c>
      <c r="L145" s="1">
        <f t="shared" ca="1" si="19"/>
        <v>0.30858154062489235</v>
      </c>
      <c r="M145" s="1">
        <f t="shared" ca="1" si="19"/>
        <v>0.29624219119447298</v>
      </c>
      <c r="N145" s="1">
        <f t="shared" ca="1" si="19"/>
        <v>0.40183616370630315</v>
      </c>
      <c r="O145" s="1">
        <f t="shared" ca="1" si="19"/>
        <v>0.26332567636062004</v>
      </c>
      <c r="P145" s="1">
        <f t="shared" ca="1" si="19"/>
        <v>0.10799149202788665</v>
      </c>
      <c r="Q145" s="1">
        <f t="shared" ca="1" si="19"/>
        <v>5.9617114708818218E-2</v>
      </c>
      <c r="R145" s="1">
        <f t="shared" ca="1" si="19"/>
        <v>4.5785491512549459E-2</v>
      </c>
      <c r="S145" s="1">
        <f t="shared" ca="1" si="19"/>
        <v>3.7140071841919226E-2</v>
      </c>
      <c r="T145" s="1">
        <f t="shared" ca="1" si="19"/>
        <v>4.1792188019825607E-2</v>
      </c>
      <c r="U145" s="1">
        <f t="shared" ca="1" si="18"/>
        <v>8.5844582109962334E-2</v>
      </c>
      <c r="V145" s="1">
        <f t="shared" ca="1" si="15"/>
        <v>0.25339878141731248</v>
      </c>
      <c r="W145" s="1">
        <f t="shared" ca="1" si="16"/>
        <v>0.5635206295641948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6.9355069871038733E-2</v>
      </c>
      <c r="E146" s="1">
        <f t="shared" ca="1" si="13"/>
        <v>4.4078021881449624E-2</v>
      </c>
      <c r="F146" s="1">
        <f t="shared" ca="1" si="19"/>
        <v>5.1202439477003182E-2</v>
      </c>
      <c r="G146" s="1">
        <f t="shared" ca="1" si="19"/>
        <v>7.2093401582394051E-2</v>
      </c>
      <c r="H146" s="1">
        <f t="shared" ca="1" si="19"/>
        <v>7.6313214907725885E-2</v>
      </c>
      <c r="I146" s="1">
        <f t="shared" ca="1" si="19"/>
        <v>0.13494363437210688</v>
      </c>
      <c r="J146" s="1">
        <f t="shared" ca="1" si="19"/>
        <v>0.38579659578080788</v>
      </c>
      <c r="K146" s="1">
        <f t="shared" ca="1" si="19"/>
        <v>0.71133887749983882</v>
      </c>
      <c r="L146" s="1">
        <f t="shared" ca="1" si="19"/>
        <v>0.73591255286659296</v>
      </c>
      <c r="M146" s="1">
        <f t="shared" ca="1" si="19"/>
        <v>0.57072511275683124</v>
      </c>
      <c r="N146" s="1">
        <f t="shared" ca="1" si="19"/>
        <v>0.6142742010165565</v>
      </c>
      <c r="O146" s="1">
        <f t="shared" ca="1" si="19"/>
        <v>0.63500050653909013</v>
      </c>
      <c r="P146" s="1">
        <f t="shared" ca="1" si="19"/>
        <v>0.66868263887534263</v>
      </c>
      <c r="Q146" s="1">
        <f t="shared" ca="1" si="19"/>
        <v>0.5386576965323967</v>
      </c>
      <c r="R146" s="1">
        <f t="shared" ca="1" si="19"/>
        <v>0.4242046711843056</v>
      </c>
      <c r="S146" s="1">
        <f t="shared" ca="1" si="19"/>
        <v>0.45536719367362977</v>
      </c>
      <c r="T146" s="1">
        <f t="shared" ca="1" si="19"/>
        <v>0.40989413076171533</v>
      </c>
      <c r="U146" s="1">
        <f t="shared" ca="1" si="18"/>
        <v>0.4646486390097615</v>
      </c>
      <c r="V146" s="1">
        <f t="shared" ca="1" si="15"/>
        <v>0.49817424726955239</v>
      </c>
      <c r="W146" s="1">
        <f t="shared" ca="1" si="16"/>
        <v>0.66538807949105405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0.3648575771516564</v>
      </c>
      <c r="E147" s="1">
        <f t="shared" ca="1" si="13"/>
        <v>0.4704145149248723</v>
      </c>
      <c r="F147" s="1">
        <f t="shared" ca="1" si="19"/>
        <v>0.47283012018016918</v>
      </c>
      <c r="G147" s="1">
        <f t="shared" ca="1" si="19"/>
        <v>0.52234494532788844</v>
      </c>
      <c r="H147" s="1">
        <f t="shared" ca="1" si="19"/>
        <v>0.48527852010384304</v>
      </c>
      <c r="I147" s="1">
        <f t="shared" ca="1" si="19"/>
        <v>0.5433264019472468</v>
      </c>
      <c r="J147" s="1">
        <f t="shared" ca="1" si="19"/>
        <v>0.52314517931208981</v>
      </c>
      <c r="K147" s="1">
        <f t="shared" ca="1" si="19"/>
        <v>0.49123145159702952</v>
      </c>
      <c r="L147" s="1">
        <f t="shared" ca="1" si="19"/>
        <v>0.20749357801735932</v>
      </c>
      <c r="M147" s="1">
        <f t="shared" ca="1" si="19"/>
        <v>-8.1679452176346094E-3</v>
      </c>
      <c r="N147" s="1">
        <f t="shared" ca="1" si="19"/>
        <v>-1.695354681674277E-3</v>
      </c>
      <c r="O147" s="1">
        <f t="shared" ca="1" si="19"/>
        <v>0.29792987680778882</v>
      </c>
      <c r="P147" s="1">
        <f t="shared" ca="1" si="19"/>
        <v>0.6389723903731418</v>
      </c>
      <c r="Q147" s="1">
        <f t="shared" ca="1" si="19"/>
        <v>0.65595206201178891</v>
      </c>
      <c r="R147" s="1">
        <f t="shared" ca="1" si="19"/>
        <v>0.49900052936407302</v>
      </c>
      <c r="S147" s="1">
        <f t="shared" ca="1" si="19"/>
        <v>0.4616105107266143</v>
      </c>
      <c r="T147" s="1">
        <f t="shared" ca="1" si="19"/>
        <v>0.24959001242727569</v>
      </c>
      <c r="U147" s="1">
        <f t="shared" ca="1" si="18"/>
        <v>6.1222936474211599E-2</v>
      </c>
      <c r="V147" s="1">
        <f t="shared" ca="1" si="15"/>
        <v>-3.7837615591398452E-3</v>
      </c>
      <c r="W147" s="1">
        <f t="shared" ca="1" si="16"/>
        <v>-1.6154402487143091E-2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0.3847133188485804</v>
      </c>
      <c r="E148" s="1">
        <f t="shared" ca="1" si="13"/>
        <v>0.50342847497206666</v>
      </c>
      <c r="F148" s="1">
        <f t="shared" ca="1" si="19"/>
        <v>0.42886980375097217</v>
      </c>
      <c r="G148" s="1">
        <f t="shared" ca="1" si="19"/>
        <v>0.42589204326989166</v>
      </c>
      <c r="H148" s="1">
        <f t="shared" ca="1" si="19"/>
        <v>0.3044496114997387</v>
      </c>
      <c r="I148" s="1">
        <f t="shared" ca="1" si="19"/>
        <v>0.21303981943893974</v>
      </c>
      <c r="J148" s="1">
        <f t="shared" ca="1" si="19"/>
        <v>0.27186560776737212</v>
      </c>
      <c r="K148" s="1">
        <f t="shared" ca="1" si="19"/>
        <v>0.39110256267098603</v>
      </c>
      <c r="L148" s="1">
        <f t="shared" ca="1" si="19"/>
        <v>0.24884190882625351</v>
      </c>
      <c r="M148" s="1">
        <f t="shared" ca="1" si="19"/>
        <v>9.4172787871327837E-2</v>
      </c>
      <c r="N148" s="1">
        <f t="shared" ca="1" si="19"/>
        <v>2.5699837004452091E-2</v>
      </c>
      <c r="O148" s="1">
        <f t="shared" ca="1" si="19"/>
        <v>5.8392346935797403E-2</v>
      </c>
      <c r="P148" s="1">
        <f t="shared" ca="1" si="19"/>
        <v>0.21746140347209594</v>
      </c>
      <c r="Q148" s="1">
        <f t="shared" ca="1" si="19"/>
        <v>0.43772385702473909</v>
      </c>
      <c r="R148" s="1">
        <f t="shared" ca="1" si="19"/>
        <v>0.40885358260379318</v>
      </c>
      <c r="S148" s="1">
        <f t="shared" ca="1" si="19"/>
        <v>0.38799269701607525</v>
      </c>
      <c r="T148" s="1">
        <f t="shared" ca="1" si="19"/>
        <v>0.39824607101819937</v>
      </c>
      <c r="U148" s="1">
        <f t="shared" ca="1" si="18"/>
        <v>0.65319669507296141</v>
      </c>
      <c r="V148" s="1">
        <f t="shared" ca="1" si="15"/>
        <v>0.83192538586211817</v>
      </c>
      <c r="W148" s="1">
        <f t="shared" ca="1" si="16"/>
        <v>0.82483224485968787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0.37188020345539424</v>
      </c>
      <c r="E149" s="1">
        <f t="shared" ca="1" si="13"/>
        <v>0.47043319000586731</v>
      </c>
      <c r="F149" s="1">
        <f t="shared" ca="1" si="19"/>
        <v>0.36433698811895054</v>
      </c>
      <c r="G149" s="1">
        <f t="shared" ca="1" si="19"/>
        <v>0.2991710502032644</v>
      </c>
      <c r="H149" s="1">
        <f t="shared" ca="1" si="19"/>
        <v>9.5010935222381895E-2</v>
      </c>
      <c r="I149" s="1">
        <f t="shared" ca="1" si="19"/>
        <v>3.5975568880873963E-2</v>
      </c>
      <c r="J149" s="1">
        <f t="shared" ca="1" si="19"/>
        <v>0.25239368852591842</v>
      </c>
      <c r="K149" s="1">
        <f t="shared" ca="1" si="19"/>
        <v>0.53630618903804139</v>
      </c>
      <c r="L149" s="1">
        <f t="shared" ca="1" si="19"/>
        <v>0.4352982825778865</v>
      </c>
      <c r="M149" s="1">
        <f t="shared" ca="1" si="19"/>
        <v>0.20059375168105981</v>
      </c>
      <c r="N149" s="1">
        <f t="shared" ca="1" si="19"/>
        <v>0.11697132481302767</v>
      </c>
      <c r="O149" s="1">
        <f t="shared" ca="1" si="19"/>
        <v>0.31929509471290018</v>
      </c>
      <c r="P149" s="1">
        <f t="shared" ca="1" si="19"/>
        <v>0.67532762541987024</v>
      </c>
      <c r="Q149" s="1">
        <f t="shared" ca="1" si="19"/>
        <v>0.77611695064207642</v>
      </c>
      <c r="R149" s="1">
        <f t="shared" ca="1" si="19"/>
        <v>0.62995794534760186</v>
      </c>
      <c r="S149" s="1">
        <f t="shared" ca="1" si="19"/>
        <v>0.68016275663451364</v>
      </c>
      <c r="T149" s="1">
        <f t="shared" ca="1" si="19"/>
        <v>0.80984039760160409</v>
      </c>
      <c r="U149" s="1">
        <f t="shared" ca="1" si="18"/>
        <v>0.69846930594814793</v>
      </c>
      <c r="V149" s="1">
        <f t="shared" ca="1" si="15"/>
        <v>0.3493495491988387</v>
      </c>
      <c r="W149" s="1">
        <f t="shared" ca="1" si="16"/>
        <v>0.12406203306997883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0.36174051137431962</v>
      </c>
      <c r="E150" s="1">
        <f t="shared" ca="1" si="13"/>
        <v>0.45656212364202342</v>
      </c>
      <c r="F150" s="1">
        <f t="shared" ca="1" si="19"/>
        <v>0.45445669389801796</v>
      </c>
      <c r="G150" s="1">
        <f t="shared" ca="1" si="19"/>
        <v>0.45777660404062165</v>
      </c>
      <c r="H150" s="1">
        <f t="shared" ca="1" si="19"/>
        <v>0.21990047174236599</v>
      </c>
      <c r="I150" s="1">
        <f t="shared" ca="1" si="19"/>
        <v>5.2396210906179318E-2</v>
      </c>
      <c r="J150" s="1">
        <f t="shared" ca="1" si="19"/>
        <v>0.20841533049714078</v>
      </c>
      <c r="K150" s="1">
        <f t="shared" ca="1" si="19"/>
        <v>0.58138539487123908</v>
      </c>
      <c r="L150" s="1">
        <f t="shared" ca="1" si="19"/>
        <v>0.64334981413603798</v>
      </c>
      <c r="M150" s="1">
        <f t="shared" ca="1" si="19"/>
        <v>0.32967475677452424</v>
      </c>
      <c r="N150" s="1">
        <f t="shared" ca="1" si="19"/>
        <v>0.17444577561691574</v>
      </c>
      <c r="O150" s="1">
        <f t="shared" ca="1" si="19"/>
        <v>0.37168221227706927</v>
      </c>
      <c r="P150" s="1">
        <f t="shared" ca="1" si="19"/>
        <v>0.68630207066932036</v>
      </c>
      <c r="Q150" s="1">
        <f t="shared" ca="1" si="19"/>
        <v>0.6653912083914667</v>
      </c>
      <c r="R150" s="1">
        <f t="shared" ca="1" si="19"/>
        <v>0.49420781227068267</v>
      </c>
      <c r="S150" s="1">
        <f t="shared" ca="1" si="19"/>
        <v>0.52770996718801</v>
      </c>
      <c r="T150" s="1">
        <f t="shared" ca="1" si="19"/>
        <v>0.58754466185437593</v>
      </c>
      <c r="U150" s="1">
        <f t="shared" ca="1" si="18"/>
        <v>0.72832191922143896</v>
      </c>
      <c r="V150" s="1">
        <f t="shared" ca="1" si="15"/>
        <v>0.65955549274333403</v>
      </c>
      <c r="W150" s="1">
        <f t="shared" ca="1" si="16"/>
        <v>0.39797883854894422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0.24590901958741521</v>
      </c>
      <c r="E151" s="1">
        <f t="shared" ca="1" si="13"/>
        <v>0.30221343914715715</v>
      </c>
      <c r="F151" s="1">
        <f t="shared" ca="1" si="19"/>
        <v>0.31673884294421417</v>
      </c>
      <c r="G151" s="1">
        <f t="shared" ca="1" si="19"/>
        <v>0.39909151523304354</v>
      </c>
      <c r="H151" s="1">
        <f t="shared" ca="1" si="19"/>
        <v>0.36541027849846225</v>
      </c>
      <c r="I151" s="1">
        <f t="shared" ca="1" si="19"/>
        <v>0.37548656372868233</v>
      </c>
      <c r="J151" s="1">
        <f t="shared" ca="1" si="19"/>
        <v>0.3535852094811342</v>
      </c>
      <c r="K151" s="1">
        <f t="shared" ca="1" si="19"/>
        <v>0.3354542990193331</v>
      </c>
      <c r="L151" s="1">
        <f t="shared" ca="1" si="19"/>
        <v>0.16755834191557209</v>
      </c>
      <c r="M151" s="1">
        <f t="shared" ca="1" si="19"/>
        <v>3.788939436298279E-2</v>
      </c>
      <c r="N151" s="1">
        <f t="shared" ca="1" si="19"/>
        <v>-2.1497318608673058E-2</v>
      </c>
      <c r="O151" s="1">
        <f t="shared" ca="1" si="19"/>
        <v>2.8398893491878997E-2</v>
      </c>
      <c r="P151" s="1">
        <f t="shared" ca="1" si="19"/>
        <v>0.22747107721536602</v>
      </c>
      <c r="Q151" s="1">
        <f t="shared" ca="1" si="19"/>
        <v>0.35411964629891746</v>
      </c>
      <c r="R151" s="1">
        <f t="shared" ca="1" si="19"/>
        <v>0.15007588746767836</v>
      </c>
      <c r="S151" s="1">
        <f t="shared" ca="1" si="19"/>
        <v>-3.0501282227827851E-2</v>
      </c>
      <c r="T151" s="1">
        <f t="shared" ca="1" si="19"/>
        <v>2.6601198441050057E-2</v>
      </c>
      <c r="U151" s="1">
        <f t="shared" ca="1" si="18"/>
        <v>0.25959701691277098</v>
      </c>
      <c r="V151" s="1">
        <f t="shared" ca="1" si="15"/>
        <v>0.47141407961848464</v>
      </c>
      <c r="W151" s="1">
        <f t="shared" ca="1" si="16"/>
        <v>0.42727477269692227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1.1159864180377023E-2</v>
      </c>
      <c r="E152" s="1">
        <f t="shared" ca="1" si="13"/>
        <v>-5.051083203514671E-2</v>
      </c>
      <c r="F152" s="1">
        <f t="shared" ca="1" si="19"/>
        <v>-0.11365228677379913</v>
      </c>
      <c r="G152" s="1">
        <f t="shared" ca="1" si="19"/>
        <v>-9.4078799305317859E-2</v>
      </c>
      <c r="H152" s="1">
        <f t="shared" ca="1" si="19"/>
        <v>-0.1066154371214703</v>
      </c>
      <c r="I152" s="1">
        <f t="shared" ca="1" si="19"/>
        <v>-6.8731478594041162E-2</v>
      </c>
      <c r="J152" s="1">
        <f t="shared" ca="1" si="19"/>
        <v>0.13506274444517744</v>
      </c>
      <c r="K152" s="1">
        <f t="shared" ca="1" si="19"/>
        <v>0.31797657058574713</v>
      </c>
      <c r="L152" s="1">
        <f t="shared" ca="1" si="19"/>
        <v>0.15222829943011615</v>
      </c>
      <c r="M152" s="1">
        <f t="shared" ca="1" si="19"/>
        <v>-8.0470389236805828E-3</v>
      </c>
      <c r="N152" s="1">
        <f t="shared" ca="1" si="19"/>
        <v>-1.4442783211536964E-2</v>
      </c>
      <c r="O152" s="1">
        <f t="shared" ca="1" si="19"/>
        <v>0.10514292088090423</v>
      </c>
      <c r="P152" s="1">
        <f t="shared" ca="1" si="19"/>
        <v>0.33771647221618439</v>
      </c>
      <c r="Q152" s="1">
        <f t="shared" ca="1" si="19"/>
        <v>0.52806604621895681</v>
      </c>
      <c r="R152" s="1">
        <f t="shared" ca="1" si="19"/>
        <v>0.47797186296693706</v>
      </c>
      <c r="S152" s="1">
        <f t="shared" ca="1" si="19"/>
        <v>0.46098425519391134</v>
      </c>
      <c r="T152" s="1">
        <f t="shared" ca="1" si="19"/>
        <v>0.48120378115119211</v>
      </c>
      <c r="U152" s="1">
        <f t="shared" ca="1" si="18"/>
        <v>0.67907655986055027</v>
      </c>
      <c r="V152" s="1">
        <f t="shared" ca="1" si="15"/>
        <v>0.8472079209279173</v>
      </c>
      <c r="W152" s="1">
        <f t="shared" ca="1" si="16"/>
        <v>1.034764673346267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2.7791990153436107E-2</v>
      </c>
      <c r="E153" s="1">
        <f t="shared" ca="1" si="13"/>
        <v>0.17435012944104447</v>
      </c>
      <c r="F153" s="1">
        <f t="shared" ca="1" si="19"/>
        <v>0.33554813113085113</v>
      </c>
      <c r="G153" s="1">
        <f t="shared" ca="1" si="19"/>
        <v>0.48324462237944293</v>
      </c>
      <c r="H153" s="1">
        <f t="shared" ca="1" si="19"/>
        <v>0.46681871263045271</v>
      </c>
      <c r="I153" s="1">
        <f t="shared" ca="1" si="19"/>
        <v>0.54041856453637482</v>
      </c>
      <c r="J153" s="1">
        <f t="shared" ca="1" si="19"/>
        <v>0.57211611145032548</v>
      </c>
      <c r="K153" s="1">
        <f t="shared" ca="1" si="19"/>
        <v>0.60345148497056988</v>
      </c>
      <c r="L153" s="1">
        <f t="shared" ca="1" si="19"/>
        <v>0.59537012041224613</v>
      </c>
      <c r="M153" s="1">
        <f t="shared" ca="1" si="19"/>
        <v>0.69364237831931264</v>
      </c>
      <c r="N153" s="1">
        <f t="shared" ca="1" si="19"/>
        <v>0.59660016726829501</v>
      </c>
      <c r="O153" s="1">
        <f t="shared" ca="1" si="19"/>
        <v>0.24973943311650806</v>
      </c>
      <c r="P153" s="1">
        <f t="shared" ca="1" si="19"/>
        <v>6.1817960920840742E-2</v>
      </c>
      <c r="Q153" s="1">
        <f t="shared" ca="1" si="19"/>
        <v>0.10426533153520219</v>
      </c>
      <c r="R153" s="1">
        <f t="shared" ca="1" si="19"/>
        <v>0.22725888030123698</v>
      </c>
      <c r="S153" s="1">
        <f t="shared" ca="1" si="19"/>
        <v>0.29892002024285469</v>
      </c>
      <c r="T153" s="1">
        <f t="shared" ca="1" si="19"/>
        <v>0.23911546122470373</v>
      </c>
      <c r="U153" s="1">
        <f t="shared" ca="1" si="18"/>
        <v>0.29097677902368341</v>
      </c>
      <c r="V153" s="1">
        <f t="shared" ca="1" si="15"/>
        <v>0.40728053565797373</v>
      </c>
      <c r="W153" s="1">
        <f t="shared" ca="1" si="16"/>
        <v>0.27626755019556443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9.6079220295425816E-2</v>
      </c>
      <c r="E154" s="1">
        <f t="shared" ca="1" si="13"/>
        <v>0.23881887464437454</v>
      </c>
      <c r="F154" s="1">
        <f t="shared" ca="1" si="19"/>
        <v>0.34822828565350311</v>
      </c>
      <c r="G154" s="1">
        <f t="shared" ca="1" si="19"/>
        <v>0.46589295217660343</v>
      </c>
      <c r="H154" s="1">
        <f t="shared" ca="1" si="19"/>
        <v>0.46695302707036823</v>
      </c>
      <c r="I154" s="1">
        <f t="shared" ca="1" si="19"/>
        <v>0.51781100917104173</v>
      </c>
      <c r="J154" s="1">
        <f t="shared" ca="1" si="19"/>
        <v>0.55521941765314842</v>
      </c>
      <c r="K154" s="1">
        <f t="shared" ca="1" si="19"/>
        <v>0.75680250491637779</v>
      </c>
      <c r="L154" s="1">
        <f t="shared" ca="1" si="19"/>
        <v>0.91728134518752591</v>
      </c>
      <c r="M154" s="1">
        <f t="shared" ca="1" si="19"/>
        <v>0.89817537927092506</v>
      </c>
      <c r="N154" s="1">
        <f t="shared" ca="1" si="19"/>
        <v>0.76251342318380533</v>
      </c>
      <c r="O154" s="1">
        <f t="shared" ca="1" si="19"/>
        <v>0.5858183474733184</v>
      </c>
      <c r="P154" s="1">
        <f t="shared" ca="1" si="19"/>
        <v>0.48667257795431229</v>
      </c>
      <c r="Q154" s="1">
        <f t="shared" ca="1" si="19"/>
        <v>0.27007504635931701</v>
      </c>
      <c r="R154" s="1">
        <f t="shared" ca="1" si="19"/>
        <v>0.17414317718286973</v>
      </c>
      <c r="S154" s="1">
        <f t="shared" ca="1" si="19"/>
        <v>0.20528710386002688</v>
      </c>
      <c r="T154" s="1">
        <f t="shared" ca="1" si="19"/>
        <v>0.21251646831579221</v>
      </c>
      <c r="U154" s="1">
        <f t="shared" ca="1" si="18"/>
        <v>0.30393291386642618</v>
      </c>
      <c r="V154" s="1">
        <f t="shared" ca="1" si="15"/>
        <v>0.46697718550107881</v>
      </c>
      <c r="W154" s="1">
        <f t="shared" ca="1" si="16"/>
        <v>0.41056731084496717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0.38228381335009248</v>
      </c>
      <c r="E155" s="1">
        <f t="shared" ca="1" si="13"/>
        <v>0.51087341167217992</v>
      </c>
      <c r="F155" s="1">
        <f t="shared" ca="1" si="19"/>
        <v>0.48832965042881488</v>
      </c>
      <c r="G155" s="1">
        <f t="shared" ca="1" si="19"/>
        <v>0.48454311436047026</v>
      </c>
      <c r="H155" s="1">
        <f t="shared" ca="1" si="19"/>
        <v>0.34333268574754727</v>
      </c>
      <c r="I155" s="1">
        <f t="shared" ca="1" si="19"/>
        <v>0.41341046752648697</v>
      </c>
      <c r="J155" s="1">
        <f t="shared" ca="1" si="19"/>
        <v>0.68261886309408815</v>
      </c>
      <c r="K155" s="1">
        <f t="shared" ca="1" si="19"/>
        <v>0.67000832474408623</v>
      </c>
      <c r="L155" s="1">
        <f t="shared" ca="1" si="19"/>
        <v>0.37295750957156909</v>
      </c>
      <c r="M155" s="1">
        <f t="shared" ca="1" si="19"/>
        <v>0.31136095213178405</v>
      </c>
      <c r="N155" s="1">
        <f t="shared" ca="1" si="19"/>
        <v>0.43622670298149124</v>
      </c>
      <c r="O155" s="1">
        <f t="shared" ca="1" si="19"/>
        <v>0.32199349732294358</v>
      </c>
      <c r="P155" s="1">
        <f t="shared" ca="1" si="19"/>
        <v>0.12319259215136684</v>
      </c>
      <c r="Q155" s="1">
        <f t="shared" ca="1" si="19"/>
        <v>0.11605145376947737</v>
      </c>
      <c r="R155" s="1">
        <f t="shared" ca="1" si="19"/>
        <v>0.28952601555896729</v>
      </c>
      <c r="S155" s="1">
        <f t="shared" ca="1" si="19"/>
        <v>0.48317427514434452</v>
      </c>
      <c r="T155" s="1">
        <f t="shared" ca="1" si="19"/>
        <v>0.54131772092748476</v>
      </c>
      <c r="U155" s="1">
        <f t="shared" ca="1" si="18"/>
        <v>0.69113699881897195</v>
      </c>
      <c r="V155" s="1">
        <f t="shared" ca="1" si="15"/>
        <v>0.60369972892124801</v>
      </c>
      <c r="W155" s="1">
        <f t="shared" ca="1" si="16"/>
        <v>0.3064771555132183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2.7588352480205001E-2</v>
      </c>
      <c r="E156" s="1">
        <f t="shared" ca="1" si="13"/>
        <v>7.2554897782354993E-2</v>
      </c>
      <c r="F156" s="1">
        <f t="shared" ca="1" si="19"/>
        <v>0.10042827687566716</v>
      </c>
      <c r="G156" s="1">
        <f t="shared" ca="1" si="19"/>
        <v>0.14194378806685751</v>
      </c>
      <c r="H156" s="1">
        <f t="shared" ca="1" si="19"/>
        <v>0.23341626963874101</v>
      </c>
      <c r="I156" s="1">
        <f t="shared" ca="1" si="19"/>
        <v>0.3849624897510559</v>
      </c>
      <c r="J156" s="1">
        <f t="shared" ca="1" si="19"/>
        <v>0.45283863595135354</v>
      </c>
      <c r="K156" s="1">
        <f t="shared" ca="1" si="19"/>
        <v>0.71862402741224674</v>
      </c>
      <c r="L156" s="1">
        <f t="shared" ca="1" si="19"/>
        <v>0.91933491951359003</v>
      </c>
      <c r="M156" s="1">
        <f t="shared" ca="1" si="19"/>
        <v>0.90119517235720781</v>
      </c>
      <c r="N156" s="1">
        <f t="shared" ca="1" si="19"/>
        <v>0.69378491472784209</v>
      </c>
      <c r="O156" s="1">
        <f t="shared" ca="1" si="19"/>
        <v>0.52276642630140358</v>
      </c>
      <c r="P156" s="1">
        <f t="shared" ca="1" si="19"/>
        <v>0.51111521971814045</v>
      </c>
      <c r="Q156" s="1">
        <f t="shared" ca="1" si="19"/>
        <v>0.38519091445893272</v>
      </c>
      <c r="R156" s="1">
        <f t="shared" ca="1" si="19"/>
        <v>0.36782391737395953</v>
      </c>
      <c r="S156" s="1">
        <f t="shared" ca="1" si="19"/>
        <v>0.41763090146870774</v>
      </c>
      <c r="T156" s="1">
        <f t="shared" ca="1" si="19"/>
        <v>0.29990113272373542</v>
      </c>
      <c r="U156" s="1">
        <f t="shared" ca="1" si="18"/>
        <v>0.17384254037175162</v>
      </c>
      <c r="V156" s="1">
        <f t="shared" ca="1" si="15"/>
        <v>9.1953796904568605E-2</v>
      </c>
      <c r="W156" s="1">
        <f t="shared" ca="1" si="16"/>
        <v>2.769004608837675E-2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0.44874008704068874</v>
      </c>
      <c r="E157" s="1">
        <f t="shared" ca="1" si="13"/>
        <v>0.56576331187883022</v>
      </c>
      <c r="F157" s="1">
        <f t="shared" ca="1" si="19"/>
        <v>0.55298755475946748</v>
      </c>
      <c r="G157" s="1">
        <f t="shared" ca="1" si="19"/>
        <v>0.57185692700862534</v>
      </c>
      <c r="H157" s="1">
        <f t="shared" ca="1" si="19"/>
        <v>0.52243383811342803</v>
      </c>
      <c r="I157" s="1">
        <f t="shared" ca="1" si="19"/>
        <v>0.63533965921514013</v>
      </c>
      <c r="J157" s="1">
        <f t="shared" ca="1" si="19"/>
        <v>0.77474432324051545</v>
      </c>
      <c r="K157" s="1">
        <f t="shared" ca="1" si="19"/>
        <v>0.8264691019436885</v>
      </c>
      <c r="L157" s="1">
        <f t="shared" ca="1" si="19"/>
        <v>0.72618855655326597</v>
      </c>
      <c r="M157" s="1">
        <f t="shared" ca="1" si="19"/>
        <v>0.55610915126183225</v>
      </c>
      <c r="N157" s="1">
        <f t="shared" ca="1" si="19"/>
        <v>0.55778793815288252</v>
      </c>
      <c r="O157" s="1">
        <f t="shared" ca="1" si="19"/>
        <v>0.49058987402599286</v>
      </c>
      <c r="P157" s="1">
        <f t="shared" ca="1" si="19"/>
        <v>0.43779815712566206</v>
      </c>
      <c r="Q157" s="1">
        <f t="shared" ca="1" si="19"/>
        <v>0.26116995339112942</v>
      </c>
      <c r="R157" s="1">
        <f t="shared" ca="1" si="19"/>
        <v>0.2847050740556224</v>
      </c>
      <c r="S157" s="1">
        <f t="shared" ca="1" si="19"/>
        <v>0.40156166789233066</v>
      </c>
      <c r="T157" s="1">
        <f t="shared" ca="1" si="19"/>
        <v>0.30762313465269026</v>
      </c>
      <c r="U157" s="1">
        <f t="shared" ca="1" si="18"/>
        <v>0.28589352866390538</v>
      </c>
      <c r="V157" s="1">
        <f t="shared" ca="1" si="15"/>
        <v>0.40747556204484786</v>
      </c>
      <c r="W157" s="1">
        <f t="shared" ca="1" si="16"/>
        <v>0.3447697219691303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0.23574667492531948</v>
      </c>
      <c r="E158" s="1">
        <f t="shared" ca="1" si="13"/>
        <v>0.44994804539835126</v>
      </c>
      <c r="F158" s="1">
        <f t="shared" ca="1" si="19"/>
        <v>0.47052434897731416</v>
      </c>
      <c r="G158" s="1">
        <f t="shared" ca="1" si="19"/>
        <v>0.44017764488006728</v>
      </c>
      <c r="H158" s="1">
        <f t="shared" ca="1" si="19"/>
        <v>0.26069485918682578</v>
      </c>
      <c r="I158" s="1">
        <f t="shared" ca="1" si="19"/>
        <v>0.29352422912197279</v>
      </c>
      <c r="J158" s="1">
        <f t="shared" ca="1" si="19"/>
        <v>0.61925971005656</v>
      </c>
      <c r="K158" s="1">
        <f t="shared" ca="1" si="19"/>
        <v>0.87052117269015084</v>
      </c>
      <c r="L158" s="1">
        <f ca="1">(L108+0.6*(M108+K108)+0.15*(J108+N108))/(1+2*0.6+2*0.15)</f>
        <v>0.89613793241915185</v>
      </c>
      <c r="M158" s="1">
        <f t="shared" ca="1" si="19"/>
        <v>0.74763241146922499</v>
      </c>
      <c r="N158" s="1">
        <f t="shared" ca="1" si="19"/>
        <v>0.52043024258337622</v>
      </c>
      <c r="O158" s="1">
        <f t="shared" ca="1" si="19"/>
        <v>0.18491388326618885</v>
      </c>
      <c r="P158" s="1">
        <f t="shared" ca="1" si="19"/>
        <v>3.8978909144995813E-2</v>
      </c>
      <c r="Q158" s="1">
        <f t="shared" ca="1" si="19"/>
        <v>4.4967104827497509E-2</v>
      </c>
      <c r="R158" s="1">
        <f t="shared" ca="1" si="19"/>
        <v>0.10994617435333401</v>
      </c>
      <c r="S158" s="1">
        <f t="shared" ca="1" si="19"/>
        <v>0.18620659137255124</v>
      </c>
      <c r="T158" s="1">
        <f t="shared" ca="1" si="19"/>
        <v>0.35031765482836325</v>
      </c>
      <c r="U158" s="1">
        <f t="shared" ca="1" si="18"/>
        <v>0.62783915861720074</v>
      </c>
      <c r="V158" s="1">
        <f t="shared" ca="1" si="15"/>
        <v>0.65409791201784329</v>
      </c>
      <c r="W158" s="1">
        <f ca="1">(W108+0.6*(V108)+0.15*U108)/(1+0.6+0.15)</f>
        <v>0.37780800990733671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0.3845811109873582</v>
      </c>
      <c r="E160" s="3">
        <f t="shared" ref="E160:W160" ca="1" si="20">AVERAGE(E111:E134)</f>
        <v>0.42766733730226997</v>
      </c>
      <c r="F160" s="3">
        <f t="shared" ca="1" si="20"/>
        <v>0.4121895941755116</v>
      </c>
      <c r="G160" s="3">
        <f t="shared" ca="1" si="20"/>
        <v>0.37580082084707472</v>
      </c>
      <c r="H160" s="3">
        <f t="shared" ca="1" si="20"/>
        <v>0.39479009845120522</v>
      </c>
      <c r="I160" s="3">
        <f t="shared" ca="1" si="20"/>
        <v>0.42894249414090219</v>
      </c>
      <c r="J160" s="3">
        <f t="shared" ca="1" si="20"/>
        <v>0.5200751840574146</v>
      </c>
      <c r="K160" s="3">
        <f t="shared" ca="1" si="20"/>
        <v>0.61084098242275697</v>
      </c>
      <c r="L160" s="3">
        <f t="shared" ca="1" si="20"/>
        <v>0.56487001082842869</v>
      </c>
      <c r="M160" s="3">
        <f t="shared" ca="1" si="20"/>
        <v>0.52755303022434308</v>
      </c>
      <c r="N160" s="3">
        <f t="shared" ca="1" si="20"/>
        <v>0.45642569370174652</v>
      </c>
      <c r="O160" s="3">
        <f t="shared" ca="1" si="20"/>
        <v>0.4608112253911032</v>
      </c>
      <c r="P160" s="3">
        <f t="shared" ca="1" si="20"/>
        <v>0.33200177572711603</v>
      </c>
      <c r="Q160" s="3">
        <f t="shared" ca="1" si="20"/>
        <v>0.2950019543053875</v>
      </c>
      <c r="R160" s="3">
        <f t="shared" ca="1" si="20"/>
        <v>0.31969018158245494</v>
      </c>
      <c r="S160" s="3">
        <f t="shared" ca="1" si="20"/>
        <v>0.26334950662394802</v>
      </c>
      <c r="T160" s="3">
        <f t="shared" ca="1" si="20"/>
        <v>0.1860439324251946</v>
      </c>
      <c r="U160" s="3">
        <f t="shared" ca="1" si="20"/>
        <v>0.17536353496863041</v>
      </c>
      <c r="V160" s="3">
        <f t="shared" ca="1" si="20"/>
        <v>0.32582038979063471</v>
      </c>
      <c r="W160" s="3">
        <f t="shared" ca="1" si="20"/>
        <v>0.53268716982561437</v>
      </c>
    </row>
    <row r="161" spans="2:23">
      <c r="C161" s="1" t="s">
        <v>198</v>
      </c>
      <c r="D161" s="10">
        <f ca="1">AVERAGE(D135:D158)</f>
        <v>0.30965159624622918</v>
      </c>
      <c r="E161" s="3">
        <f t="shared" ref="E161:W161" ca="1" si="21">AVERAGE(E135:E158)</f>
        <v>0.3308505391156511</v>
      </c>
      <c r="F161" s="3">
        <f t="shared" ca="1" si="21"/>
        <v>0.26752958904858631</v>
      </c>
      <c r="G161" s="3">
        <f t="shared" ca="1" si="21"/>
        <v>0.2261990503436295</v>
      </c>
      <c r="H161" s="3">
        <f t="shared" ca="1" si="21"/>
        <v>0.18574862928817881</v>
      </c>
      <c r="I161" s="3">
        <f t="shared" ca="1" si="21"/>
        <v>0.28336694496537945</v>
      </c>
      <c r="J161" s="3">
        <f t="shared" ca="1" si="21"/>
        <v>0.48603052586699119</v>
      </c>
      <c r="K161" s="3">
        <f t="shared" ca="1" si="21"/>
        <v>0.60455236778916499</v>
      </c>
      <c r="L161" s="3">
        <f t="shared" ca="1" si="21"/>
        <v>0.48717707457049969</v>
      </c>
      <c r="M161" s="3">
        <f t="shared" ca="1" si="21"/>
        <v>0.38741370551933896</v>
      </c>
      <c r="N161" s="3">
        <f t="shared" ca="1" si="21"/>
        <v>0.39173421923455237</v>
      </c>
      <c r="O161" s="3">
        <f t="shared" ca="1" si="21"/>
        <v>0.3524536409012835</v>
      </c>
      <c r="P161" s="3">
        <f t="shared" ca="1" si="21"/>
        <v>0.38212088355573143</v>
      </c>
      <c r="Q161" s="3">
        <f t="shared" ca="1" si="21"/>
        <v>0.37743021896481421</v>
      </c>
      <c r="R161" s="3">
        <f t="shared" ca="1" si="21"/>
        <v>0.36110078664083839</v>
      </c>
      <c r="S161" s="3">
        <f t="shared" ca="1" si="21"/>
        <v>0.39884275744089043</v>
      </c>
      <c r="T161" s="3">
        <f t="shared" ca="1" si="21"/>
        <v>0.43402592645916954</v>
      </c>
      <c r="U161" s="3">
        <f t="shared" ca="1" si="21"/>
        <v>0.47354590568409533</v>
      </c>
      <c r="V161" s="3">
        <f t="shared" ca="1" si="21"/>
        <v>0.46743487698816422</v>
      </c>
      <c r="W161" s="3">
        <f t="shared" ca="1" si="21"/>
        <v>0.41537468663122096</v>
      </c>
    </row>
    <row r="162" spans="2:23">
      <c r="C162" s="1" t="s">
        <v>16</v>
      </c>
      <c r="D162" s="3">
        <f ca="1">IF(D165&gt;0,TINV(TTEST(D111:D134,D135:D158,2,2),46),-TINV(TTEST(D111:D134,D135:D158,2,2),46))</f>
        <v>0.81687894485839463</v>
      </c>
      <c r="E162" s="3">
        <f t="shared" ref="E162:V162" ca="1" si="22">IF(E165&gt;0,TINV(TTEST(E111:E134,E135:E158,2,2),46),-TINV(TTEST(E111:E134,E135:E158,2,2),46))</f>
        <v>1.2660086213657205</v>
      </c>
      <c r="F162" s="3">
        <f t="shared" ca="1" si="22"/>
        <v>2.0753390617908192</v>
      </c>
      <c r="G162" s="3">
        <f t="shared" ca="1" si="22"/>
        <v>2.0896616865558419</v>
      </c>
      <c r="H162" s="3">
        <f t="shared" ca="1" si="22"/>
        <v>3.0999173991700655</v>
      </c>
      <c r="I162" s="3">
        <f t="shared" ca="1" si="22"/>
        <v>2.2754613790167744</v>
      </c>
      <c r="J162" s="3">
        <f t="shared" ca="1" si="22"/>
        <v>0.55253610522015251</v>
      </c>
      <c r="K162" s="3">
        <f t="shared" ca="1" si="22"/>
        <v>0.12134103001992186</v>
      </c>
      <c r="L162" s="3">
        <f t="shared" ca="1" si="22"/>
        <v>1.2382725824860423</v>
      </c>
      <c r="M162" s="3">
        <f t="shared" ca="1" si="22"/>
        <v>2.3428825675726292</v>
      </c>
      <c r="N162" s="3">
        <f t="shared" ca="1" si="22"/>
        <v>1.3126451399692591</v>
      </c>
      <c r="O162" s="3">
        <f t="shared" ca="1" si="22"/>
        <v>3.0242567536259743</v>
      </c>
      <c r="P162" s="3">
        <f t="shared" ca="1" si="22"/>
        <v>-1.0243225986461355</v>
      </c>
      <c r="Q162" s="3">
        <f t="shared" ca="1" si="22"/>
        <v>-1.4390705010228699</v>
      </c>
      <c r="R162" s="3">
        <f t="shared" ca="1" si="22"/>
        <v>-0.64889256773187243</v>
      </c>
      <c r="S162" s="3">
        <f t="shared" ca="1" si="22"/>
        <v>-2.2266449963932766</v>
      </c>
      <c r="T162" s="3">
        <f t="shared" ca="1" si="22"/>
        <v>-4.0906508386058924</v>
      </c>
      <c r="U162" s="3">
        <f t="shared" ca="1" si="22"/>
        <v>-4.9591497382334193</v>
      </c>
      <c r="V162" s="3">
        <f t="shared" ca="1" si="22"/>
        <v>-2.10850559531732</v>
      </c>
      <c r="W162" s="3">
        <f ca="1">IF(W165&gt;0,TINV(TTEST(W111:W134,W135:W158,2,2),46),-TINV(TTEST(W111:W134,W135:W158,2,2),46))</f>
        <v>1.4341267124911878</v>
      </c>
    </row>
    <row r="163" spans="2:23">
      <c r="B163" s="1" t="s">
        <v>199</v>
      </c>
      <c r="C163" s="1" t="s">
        <v>0</v>
      </c>
      <c r="D163" s="3">
        <f ca="1">STDEV(D111:D134)/SQRT(COUNT(D111:D134))</f>
        <v>6.5488809222152722E-2</v>
      </c>
      <c r="E163" s="3">
        <f t="shared" ref="E163:W163" ca="1" si="23">STDEV(E111:E134)/SQRT(COUNT(E111:E134))</f>
        <v>5.2180730328846875E-2</v>
      </c>
      <c r="F163" s="3">
        <f t="shared" ca="1" si="23"/>
        <v>5.438737601538008E-2</v>
      </c>
      <c r="G163" s="3">
        <f t="shared" ca="1" si="23"/>
        <v>5.6419463298817682E-2</v>
      </c>
      <c r="H163" s="3">
        <f t="shared" ca="1" si="23"/>
        <v>5.6137883687235088E-2</v>
      </c>
      <c r="I163" s="3">
        <f t="shared" ca="1" si="23"/>
        <v>5.1139070469792547E-2</v>
      </c>
      <c r="J163" s="3">
        <f t="shared" ca="1" si="23"/>
        <v>4.6623998929400584E-2</v>
      </c>
      <c r="K163" s="3">
        <f t="shared" ca="1" si="23"/>
        <v>3.8389688784380566E-2</v>
      </c>
      <c r="L163" s="3">
        <f t="shared" ca="1" si="23"/>
        <v>3.9869237427572521E-2</v>
      </c>
      <c r="M163" s="3">
        <f t="shared" ca="1" si="23"/>
        <v>2.8369818041888789E-2</v>
      </c>
      <c r="N163" s="3">
        <f t="shared" ca="1" si="23"/>
        <v>1.4688337595826774E-2</v>
      </c>
      <c r="O163" s="3">
        <f t="shared" ca="1" si="23"/>
        <v>9.7605563284922751E-3</v>
      </c>
      <c r="P163" s="3">
        <f t="shared" ca="1" si="23"/>
        <v>1.8134993914698274E-2</v>
      </c>
      <c r="Q163" s="3">
        <f t="shared" ca="1" si="23"/>
        <v>3.4047542827192294E-2</v>
      </c>
      <c r="R163" s="3">
        <f t="shared" ca="1" si="23"/>
        <v>4.6162096563854109E-2</v>
      </c>
      <c r="S163" s="3">
        <f t="shared" ca="1" si="23"/>
        <v>3.7752252817945343E-2</v>
      </c>
      <c r="T163" s="3">
        <f t="shared" ca="1" si="23"/>
        <v>3.3657133203737838E-2</v>
      </c>
      <c r="U163" s="3">
        <f t="shared" ca="1" si="23"/>
        <v>3.0074443307538848E-2</v>
      </c>
      <c r="V163" s="3">
        <f t="shared" ca="1" si="23"/>
        <v>4.0919326319209838E-2</v>
      </c>
      <c r="W163" s="3">
        <f t="shared" ca="1" si="23"/>
        <v>5.1679079096840871E-2</v>
      </c>
    </row>
    <row r="164" spans="2:23">
      <c r="C164" s="1" t="s">
        <v>198</v>
      </c>
      <c r="D164" s="3">
        <f ca="1">STDEV(D135:D158)/SQRT(COUNT(D135:D158))</f>
        <v>6.4226022657407983E-2</v>
      </c>
      <c r="E164" s="3">
        <f t="shared" ref="E164:W164" ca="1" si="24">STDEV(E135:E158)/SQRT(COUNT(E135:E158))</f>
        <v>5.5905730368365721E-2</v>
      </c>
      <c r="F164" s="3">
        <f t="shared" ca="1" si="24"/>
        <v>4.3597010371939998E-2</v>
      </c>
      <c r="G164" s="3">
        <f t="shared" ca="1" si="24"/>
        <v>4.4070061330203761E-2</v>
      </c>
      <c r="H164" s="3">
        <f t="shared" ca="1" si="24"/>
        <v>3.7362463662723548E-2</v>
      </c>
      <c r="I164" s="3">
        <f t="shared" ca="1" si="24"/>
        <v>3.8441638690707186E-2</v>
      </c>
      <c r="J164" s="3">
        <f t="shared" ca="1" si="24"/>
        <v>4.0282049671349483E-2</v>
      </c>
      <c r="K164" s="3">
        <f t="shared" ca="1" si="24"/>
        <v>3.4816106868356053E-2</v>
      </c>
      <c r="L164" s="3">
        <f t="shared" ca="1" si="24"/>
        <v>4.8447166242504308E-2</v>
      </c>
      <c r="M164" s="3">
        <f t="shared" ca="1" si="24"/>
        <v>5.265906985048719E-2</v>
      </c>
      <c r="N164" s="3">
        <f t="shared" ca="1" si="24"/>
        <v>4.7043550724017606E-2</v>
      </c>
      <c r="O164" s="3">
        <f t="shared" ca="1" si="24"/>
        <v>3.44743972919965E-2</v>
      </c>
      <c r="P164" s="3">
        <f t="shared" ca="1" si="24"/>
        <v>4.544415973812499E-2</v>
      </c>
      <c r="Q164" s="3">
        <f t="shared" ca="1" si="24"/>
        <v>4.6061137669224275E-2</v>
      </c>
      <c r="R164" s="3">
        <f t="shared" ca="1" si="24"/>
        <v>4.4064897468595904E-2</v>
      </c>
      <c r="S164" s="3">
        <f t="shared" ca="1" si="24"/>
        <v>4.7724143858365459E-2</v>
      </c>
      <c r="T164" s="3">
        <f t="shared" ca="1" si="24"/>
        <v>5.0420051123794773E-2</v>
      </c>
      <c r="U164" s="3">
        <f t="shared" ca="1" si="24"/>
        <v>5.206602217086153E-2</v>
      </c>
      <c r="V164" s="3">
        <f t="shared" ca="1" si="24"/>
        <v>5.325914277181653E-2</v>
      </c>
      <c r="W164" s="3">
        <f t="shared" ca="1" si="24"/>
        <v>6.3408339507404252E-2</v>
      </c>
    </row>
    <row r="165" spans="2:23">
      <c r="C165" s="1" t="s">
        <v>110</v>
      </c>
      <c r="D165" s="2">
        <f ca="1">D160-D161</f>
        <v>7.4929514741129022E-2</v>
      </c>
      <c r="E165" s="2">
        <f t="shared" ref="E165:W165" ca="1" si="25">E160-E161</f>
        <v>9.6816798186618869E-2</v>
      </c>
      <c r="F165" s="2">
        <f t="shared" ca="1" si="25"/>
        <v>0.14466000512692528</v>
      </c>
      <c r="G165" s="2">
        <f t="shared" ca="1" si="25"/>
        <v>0.14960177050344522</v>
      </c>
      <c r="H165" s="2">
        <f t="shared" ca="1" si="25"/>
        <v>0.20904146916302641</v>
      </c>
      <c r="I165" s="2">
        <f t="shared" ca="1" si="25"/>
        <v>0.14557554917552273</v>
      </c>
      <c r="J165" s="2">
        <f t="shared" ca="1" si="25"/>
        <v>3.4044658190423405E-2</v>
      </c>
      <c r="K165" s="2">
        <f t="shared" ca="1" si="25"/>
        <v>6.2886146335919824E-3</v>
      </c>
      <c r="L165" s="2">
        <f t="shared" ca="1" si="25"/>
        <v>7.7692936257929002E-2</v>
      </c>
      <c r="M165" s="2">
        <f t="shared" ca="1" si="25"/>
        <v>0.14013932470500412</v>
      </c>
      <c r="N165" s="2">
        <f t="shared" ca="1" si="25"/>
        <v>6.4691474467194143E-2</v>
      </c>
      <c r="O165" s="2">
        <f t="shared" ca="1" si="25"/>
        <v>0.10835758448981969</v>
      </c>
      <c r="P165" s="2">
        <f t="shared" ca="1" si="25"/>
        <v>-5.0119107828615395E-2</v>
      </c>
      <c r="Q165" s="2">
        <f t="shared" ca="1" si="25"/>
        <v>-8.2428264659426709E-2</v>
      </c>
      <c r="R165" s="2">
        <f t="shared" ca="1" si="25"/>
        <v>-4.1410605058383454E-2</v>
      </c>
      <c r="S165" s="2">
        <f t="shared" ca="1" si="25"/>
        <v>-0.13549325081694241</v>
      </c>
      <c r="T165" s="2">
        <f t="shared" ca="1" si="25"/>
        <v>-0.24798199403397495</v>
      </c>
      <c r="U165" s="2">
        <f t="shared" ca="1" si="25"/>
        <v>-0.29818237071546494</v>
      </c>
      <c r="V165" s="2">
        <f t="shared" ca="1" si="25"/>
        <v>-0.1416144871975295</v>
      </c>
      <c r="W165" s="2">
        <f t="shared" ca="1" si="25"/>
        <v>0.11731248319439341</v>
      </c>
    </row>
    <row r="167" spans="2:23">
      <c r="B167" s="1" t="s">
        <v>200</v>
      </c>
      <c r="D167" s="1">
        <f ca="1">COVAR(D111:D158,$C111:$C158)/VAR($C111:$C158)</f>
        <v>3.6684241592011085E-2</v>
      </c>
      <c r="E167" s="1">
        <f t="shared" ref="E167:W167" ca="1" si="26">COVAR(E111:E158,$C111:$C158)/VAR($C111:$C158)</f>
        <v>4.73998907788655E-2</v>
      </c>
      <c r="F167" s="1">
        <f t="shared" ca="1" si="26"/>
        <v>7.0823127510057107E-2</v>
      </c>
      <c r="G167" s="1">
        <f t="shared" ca="1" si="26"/>
        <v>7.3242533475645091E-2</v>
      </c>
      <c r="H167" s="1">
        <f t="shared" ca="1" si="26"/>
        <v>0.10234321927773178</v>
      </c>
      <c r="I167" s="1">
        <f t="shared" ca="1" si="26"/>
        <v>7.1271362617183004E-2</v>
      </c>
      <c r="J167" s="1">
        <f t="shared" ca="1" si="26"/>
        <v>1.6667697239061498E-2</v>
      </c>
      <c r="K167" s="1">
        <f t="shared" ca="1" si="26"/>
        <v>3.078800914362737E-3</v>
      </c>
      <c r="L167" s="1">
        <f t="shared" ca="1" si="26"/>
        <v>3.8037166709611048E-2</v>
      </c>
      <c r="M167" s="1">
        <f t="shared" ca="1" si="26"/>
        <v>6.8609877720158252E-2</v>
      </c>
      <c r="N167" s="1">
        <f t="shared" ca="1" si="26"/>
        <v>3.1671867707897129E-2</v>
      </c>
      <c r="O167" s="1">
        <f t="shared" ca="1" si="26"/>
        <v>5.305006740647418E-2</v>
      </c>
      <c r="P167" s="1">
        <f t="shared" ca="1" si="26"/>
        <v>-2.453747987442622E-2</v>
      </c>
      <c r="Q167" s="1">
        <f t="shared" ca="1" si="26"/>
        <v>-4.0355504572844342E-2</v>
      </c>
      <c r="R167" s="1">
        <f t="shared" ca="1" si="26"/>
        <v>-2.0273942059833464E-2</v>
      </c>
      <c r="S167" s="1">
        <f t="shared" ca="1" si="26"/>
        <v>-6.6335237379128026E-2</v>
      </c>
      <c r="T167" s="1">
        <f t="shared" ca="1" si="26"/>
        <v>-0.12140785124580022</v>
      </c>
      <c r="U167" s="1">
        <f t="shared" ca="1" si="26"/>
        <v>-0.14598511899611299</v>
      </c>
      <c r="V167" s="1">
        <f t="shared" ca="1" si="26"/>
        <v>-6.9332092690457203E-2</v>
      </c>
      <c r="W167" s="1">
        <f t="shared" ca="1" si="26"/>
        <v>5.7434236563921735E-2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0.99399999999999999</v>
      </c>
      <c r="E1">
        <v>0.98799999999999999</v>
      </c>
      <c r="F1">
        <v>0.10100000000000001</v>
      </c>
      <c r="G1">
        <v>0.92200000000000004</v>
      </c>
      <c r="H1">
        <v>3.2000000000000001E-2</v>
      </c>
      <c r="I1">
        <v>0.98299999999999998</v>
      </c>
      <c r="J1">
        <v>1.2999999999999999E-2</v>
      </c>
      <c r="K1">
        <v>0.997</v>
      </c>
      <c r="L1">
        <v>4.0000000000000001E-3</v>
      </c>
      <c r="M1">
        <v>0.48</v>
      </c>
      <c r="N1">
        <v>0.94799999999999995</v>
      </c>
      <c r="O1">
        <v>1E-3</v>
      </c>
      <c r="P1">
        <v>2E-3</v>
      </c>
      <c r="Q1">
        <v>0.94899999999999995</v>
      </c>
      <c r="R1">
        <v>0.99399999999999999</v>
      </c>
      <c r="S1">
        <v>0.128</v>
      </c>
      <c r="T1">
        <v>1E-3</v>
      </c>
      <c r="U1">
        <v>1E-3</v>
      </c>
      <c r="V1">
        <v>0.99299999999999999</v>
      </c>
      <c r="W1">
        <v>1.4999999999999999E-2</v>
      </c>
      <c r="Z1" s="1">
        <f>AVERAGE(D1:M1)</f>
        <v>0.55139999999999989</v>
      </c>
      <c r="AA1" s="1">
        <f>AVERAGE(N1:W1)</f>
        <v>0.4032</v>
      </c>
    </row>
    <row r="2" spans="1:27">
      <c r="A2">
        <v>1</v>
      </c>
      <c r="B2" t="s">
        <v>149</v>
      </c>
      <c r="C2">
        <v>30</v>
      </c>
      <c r="D2">
        <v>0.99399999999999999</v>
      </c>
      <c r="E2">
        <v>0.99299999999999999</v>
      </c>
      <c r="F2">
        <v>1.2E-2</v>
      </c>
      <c r="G2">
        <v>1.4999999999999999E-2</v>
      </c>
      <c r="H2">
        <v>5.8999999999999997E-2</v>
      </c>
      <c r="I2">
        <v>0.97699999999999998</v>
      </c>
      <c r="J2">
        <v>0.98499999999999999</v>
      </c>
      <c r="K2">
        <v>0.996</v>
      </c>
      <c r="L2">
        <v>3.0000000000000001E-3</v>
      </c>
      <c r="M2">
        <v>0.99299999999999999</v>
      </c>
      <c r="N2">
        <v>8.0000000000000002E-3</v>
      </c>
      <c r="O2">
        <v>1E-3</v>
      </c>
      <c r="P2">
        <v>2E-3</v>
      </c>
      <c r="Q2">
        <v>0.98799999999999999</v>
      </c>
      <c r="R2">
        <v>0.32400000000000001</v>
      </c>
      <c r="S2">
        <v>0.45600000000000002</v>
      </c>
      <c r="T2">
        <v>1E-3</v>
      </c>
      <c r="U2">
        <v>1E-3</v>
      </c>
      <c r="V2">
        <v>2E-3</v>
      </c>
      <c r="W2">
        <v>0.03</v>
      </c>
      <c r="Z2" s="1">
        <f t="shared" ref="Z2:Z48" si="0">AVERAGE(D2:M2)</f>
        <v>0.60270000000000012</v>
      </c>
      <c r="AA2" s="1">
        <f t="shared" ref="AA2:AA48" si="1">AVERAGE(N2:W2)</f>
        <v>0.18129999999999996</v>
      </c>
    </row>
    <row r="3" spans="1:27">
      <c r="A3">
        <v>2</v>
      </c>
      <c r="B3" t="s">
        <v>150</v>
      </c>
      <c r="C3">
        <v>30</v>
      </c>
      <c r="D3">
        <v>0.99299999999999999</v>
      </c>
      <c r="E3">
        <v>1.2E-2</v>
      </c>
      <c r="F3">
        <v>2E-3</v>
      </c>
      <c r="G3">
        <v>0.875</v>
      </c>
      <c r="H3">
        <v>0.16700000000000001</v>
      </c>
      <c r="I3">
        <v>0.98399999999999999</v>
      </c>
      <c r="J3">
        <v>0.73</v>
      </c>
      <c r="K3">
        <v>0.996</v>
      </c>
      <c r="L3">
        <v>8.0000000000000002E-3</v>
      </c>
      <c r="M3">
        <v>0.98899999999999999</v>
      </c>
      <c r="N3">
        <v>0.98899999999999999</v>
      </c>
      <c r="O3">
        <v>1E-3</v>
      </c>
      <c r="P3">
        <v>2E-3</v>
      </c>
      <c r="Q3">
        <v>8.0000000000000002E-3</v>
      </c>
      <c r="R3">
        <v>0.995</v>
      </c>
      <c r="S3">
        <v>7.0000000000000001E-3</v>
      </c>
      <c r="T3">
        <v>1E-3</v>
      </c>
      <c r="U3">
        <v>2E-3</v>
      </c>
      <c r="V3">
        <v>6.4000000000000001E-2</v>
      </c>
      <c r="W3">
        <v>0.17699999999999999</v>
      </c>
      <c r="Z3" s="1">
        <f t="shared" si="0"/>
        <v>0.5756</v>
      </c>
      <c r="AA3" s="1">
        <f t="shared" si="1"/>
        <v>0.22459999999999999</v>
      </c>
    </row>
    <row r="4" spans="1:27">
      <c r="A4">
        <v>3</v>
      </c>
      <c r="B4" t="s">
        <v>151</v>
      </c>
      <c r="C4">
        <v>30</v>
      </c>
      <c r="D4">
        <v>0.99399999999999999</v>
      </c>
      <c r="E4">
        <v>2.8000000000000001E-2</v>
      </c>
      <c r="F4">
        <v>3.0000000000000001E-3</v>
      </c>
      <c r="G4">
        <v>0.50600000000000001</v>
      </c>
      <c r="H4">
        <v>0.98899999999999999</v>
      </c>
      <c r="I4">
        <v>0.97499999999999998</v>
      </c>
      <c r="J4">
        <v>0.99099999999999999</v>
      </c>
      <c r="K4">
        <v>0.99299999999999999</v>
      </c>
      <c r="L4">
        <v>2E-3</v>
      </c>
      <c r="M4">
        <v>0.61099999999999999</v>
      </c>
      <c r="N4">
        <v>2E-3</v>
      </c>
      <c r="O4">
        <v>1E-3</v>
      </c>
      <c r="P4">
        <v>2E-3</v>
      </c>
      <c r="Q4">
        <v>0.99199999999999999</v>
      </c>
      <c r="R4">
        <v>0.86799999999999999</v>
      </c>
      <c r="S4">
        <v>5.8999999999999997E-2</v>
      </c>
      <c r="T4">
        <v>2E-3</v>
      </c>
      <c r="U4">
        <v>1E-3</v>
      </c>
      <c r="V4">
        <v>5.2999999999999999E-2</v>
      </c>
      <c r="W4">
        <v>0.23</v>
      </c>
      <c r="Z4" s="1">
        <f t="shared" si="0"/>
        <v>0.60919999999999996</v>
      </c>
      <c r="AA4" s="1">
        <f t="shared" si="1"/>
        <v>0.221</v>
      </c>
    </row>
    <row r="5" spans="1:27">
      <c r="A5">
        <v>4</v>
      </c>
      <c r="B5" t="s">
        <v>152</v>
      </c>
      <c r="C5">
        <v>30</v>
      </c>
      <c r="D5">
        <v>0.99299999999999999</v>
      </c>
      <c r="E5">
        <v>0.85299999999999998</v>
      </c>
      <c r="F5">
        <v>2.8000000000000001E-2</v>
      </c>
      <c r="G5">
        <v>0.80200000000000005</v>
      </c>
      <c r="H5">
        <v>0.99199999999999999</v>
      </c>
      <c r="I5">
        <v>0.98599999999999999</v>
      </c>
      <c r="J5">
        <v>4.0000000000000001E-3</v>
      </c>
      <c r="K5">
        <v>0.997</v>
      </c>
      <c r="L5">
        <v>4.0000000000000001E-3</v>
      </c>
      <c r="M5">
        <v>5.7000000000000002E-2</v>
      </c>
      <c r="N5">
        <v>1.2999999999999999E-2</v>
      </c>
      <c r="O5">
        <v>1E-3</v>
      </c>
      <c r="P5">
        <v>2E-3</v>
      </c>
      <c r="Q5">
        <v>0.93899999999999995</v>
      </c>
      <c r="R5">
        <v>0.996</v>
      </c>
      <c r="S5">
        <v>0.03</v>
      </c>
      <c r="T5">
        <v>1E-3</v>
      </c>
      <c r="U5">
        <v>1E-3</v>
      </c>
      <c r="V5">
        <v>0.97699999999999998</v>
      </c>
      <c r="W5">
        <v>0.125</v>
      </c>
      <c r="Z5" s="1">
        <f t="shared" si="0"/>
        <v>0.57159999999999989</v>
      </c>
      <c r="AA5" s="1">
        <f t="shared" si="1"/>
        <v>0.3085</v>
      </c>
    </row>
    <row r="6" spans="1:27">
      <c r="A6">
        <v>5</v>
      </c>
      <c r="B6" t="s">
        <v>153</v>
      </c>
      <c r="C6">
        <v>30</v>
      </c>
      <c r="D6">
        <v>0.99399999999999999</v>
      </c>
      <c r="E6">
        <v>0.95599999999999996</v>
      </c>
      <c r="F6">
        <v>4.7E-2</v>
      </c>
      <c r="G6">
        <v>0.33300000000000002</v>
      </c>
      <c r="H6">
        <v>0.98499999999999999</v>
      </c>
      <c r="I6">
        <v>0.97</v>
      </c>
      <c r="J6">
        <v>0.98</v>
      </c>
      <c r="K6">
        <v>0.997</v>
      </c>
      <c r="L6">
        <v>3.0000000000000001E-3</v>
      </c>
      <c r="M6">
        <v>0.95599999999999996</v>
      </c>
      <c r="N6">
        <v>2E-3</v>
      </c>
      <c r="O6">
        <v>1E-3</v>
      </c>
      <c r="P6">
        <v>3.0000000000000001E-3</v>
      </c>
      <c r="Q6">
        <v>0.995</v>
      </c>
      <c r="R6">
        <v>0.995</v>
      </c>
      <c r="S6">
        <v>0.35299999999999998</v>
      </c>
      <c r="T6">
        <v>1E-3</v>
      </c>
      <c r="U6">
        <v>1E-3</v>
      </c>
      <c r="V6">
        <v>0.22600000000000001</v>
      </c>
      <c r="W6">
        <v>0.113</v>
      </c>
      <c r="Z6" s="1">
        <f t="shared" si="0"/>
        <v>0.72209999999999996</v>
      </c>
      <c r="AA6" s="1">
        <f t="shared" si="1"/>
        <v>0.26900000000000002</v>
      </c>
    </row>
    <row r="7" spans="1:27">
      <c r="A7">
        <v>6</v>
      </c>
      <c r="B7" t="s">
        <v>154</v>
      </c>
      <c r="C7">
        <v>30</v>
      </c>
      <c r="D7">
        <v>0.99399999999999999</v>
      </c>
      <c r="E7">
        <v>0.20200000000000001</v>
      </c>
      <c r="F7">
        <v>1E-3</v>
      </c>
      <c r="G7">
        <v>6.4000000000000001E-2</v>
      </c>
      <c r="H7">
        <v>0.26900000000000002</v>
      </c>
      <c r="I7">
        <v>0.79500000000000004</v>
      </c>
      <c r="J7">
        <v>0.98299999999999998</v>
      </c>
      <c r="K7">
        <v>0.99399999999999999</v>
      </c>
      <c r="L7">
        <v>0.99199999999999999</v>
      </c>
      <c r="M7">
        <v>0.46300000000000002</v>
      </c>
      <c r="N7">
        <v>0.98699999999999999</v>
      </c>
      <c r="O7">
        <v>1E-3</v>
      </c>
      <c r="P7">
        <v>4.0000000000000001E-3</v>
      </c>
      <c r="Q7">
        <v>3.0000000000000001E-3</v>
      </c>
      <c r="R7">
        <v>0.99199999999999999</v>
      </c>
      <c r="S7">
        <v>1.2E-2</v>
      </c>
      <c r="T7">
        <v>1E-3</v>
      </c>
      <c r="U7">
        <v>2E-3</v>
      </c>
      <c r="V7">
        <v>0.84399999999999997</v>
      </c>
      <c r="W7">
        <v>2E-3</v>
      </c>
      <c r="Z7" s="1">
        <f t="shared" si="0"/>
        <v>0.57569999999999999</v>
      </c>
      <c r="AA7" s="1">
        <f t="shared" si="1"/>
        <v>0.28479999999999994</v>
      </c>
    </row>
    <row r="8" spans="1:27">
      <c r="A8">
        <v>7</v>
      </c>
      <c r="B8" t="s">
        <v>155</v>
      </c>
      <c r="C8">
        <v>30</v>
      </c>
      <c r="D8">
        <v>0.99199999999999999</v>
      </c>
      <c r="E8">
        <v>0.99</v>
      </c>
      <c r="F8">
        <v>2E-3</v>
      </c>
      <c r="G8">
        <v>0.97699999999999998</v>
      </c>
      <c r="H8">
        <v>0.98499999999999999</v>
      </c>
      <c r="I8">
        <v>0.93500000000000005</v>
      </c>
      <c r="J8">
        <v>0.93400000000000005</v>
      </c>
      <c r="K8">
        <v>0.995</v>
      </c>
      <c r="L8">
        <v>0.99199999999999999</v>
      </c>
      <c r="M8">
        <v>7.0000000000000001E-3</v>
      </c>
      <c r="N8">
        <v>7.0000000000000001E-3</v>
      </c>
      <c r="O8">
        <v>1E-3</v>
      </c>
      <c r="P8">
        <v>0.1</v>
      </c>
      <c r="Q8">
        <v>8.9999999999999993E-3</v>
      </c>
      <c r="R8">
        <v>0.996</v>
      </c>
      <c r="S8">
        <v>4.0000000000000001E-3</v>
      </c>
      <c r="T8">
        <v>1E-3</v>
      </c>
      <c r="U8">
        <v>1E-3</v>
      </c>
      <c r="V8">
        <v>0.98599999999999999</v>
      </c>
      <c r="W8">
        <v>9.4E-2</v>
      </c>
      <c r="Z8" s="1">
        <f t="shared" si="0"/>
        <v>0.78090000000000004</v>
      </c>
      <c r="AA8" s="1">
        <f t="shared" si="1"/>
        <v>0.21989999999999993</v>
      </c>
    </row>
    <row r="9" spans="1:27">
      <c r="A9">
        <v>8</v>
      </c>
      <c r="B9" t="s">
        <v>156</v>
      </c>
      <c r="C9">
        <v>30</v>
      </c>
      <c r="D9">
        <v>0.99399999999999999</v>
      </c>
      <c r="E9">
        <v>0.99299999999999999</v>
      </c>
      <c r="F9">
        <v>3.0000000000000001E-3</v>
      </c>
      <c r="G9">
        <v>8.0000000000000002E-3</v>
      </c>
      <c r="H9">
        <v>5.0000000000000001E-3</v>
      </c>
      <c r="I9">
        <v>0.88200000000000001</v>
      </c>
      <c r="J9">
        <v>0.189</v>
      </c>
      <c r="K9">
        <v>0.996</v>
      </c>
      <c r="L9">
        <v>0.995</v>
      </c>
      <c r="M9">
        <v>0.98899999999999999</v>
      </c>
      <c r="N9">
        <v>0.99199999999999999</v>
      </c>
      <c r="O9">
        <v>1E-3</v>
      </c>
      <c r="P9">
        <v>3.5999999999999997E-2</v>
      </c>
      <c r="Q9">
        <v>3.0000000000000001E-3</v>
      </c>
      <c r="R9">
        <v>0.995</v>
      </c>
      <c r="S9">
        <v>7.0000000000000001E-3</v>
      </c>
      <c r="T9">
        <v>1E-3</v>
      </c>
      <c r="U9">
        <v>1E-3</v>
      </c>
      <c r="V9">
        <v>0.98</v>
      </c>
      <c r="W9">
        <v>1E-3</v>
      </c>
      <c r="Z9" s="1">
        <f t="shared" si="0"/>
        <v>0.60540000000000005</v>
      </c>
      <c r="AA9" s="1">
        <f t="shared" si="1"/>
        <v>0.30169999999999997</v>
      </c>
    </row>
    <row r="10" spans="1:27">
      <c r="A10">
        <v>9</v>
      </c>
      <c r="B10" t="s">
        <v>157</v>
      </c>
      <c r="C10">
        <v>30</v>
      </c>
      <c r="D10">
        <v>0.99399999999999999</v>
      </c>
      <c r="E10">
        <v>0.99399999999999999</v>
      </c>
      <c r="F10">
        <v>1E-3</v>
      </c>
      <c r="G10">
        <v>0.69499999999999995</v>
      </c>
      <c r="H10">
        <v>0.97499999999999998</v>
      </c>
      <c r="I10">
        <v>0.94699999999999995</v>
      </c>
      <c r="J10">
        <v>1.2E-2</v>
      </c>
      <c r="K10">
        <v>0.997</v>
      </c>
      <c r="L10">
        <v>0.99399999999999999</v>
      </c>
      <c r="M10">
        <v>0.99099999999999999</v>
      </c>
      <c r="N10">
        <v>2.1000000000000001E-2</v>
      </c>
      <c r="O10">
        <v>1E-3</v>
      </c>
      <c r="P10">
        <v>0.99099999999999999</v>
      </c>
      <c r="Q10">
        <v>4.0000000000000001E-3</v>
      </c>
      <c r="R10">
        <v>0.996</v>
      </c>
      <c r="S10">
        <v>8.9999999999999993E-3</v>
      </c>
      <c r="T10">
        <v>1E-3</v>
      </c>
      <c r="U10">
        <v>1E-3</v>
      </c>
      <c r="V10">
        <v>2.1999999999999999E-2</v>
      </c>
      <c r="W10">
        <v>1E-3</v>
      </c>
      <c r="Z10" s="1">
        <f t="shared" si="0"/>
        <v>0.7599999999999999</v>
      </c>
      <c r="AA10" s="1">
        <f t="shared" si="1"/>
        <v>0.20469999999999994</v>
      </c>
    </row>
    <row r="11" spans="1:27">
      <c r="A11">
        <v>10</v>
      </c>
      <c r="B11" t="s">
        <v>158</v>
      </c>
      <c r="C11">
        <v>30</v>
      </c>
      <c r="D11">
        <v>0.99399999999999999</v>
      </c>
      <c r="E11">
        <v>0.85</v>
      </c>
      <c r="F11">
        <v>2E-3</v>
      </c>
      <c r="G11">
        <v>0.01</v>
      </c>
      <c r="H11">
        <v>0.99099999999999999</v>
      </c>
      <c r="I11">
        <v>0.94199999999999995</v>
      </c>
      <c r="J11">
        <v>0.98699999999999999</v>
      </c>
      <c r="K11">
        <v>0.996</v>
      </c>
      <c r="L11">
        <v>0.99399999999999999</v>
      </c>
      <c r="M11">
        <v>0.13200000000000001</v>
      </c>
      <c r="N11">
        <v>8.9999999999999993E-3</v>
      </c>
      <c r="O11">
        <v>2E-3</v>
      </c>
      <c r="P11">
        <v>5.0000000000000001E-3</v>
      </c>
      <c r="Q11">
        <v>0.23499999999999999</v>
      </c>
      <c r="R11">
        <v>0.996</v>
      </c>
      <c r="S11">
        <v>4.0000000000000001E-3</v>
      </c>
      <c r="T11">
        <v>2E-3</v>
      </c>
      <c r="U11">
        <v>1E-3</v>
      </c>
      <c r="V11">
        <v>6.0999999999999999E-2</v>
      </c>
      <c r="W11">
        <v>1E-3</v>
      </c>
      <c r="Z11" s="1">
        <f t="shared" si="0"/>
        <v>0.68979999999999997</v>
      </c>
      <c r="AA11" s="1">
        <f t="shared" si="1"/>
        <v>0.13159999999999997</v>
      </c>
    </row>
    <row r="12" spans="1:27">
      <c r="A12">
        <v>11</v>
      </c>
      <c r="B12" t="s">
        <v>159</v>
      </c>
      <c r="C12">
        <v>30</v>
      </c>
      <c r="D12">
        <v>0.99399999999999999</v>
      </c>
      <c r="E12">
        <v>0.99099999999999999</v>
      </c>
      <c r="F12">
        <v>1E-3</v>
      </c>
      <c r="G12">
        <v>0.44700000000000001</v>
      </c>
      <c r="H12">
        <v>0.99</v>
      </c>
      <c r="I12">
        <v>0.97599999999999998</v>
      </c>
      <c r="J12">
        <v>1.4E-2</v>
      </c>
      <c r="K12">
        <v>0.997</v>
      </c>
      <c r="L12">
        <v>0.99299999999999999</v>
      </c>
      <c r="M12">
        <v>0.17100000000000001</v>
      </c>
      <c r="N12">
        <v>0.46600000000000003</v>
      </c>
      <c r="O12">
        <v>1E-3</v>
      </c>
      <c r="P12">
        <v>2.1999999999999999E-2</v>
      </c>
      <c r="Q12">
        <v>8.0000000000000002E-3</v>
      </c>
      <c r="R12">
        <v>0.996</v>
      </c>
      <c r="S12">
        <v>3.0000000000000001E-3</v>
      </c>
      <c r="T12">
        <v>1E-3</v>
      </c>
      <c r="U12">
        <v>1E-3</v>
      </c>
      <c r="V12">
        <v>0.99199999999999999</v>
      </c>
      <c r="W12">
        <v>0.22700000000000001</v>
      </c>
      <c r="Z12" s="1">
        <f t="shared" si="0"/>
        <v>0.6574000000000001</v>
      </c>
      <c r="AA12" s="1">
        <f t="shared" si="1"/>
        <v>0.27169999999999994</v>
      </c>
    </row>
    <row r="13" spans="1:27">
      <c r="A13">
        <v>12</v>
      </c>
      <c r="B13" t="s">
        <v>160</v>
      </c>
      <c r="C13">
        <v>30</v>
      </c>
      <c r="D13">
        <v>1E-3</v>
      </c>
      <c r="E13">
        <v>0.99</v>
      </c>
      <c r="F13">
        <v>0.98499999999999999</v>
      </c>
      <c r="G13">
        <v>0.99299999999999999</v>
      </c>
      <c r="H13">
        <v>1.0999999999999999E-2</v>
      </c>
      <c r="I13">
        <v>0.98499999999999999</v>
      </c>
      <c r="J13">
        <v>1.0999999999999999E-2</v>
      </c>
      <c r="K13">
        <v>0.98899999999999999</v>
      </c>
      <c r="L13">
        <v>0.81100000000000005</v>
      </c>
      <c r="M13">
        <v>0.98899999999999999</v>
      </c>
      <c r="N13">
        <v>1.2E-2</v>
      </c>
      <c r="O13">
        <v>1E-3</v>
      </c>
      <c r="P13">
        <v>2E-3</v>
      </c>
      <c r="Q13">
        <v>0.01</v>
      </c>
      <c r="R13">
        <v>0.995</v>
      </c>
      <c r="S13">
        <v>0.14299999999999999</v>
      </c>
      <c r="T13">
        <v>1E-3</v>
      </c>
      <c r="U13">
        <v>2E-3</v>
      </c>
      <c r="V13">
        <v>0.97</v>
      </c>
      <c r="W13">
        <v>9.0999999999999998E-2</v>
      </c>
      <c r="Z13" s="1">
        <f t="shared" si="0"/>
        <v>0.67649999999999999</v>
      </c>
      <c r="AA13" s="1">
        <f t="shared" si="1"/>
        <v>0.22270000000000004</v>
      </c>
    </row>
    <row r="14" spans="1:27">
      <c r="A14">
        <v>13</v>
      </c>
      <c r="B14" t="s">
        <v>161</v>
      </c>
      <c r="C14">
        <v>30</v>
      </c>
      <c r="D14">
        <v>3.0000000000000001E-3</v>
      </c>
      <c r="E14">
        <v>0.98399999999999999</v>
      </c>
      <c r="F14">
        <v>0.99099999999999999</v>
      </c>
      <c r="G14">
        <v>0.99</v>
      </c>
      <c r="H14">
        <v>0.91800000000000004</v>
      </c>
      <c r="I14">
        <v>0.98099999999999998</v>
      </c>
      <c r="J14">
        <v>0.97699999999999998</v>
      </c>
      <c r="K14">
        <v>0.995</v>
      </c>
      <c r="L14">
        <v>0.02</v>
      </c>
      <c r="M14">
        <v>0.99299999999999999</v>
      </c>
      <c r="N14">
        <v>0.191</v>
      </c>
      <c r="O14">
        <v>1.0999999999999999E-2</v>
      </c>
      <c r="P14">
        <v>3.0000000000000001E-3</v>
      </c>
      <c r="Q14">
        <v>0.39300000000000002</v>
      </c>
      <c r="R14">
        <v>0.995</v>
      </c>
      <c r="S14">
        <v>0.1</v>
      </c>
      <c r="T14">
        <v>1E-3</v>
      </c>
      <c r="U14">
        <v>1E-3</v>
      </c>
      <c r="V14">
        <v>5.8000000000000003E-2</v>
      </c>
      <c r="W14">
        <v>0.372</v>
      </c>
      <c r="Z14" s="1">
        <f t="shared" si="0"/>
        <v>0.78520000000000001</v>
      </c>
      <c r="AA14" s="1">
        <f t="shared" si="1"/>
        <v>0.21249999999999999</v>
      </c>
    </row>
    <row r="15" spans="1:27">
      <c r="A15">
        <v>14</v>
      </c>
      <c r="B15" t="s">
        <v>162</v>
      </c>
      <c r="C15">
        <v>30</v>
      </c>
      <c r="D15">
        <v>2.4E-2</v>
      </c>
      <c r="E15">
        <v>0.01</v>
      </c>
      <c r="F15">
        <v>5.0000000000000001E-3</v>
      </c>
      <c r="G15">
        <v>0.99299999999999999</v>
      </c>
      <c r="H15">
        <v>0.505</v>
      </c>
      <c r="I15">
        <v>0.98599999999999999</v>
      </c>
      <c r="J15">
        <v>6.2E-2</v>
      </c>
      <c r="K15">
        <v>0.98399999999999999</v>
      </c>
      <c r="L15">
        <v>0.97899999999999998</v>
      </c>
      <c r="M15">
        <v>0.99299999999999999</v>
      </c>
      <c r="N15">
        <v>1.4999999999999999E-2</v>
      </c>
      <c r="O15">
        <v>1E-3</v>
      </c>
      <c r="P15">
        <v>2E-3</v>
      </c>
      <c r="Q15">
        <v>4.0000000000000001E-3</v>
      </c>
      <c r="R15">
        <v>0.995</v>
      </c>
      <c r="S15">
        <v>5.0000000000000001E-3</v>
      </c>
      <c r="T15">
        <v>1E-3</v>
      </c>
      <c r="U15">
        <v>1E-3</v>
      </c>
      <c r="V15">
        <v>1.2999999999999999E-2</v>
      </c>
      <c r="W15">
        <v>0.97299999999999998</v>
      </c>
      <c r="Z15" s="1">
        <f t="shared" si="0"/>
        <v>0.55409999999999993</v>
      </c>
      <c r="AA15" s="1">
        <f t="shared" si="1"/>
        <v>0.20099999999999993</v>
      </c>
    </row>
    <row r="16" spans="1:27">
      <c r="A16">
        <v>15</v>
      </c>
      <c r="B16" t="s">
        <v>163</v>
      </c>
      <c r="C16">
        <v>30</v>
      </c>
      <c r="D16">
        <v>1.4E-2</v>
      </c>
      <c r="E16">
        <v>4.0000000000000001E-3</v>
      </c>
      <c r="F16">
        <v>0.98599999999999999</v>
      </c>
      <c r="G16">
        <v>0.99199999999999999</v>
      </c>
      <c r="H16">
        <v>5.0000000000000001E-3</v>
      </c>
      <c r="I16">
        <v>0.96499999999999997</v>
      </c>
      <c r="J16">
        <v>0.98199999999999998</v>
      </c>
      <c r="K16">
        <v>0.99399999999999999</v>
      </c>
      <c r="L16">
        <v>0.25</v>
      </c>
      <c r="M16">
        <v>0.40100000000000002</v>
      </c>
      <c r="N16">
        <v>0.94899999999999995</v>
      </c>
      <c r="O16">
        <v>2E-3</v>
      </c>
      <c r="P16">
        <v>3.0000000000000001E-3</v>
      </c>
      <c r="Q16">
        <v>0.109</v>
      </c>
      <c r="R16">
        <v>0.995</v>
      </c>
      <c r="S16">
        <v>0.153</v>
      </c>
      <c r="T16">
        <v>1E-3</v>
      </c>
      <c r="U16">
        <v>7.0000000000000001E-3</v>
      </c>
      <c r="V16">
        <v>0.98599999999999999</v>
      </c>
      <c r="W16">
        <v>6.0000000000000001E-3</v>
      </c>
      <c r="Z16" s="1">
        <f t="shared" si="0"/>
        <v>0.55929999999999991</v>
      </c>
      <c r="AA16" s="1">
        <f t="shared" si="1"/>
        <v>0.3211</v>
      </c>
    </row>
    <row r="17" spans="1:27">
      <c r="A17">
        <v>16</v>
      </c>
      <c r="B17" t="s">
        <v>164</v>
      </c>
      <c r="C17">
        <v>30</v>
      </c>
      <c r="D17">
        <v>1E-3</v>
      </c>
      <c r="E17">
        <v>0.99</v>
      </c>
      <c r="F17">
        <v>0.98799999999999999</v>
      </c>
      <c r="G17">
        <v>0.99399999999999999</v>
      </c>
      <c r="H17">
        <v>0.97399999999999998</v>
      </c>
      <c r="I17">
        <v>0.98599999999999999</v>
      </c>
      <c r="J17">
        <v>7.0999999999999994E-2</v>
      </c>
      <c r="K17">
        <v>0.99399999999999999</v>
      </c>
      <c r="L17">
        <v>1.6E-2</v>
      </c>
      <c r="M17">
        <v>0.16900000000000001</v>
      </c>
      <c r="N17">
        <v>4.2000000000000003E-2</v>
      </c>
      <c r="O17">
        <v>1E-3</v>
      </c>
      <c r="P17">
        <v>6.0000000000000001E-3</v>
      </c>
      <c r="Q17">
        <v>0.91200000000000003</v>
      </c>
      <c r="R17">
        <v>0.996</v>
      </c>
      <c r="S17">
        <v>0.16</v>
      </c>
      <c r="T17">
        <v>1E-3</v>
      </c>
      <c r="U17">
        <v>1E-3</v>
      </c>
      <c r="V17">
        <v>0.05</v>
      </c>
      <c r="W17">
        <v>0.98799999999999999</v>
      </c>
      <c r="Z17" s="1">
        <f t="shared" si="0"/>
        <v>0.61829999999999985</v>
      </c>
      <c r="AA17" s="1">
        <f t="shared" si="1"/>
        <v>0.31569999999999998</v>
      </c>
    </row>
    <row r="18" spans="1:27">
      <c r="A18">
        <v>17</v>
      </c>
      <c r="B18" t="s">
        <v>165</v>
      </c>
      <c r="C18">
        <v>30</v>
      </c>
      <c r="D18">
        <v>3.0000000000000001E-3</v>
      </c>
      <c r="E18">
        <v>7.0000000000000001E-3</v>
      </c>
      <c r="F18">
        <v>0.93400000000000005</v>
      </c>
      <c r="G18">
        <v>0.99299999999999999</v>
      </c>
      <c r="H18">
        <v>0.97299999999999998</v>
      </c>
      <c r="I18">
        <v>0.98399999999999999</v>
      </c>
      <c r="J18">
        <v>0.96899999999999997</v>
      </c>
      <c r="K18">
        <v>0.96599999999999997</v>
      </c>
      <c r="L18">
        <v>0.25700000000000001</v>
      </c>
      <c r="M18">
        <v>0.97599999999999998</v>
      </c>
      <c r="N18">
        <v>1.9E-2</v>
      </c>
      <c r="O18">
        <v>0.155</v>
      </c>
      <c r="P18">
        <v>2E-3</v>
      </c>
      <c r="Q18">
        <v>1.2E-2</v>
      </c>
      <c r="R18">
        <v>0.995</v>
      </c>
      <c r="S18">
        <v>2.4E-2</v>
      </c>
      <c r="T18">
        <v>1E-3</v>
      </c>
      <c r="U18">
        <v>1E-3</v>
      </c>
      <c r="V18">
        <v>0.33400000000000002</v>
      </c>
      <c r="W18">
        <v>0.17199999999999999</v>
      </c>
      <c r="Z18" s="1">
        <f t="shared" si="0"/>
        <v>0.70620000000000005</v>
      </c>
      <c r="AA18" s="1">
        <f t="shared" si="1"/>
        <v>0.17149999999999999</v>
      </c>
    </row>
    <row r="19" spans="1:27">
      <c r="A19">
        <v>18</v>
      </c>
      <c r="B19" t="s">
        <v>166</v>
      </c>
      <c r="C19">
        <v>30</v>
      </c>
      <c r="D19">
        <v>2E-3</v>
      </c>
      <c r="E19">
        <v>0.95599999999999996</v>
      </c>
      <c r="F19">
        <v>0.99299999999999999</v>
      </c>
      <c r="G19">
        <v>5.0000000000000001E-3</v>
      </c>
      <c r="H19">
        <v>0.91200000000000003</v>
      </c>
      <c r="I19">
        <v>0.98599999999999999</v>
      </c>
      <c r="J19">
        <v>0.68200000000000005</v>
      </c>
      <c r="K19">
        <v>0.996</v>
      </c>
      <c r="L19">
        <v>5.3999999999999999E-2</v>
      </c>
      <c r="M19">
        <v>0.36899999999999999</v>
      </c>
      <c r="N19">
        <v>0.44900000000000001</v>
      </c>
      <c r="O19">
        <v>1E-3</v>
      </c>
      <c r="P19">
        <v>3.0000000000000001E-3</v>
      </c>
      <c r="Q19">
        <v>0.99199999999999999</v>
      </c>
      <c r="R19">
        <v>0.995</v>
      </c>
      <c r="S19">
        <v>4.0000000000000001E-3</v>
      </c>
      <c r="T19">
        <v>1E-3</v>
      </c>
      <c r="U19">
        <v>1E-3</v>
      </c>
      <c r="V19">
        <v>2E-3</v>
      </c>
      <c r="W19">
        <v>0.624</v>
      </c>
      <c r="Z19" s="1">
        <f t="shared" si="0"/>
        <v>0.59550000000000003</v>
      </c>
      <c r="AA19" s="1">
        <f t="shared" si="1"/>
        <v>0.30719999999999997</v>
      </c>
    </row>
    <row r="20" spans="1:27">
      <c r="A20">
        <v>19</v>
      </c>
      <c r="B20" t="s">
        <v>167</v>
      </c>
      <c r="C20">
        <v>30</v>
      </c>
      <c r="D20">
        <v>1E-3</v>
      </c>
      <c r="E20">
        <v>8.0000000000000002E-3</v>
      </c>
      <c r="F20">
        <v>0.99299999999999999</v>
      </c>
      <c r="G20">
        <v>5.0000000000000001E-3</v>
      </c>
      <c r="H20">
        <v>0.98699999999999999</v>
      </c>
      <c r="I20">
        <v>0.98399999999999999</v>
      </c>
      <c r="J20">
        <v>1.6E-2</v>
      </c>
      <c r="K20">
        <v>0.98899999999999999</v>
      </c>
      <c r="L20">
        <v>0.82099999999999995</v>
      </c>
      <c r="M20">
        <v>0.26300000000000001</v>
      </c>
      <c r="N20">
        <v>8.0000000000000002E-3</v>
      </c>
      <c r="O20">
        <v>3.0000000000000001E-3</v>
      </c>
      <c r="P20">
        <v>1E-3</v>
      </c>
      <c r="Q20">
        <v>0.98799999999999999</v>
      </c>
      <c r="R20">
        <v>0.99</v>
      </c>
      <c r="S20">
        <v>6.0000000000000001E-3</v>
      </c>
      <c r="T20">
        <v>1E-3</v>
      </c>
      <c r="U20">
        <v>1E-3</v>
      </c>
      <c r="V20">
        <v>4.0000000000000001E-3</v>
      </c>
      <c r="W20">
        <v>0.22500000000000001</v>
      </c>
      <c r="Z20" s="1">
        <f t="shared" si="0"/>
        <v>0.50669999999999993</v>
      </c>
      <c r="AA20" s="1">
        <f t="shared" si="1"/>
        <v>0.22269999999999998</v>
      </c>
    </row>
    <row r="21" spans="1:27">
      <c r="A21">
        <v>20</v>
      </c>
      <c r="B21" t="s">
        <v>168</v>
      </c>
      <c r="C21">
        <v>30</v>
      </c>
      <c r="D21">
        <v>1.0999999999999999E-2</v>
      </c>
      <c r="E21">
        <v>0.99099999999999999</v>
      </c>
      <c r="F21">
        <v>0.99399999999999999</v>
      </c>
      <c r="G21">
        <v>2E-3</v>
      </c>
      <c r="H21">
        <v>0.02</v>
      </c>
      <c r="I21">
        <v>0.98199999999999998</v>
      </c>
      <c r="J21">
        <v>0.82799999999999996</v>
      </c>
      <c r="K21">
        <v>0.995</v>
      </c>
      <c r="L21">
        <v>0.83399999999999996</v>
      </c>
      <c r="M21">
        <v>0.98199999999999998</v>
      </c>
      <c r="N21">
        <v>0.60399999999999998</v>
      </c>
      <c r="O21">
        <v>5.0000000000000001E-3</v>
      </c>
      <c r="P21">
        <v>8.0000000000000002E-3</v>
      </c>
      <c r="Q21">
        <v>0.86199999999999999</v>
      </c>
      <c r="R21">
        <v>0.995</v>
      </c>
      <c r="S21">
        <v>0.26800000000000002</v>
      </c>
      <c r="T21">
        <v>1E-3</v>
      </c>
      <c r="U21">
        <v>3.0000000000000001E-3</v>
      </c>
      <c r="V21">
        <v>1E-3</v>
      </c>
      <c r="W21">
        <v>3.0000000000000001E-3</v>
      </c>
      <c r="Z21" s="1">
        <f t="shared" si="0"/>
        <v>0.66389999999999993</v>
      </c>
      <c r="AA21" s="1">
        <f t="shared" si="1"/>
        <v>0.27500000000000002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8.9999999999999993E-3</v>
      </c>
      <c r="F22">
        <v>0.99299999999999999</v>
      </c>
      <c r="G22">
        <v>4.0000000000000001E-3</v>
      </c>
      <c r="H22">
        <v>3.7999999999999999E-2</v>
      </c>
      <c r="I22">
        <v>0.98299999999999998</v>
      </c>
      <c r="J22">
        <v>0.87</v>
      </c>
      <c r="K22">
        <v>0.995</v>
      </c>
      <c r="L22">
        <v>0.98399999999999999</v>
      </c>
      <c r="M22">
        <v>1.2999999999999999E-2</v>
      </c>
      <c r="N22">
        <v>0.97699999999999998</v>
      </c>
      <c r="O22">
        <v>1E-3</v>
      </c>
      <c r="P22">
        <v>2E-3</v>
      </c>
      <c r="Q22">
        <v>0.42699999999999999</v>
      </c>
      <c r="R22">
        <v>0.995</v>
      </c>
      <c r="S22">
        <v>5.0000000000000001E-3</v>
      </c>
      <c r="T22">
        <v>1E-3</v>
      </c>
      <c r="U22">
        <v>4.0000000000000001E-3</v>
      </c>
      <c r="V22">
        <v>3.9E-2</v>
      </c>
      <c r="W22">
        <v>1E-3</v>
      </c>
      <c r="Z22" s="1">
        <f t="shared" si="0"/>
        <v>0.4899</v>
      </c>
      <c r="AA22" s="1">
        <f t="shared" si="1"/>
        <v>0.2452</v>
      </c>
    </row>
    <row r="23" spans="1:27">
      <c r="A23">
        <v>22</v>
      </c>
      <c r="B23" t="s">
        <v>170</v>
      </c>
      <c r="C23">
        <v>30</v>
      </c>
      <c r="D23">
        <v>5.6000000000000001E-2</v>
      </c>
      <c r="E23">
        <v>0.99199999999999999</v>
      </c>
      <c r="F23">
        <v>0.99299999999999999</v>
      </c>
      <c r="G23">
        <v>2E-3</v>
      </c>
      <c r="H23">
        <v>1.9E-2</v>
      </c>
      <c r="I23">
        <v>0.98</v>
      </c>
      <c r="J23">
        <v>0.51800000000000002</v>
      </c>
      <c r="K23">
        <v>0.99399999999999999</v>
      </c>
      <c r="L23">
        <v>0.99399999999999999</v>
      </c>
      <c r="M23">
        <v>0.99299999999999999</v>
      </c>
      <c r="N23">
        <v>0.75900000000000001</v>
      </c>
      <c r="O23">
        <v>2E-3</v>
      </c>
      <c r="P23">
        <v>7.5999999999999998E-2</v>
      </c>
      <c r="Q23">
        <v>0.01</v>
      </c>
      <c r="R23">
        <v>0.995</v>
      </c>
      <c r="S23">
        <v>0.14599999999999999</v>
      </c>
      <c r="T23">
        <v>1E-3</v>
      </c>
      <c r="U23">
        <v>2E-3</v>
      </c>
      <c r="V23">
        <v>4.0000000000000001E-3</v>
      </c>
      <c r="W23">
        <v>0.12</v>
      </c>
      <c r="Z23" s="1">
        <f t="shared" si="0"/>
        <v>0.6540999999999999</v>
      </c>
      <c r="AA23" s="1">
        <f t="shared" si="1"/>
        <v>0.21149999999999997</v>
      </c>
    </row>
    <row r="24" spans="1:27">
      <c r="A24">
        <v>23</v>
      </c>
      <c r="B24" t="s">
        <v>171</v>
      </c>
      <c r="C24">
        <v>30</v>
      </c>
      <c r="D24">
        <v>2.9000000000000001E-2</v>
      </c>
      <c r="E24">
        <v>0.99299999999999999</v>
      </c>
      <c r="F24">
        <v>0.99399999999999999</v>
      </c>
      <c r="G24">
        <v>7.0000000000000001E-3</v>
      </c>
      <c r="H24">
        <v>0.128</v>
      </c>
      <c r="I24">
        <v>0.97799999999999998</v>
      </c>
      <c r="J24">
        <v>2.5000000000000001E-2</v>
      </c>
      <c r="K24">
        <v>0.996</v>
      </c>
      <c r="L24">
        <v>0.99399999999999999</v>
      </c>
      <c r="M24">
        <v>1.2999999999999999E-2</v>
      </c>
      <c r="N24">
        <v>5.0000000000000001E-3</v>
      </c>
      <c r="O24">
        <v>4.0000000000000001E-3</v>
      </c>
      <c r="P24">
        <v>0.59</v>
      </c>
      <c r="Q24">
        <v>0.76700000000000002</v>
      </c>
      <c r="R24">
        <v>0.996</v>
      </c>
      <c r="S24">
        <v>0.17599999999999999</v>
      </c>
      <c r="T24">
        <v>1E-3</v>
      </c>
      <c r="U24">
        <v>4.0000000000000001E-3</v>
      </c>
      <c r="V24">
        <v>0.39900000000000002</v>
      </c>
      <c r="W24">
        <v>1E-3</v>
      </c>
      <c r="Z24" s="1">
        <f t="shared" si="0"/>
        <v>0.51570000000000005</v>
      </c>
      <c r="AA24" s="1">
        <f t="shared" si="1"/>
        <v>0.29430000000000001</v>
      </c>
    </row>
    <row r="25" spans="1:27">
      <c r="A25">
        <v>24</v>
      </c>
      <c r="B25" t="s">
        <v>172</v>
      </c>
      <c r="C25">
        <v>30</v>
      </c>
      <c r="D25">
        <v>1E-3</v>
      </c>
      <c r="E25">
        <v>1E-3</v>
      </c>
      <c r="F25">
        <v>1E-3</v>
      </c>
      <c r="G25">
        <v>0.63400000000000001</v>
      </c>
      <c r="H25">
        <v>0.99</v>
      </c>
      <c r="I25">
        <v>0</v>
      </c>
      <c r="J25">
        <v>6.0000000000000001E-3</v>
      </c>
      <c r="K25">
        <v>2E-3</v>
      </c>
      <c r="L25">
        <v>6.3E-2</v>
      </c>
      <c r="M25">
        <v>0.99399999999999999</v>
      </c>
      <c r="N25">
        <v>1E-3</v>
      </c>
      <c r="O25">
        <v>0.96899999999999997</v>
      </c>
      <c r="P25">
        <v>1E-3</v>
      </c>
      <c r="Q25">
        <v>3.0000000000000001E-3</v>
      </c>
      <c r="R25">
        <v>2E-3</v>
      </c>
      <c r="S25">
        <v>0.998</v>
      </c>
      <c r="T25">
        <v>3.0000000000000001E-3</v>
      </c>
      <c r="U25">
        <v>1.2E-2</v>
      </c>
      <c r="V25">
        <v>3.0000000000000001E-3</v>
      </c>
      <c r="W25">
        <v>0.99299999999999999</v>
      </c>
      <c r="Z25" s="1">
        <f t="shared" si="0"/>
        <v>0.26919999999999999</v>
      </c>
      <c r="AA25" s="1">
        <f t="shared" si="1"/>
        <v>0.29849999999999999</v>
      </c>
    </row>
    <row r="26" spans="1:27">
      <c r="A26">
        <v>25</v>
      </c>
      <c r="B26" t="s">
        <v>173</v>
      </c>
      <c r="C26">
        <v>30</v>
      </c>
      <c r="D26">
        <v>3.0000000000000001E-3</v>
      </c>
      <c r="E26">
        <v>0.107</v>
      </c>
      <c r="F26">
        <v>5.0000000000000001E-3</v>
      </c>
      <c r="G26">
        <v>0.20200000000000001</v>
      </c>
      <c r="H26">
        <v>0.99199999999999999</v>
      </c>
      <c r="I26">
        <v>0</v>
      </c>
      <c r="J26">
        <v>2E-3</v>
      </c>
      <c r="K26">
        <v>3.0000000000000001E-3</v>
      </c>
      <c r="L26">
        <v>0.99299999999999999</v>
      </c>
      <c r="M26">
        <v>0.98899999999999999</v>
      </c>
      <c r="N26">
        <v>1E-3</v>
      </c>
      <c r="O26">
        <v>0.99299999999999999</v>
      </c>
      <c r="P26">
        <v>1E-3</v>
      </c>
      <c r="Q26">
        <v>6.0000000000000001E-3</v>
      </c>
      <c r="R26">
        <v>3.0000000000000001E-3</v>
      </c>
      <c r="S26">
        <v>0.997</v>
      </c>
      <c r="T26">
        <v>3.5999999999999997E-2</v>
      </c>
      <c r="U26">
        <v>2E-3</v>
      </c>
      <c r="V26">
        <v>0.99199999999999999</v>
      </c>
      <c r="W26">
        <v>4.0000000000000001E-3</v>
      </c>
      <c r="Z26" s="1">
        <f t="shared" si="0"/>
        <v>0.3296</v>
      </c>
      <c r="AA26" s="1">
        <f t="shared" si="1"/>
        <v>0.30349999999999999</v>
      </c>
    </row>
    <row r="27" spans="1:27">
      <c r="A27">
        <v>26</v>
      </c>
      <c r="B27" t="s">
        <v>174</v>
      </c>
      <c r="C27">
        <v>30</v>
      </c>
      <c r="D27">
        <v>2E-3</v>
      </c>
      <c r="E27">
        <v>1E-3</v>
      </c>
      <c r="F27">
        <v>4.0000000000000001E-3</v>
      </c>
      <c r="G27">
        <v>0.10299999999999999</v>
      </c>
      <c r="H27">
        <v>0.99099999999999999</v>
      </c>
      <c r="I27">
        <v>1E-3</v>
      </c>
      <c r="J27">
        <v>1E-3</v>
      </c>
      <c r="K27">
        <v>3.0000000000000001E-3</v>
      </c>
      <c r="L27">
        <v>0.99199999999999999</v>
      </c>
      <c r="M27">
        <v>0.99099999999999999</v>
      </c>
      <c r="N27">
        <v>1E-3</v>
      </c>
      <c r="O27">
        <v>5.0000000000000001E-3</v>
      </c>
      <c r="P27">
        <v>1E-3</v>
      </c>
      <c r="Q27">
        <v>4.0000000000000001E-3</v>
      </c>
      <c r="R27">
        <v>3.0000000000000001E-3</v>
      </c>
      <c r="S27">
        <v>0.997</v>
      </c>
      <c r="T27">
        <v>1E-3</v>
      </c>
      <c r="U27">
        <v>2E-3</v>
      </c>
      <c r="V27">
        <v>0.99099999999999999</v>
      </c>
      <c r="W27">
        <v>0.99399999999999999</v>
      </c>
      <c r="Z27" s="1">
        <f t="shared" si="0"/>
        <v>0.30890000000000001</v>
      </c>
      <c r="AA27" s="1">
        <f t="shared" si="1"/>
        <v>0.29989999999999994</v>
      </c>
    </row>
    <row r="28" spans="1:27">
      <c r="A28">
        <v>27</v>
      </c>
      <c r="B28" t="s">
        <v>175</v>
      </c>
      <c r="C28">
        <v>30</v>
      </c>
      <c r="D28">
        <v>1E-3</v>
      </c>
      <c r="E28">
        <v>2E-3</v>
      </c>
      <c r="F28">
        <v>6.0000000000000001E-3</v>
      </c>
      <c r="G28">
        <v>0.13900000000000001</v>
      </c>
      <c r="H28">
        <v>0.91</v>
      </c>
      <c r="I28">
        <v>0</v>
      </c>
      <c r="J28">
        <v>1E-3</v>
      </c>
      <c r="K28">
        <v>2E-3</v>
      </c>
      <c r="L28">
        <v>0.98099999999999998</v>
      </c>
      <c r="M28">
        <v>0.99199999999999999</v>
      </c>
      <c r="N28">
        <v>2E-3</v>
      </c>
      <c r="O28">
        <v>0.99299999999999999</v>
      </c>
      <c r="P28">
        <v>1E-3</v>
      </c>
      <c r="Q28">
        <v>2E-3</v>
      </c>
      <c r="R28">
        <v>3.0000000000000001E-3</v>
      </c>
      <c r="S28">
        <v>0.998</v>
      </c>
      <c r="T28">
        <v>1E-3</v>
      </c>
      <c r="U28">
        <v>0.96199999999999997</v>
      </c>
      <c r="V28">
        <v>0.99099999999999999</v>
      </c>
      <c r="W28">
        <v>0.99199999999999999</v>
      </c>
      <c r="Z28" s="1">
        <f t="shared" si="0"/>
        <v>0.3034</v>
      </c>
      <c r="AA28" s="1">
        <f t="shared" si="1"/>
        <v>0.49450000000000005</v>
      </c>
    </row>
    <row r="29" spans="1:27">
      <c r="A29">
        <v>28</v>
      </c>
      <c r="B29" t="s">
        <v>176</v>
      </c>
      <c r="C29">
        <v>30</v>
      </c>
      <c r="D29">
        <v>2.1999999999999999E-2</v>
      </c>
      <c r="E29">
        <v>2.3E-2</v>
      </c>
      <c r="F29">
        <v>3.0000000000000001E-3</v>
      </c>
      <c r="G29">
        <v>0.45300000000000001</v>
      </c>
      <c r="H29">
        <v>0.98899999999999999</v>
      </c>
      <c r="I29">
        <v>1E-3</v>
      </c>
      <c r="J29">
        <v>2E-3</v>
      </c>
      <c r="K29">
        <v>3.0000000000000001E-3</v>
      </c>
      <c r="L29">
        <v>0.99399999999999999</v>
      </c>
      <c r="M29">
        <v>0.99399999999999999</v>
      </c>
      <c r="N29">
        <v>3.0000000000000001E-3</v>
      </c>
      <c r="O29">
        <v>4.0000000000000001E-3</v>
      </c>
      <c r="P29">
        <v>1E-3</v>
      </c>
      <c r="Q29">
        <v>3.0000000000000001E-3</v>
      </c>
      <c r="R29">
        <v>2E-3</v>
      </c>
      <c r="S29">
        <v>0.997</v>
      </c>
      <c r="T29">
        <v>1E-3</v>
      </c>
      <c r="U29">
        <v>2E-3</v>
      </c>
      <c r="V29">
        <v>0.35299999999999998</v>
      </c>
      <c r="W29">
        <v>2E-3</v>
      </c>
      <c r="Z29" s="1">
        <f t="shared" si="0"/>
        <v>0.34839999999999999</v>
      </c>
      <c r="AA29" s="1">
        <f t="shared" si="1"/>
        <v>0.13679999999999998</v>
      </c>
    </row>
    <row r="30" spans="1:27">
      <c r="A30">
        <v>29</v>
      </c>
      <c r="B30" t="s">
        <v>177</v>
      </c>
      <c r="C30">
        <v>30</v>
      </c>
      <c r="D30">
        <v>1E-3</v>
      </c>
      <c r="E30">
        <v>2.1000000000000001E-2</v>
      </c>
      <c r="F30">
        <v>0.99199999999999999</v>
      </c>
      <c r="G30">
        <v>0.21099999999999999</v>
      </c>
      <c r="H30">
        <v>0.98899999999999999</v>
      </c>
      <c r="I30">
        <v>1E-3</v>
      </c>
      <c r="J30">
        <v>1E-3</v>
      </c>
      <c r="K30">
        <v>4.0000000000000001E-3</v>
      </c>
      <c r="L30">
        <v>0.99</v>
      </c>
      <c r="M30">
        <v>0.99299999999999999</v>
      </c>
      <c r="N30">
        <v>1E-3</v>
      </c>
      <c r="O30">
        <v>4.0000000000000001E-3</v>
      </c>
      <c r="P30">
        <v>1E-3</v>
      </c>
      <c r="Q30">
        <v>4.3999999999999997E-2</v>
      </c>
      <c r="R30">
        <v>2E-3</v>
      </c>
      <c r="S30">
        <v>0.997</v>
      </c>
      <c r="T30">
        <v>1E-3</v>
      </c>
      <c r="U30">
        <v>5.0000000000000001E-3</v>
      </c>
      <c r="V30">
        <v>0.98699999999999999</v>
      </c>
      <c r="W30">
        <v>3.0000000000000001E-3</v>
      </c>
      <c r="Z30" s="1">
        <f t="shared" si="0"/>
        <v>0.42030000000000001</v>
      </c>
      <c r="AA30" s="1">
        <f t="shared" si="1"/>
        <v>0.20449999999999999</v>
      </c>
    </row>
    <row r="31" spans="1:27">
      <c r="A31">
        <v>30</v>
      </c>
      <c r="B31" t="s">
        <v>178</v>
      </c>
      <c r="C31">
        <v>30</v>
      </c>
      <c r="D31">
        <v>1E-3</v>
      </c>
      <c r="E31">
        <v>8.9999999999999993E-3</v>
      </c>
      <c r="F31">
        <v>2E-3</v>
      </c>
      <c r="G31">
        <v>0.13300000000000001</v>
      </c>
      <c r="H31">
        <v>2.5000000000000001E-2</v>
      </c>
      <c r="I31">
        <v>1E-3</v>
      </c>
      <c r="J31">
        <v>1.7000000000000001E-2</v>
      </c>
      <c r="K31">
        <v>2E-3</v>
      </c>
      <c r="L31">
        <v>1.7999999999999999E-2</v>
      </c>
      <c r="M31">
        <v>0.98399999999999999</v>
      </c>
      <c r="N31">
        <v>1E-3</v>
      </c>
      <c r="O31">
        <v>0.99399999999999999</v>
      </c>
      <c r="P31">
        <v>3.0000000000000001E-3</v>
      </c>
      <c r="Q31">
        <v>8.0000000000000002E-3</v>
      </c>
      <c r="R31">
        <v>0.99399999999999999</v>
      </c>
      <c r="S31">
        <v>0.998</v>
      </c>
      <c r="T31">
        <v>2E-3</v>
      </c>
      <c r="U31">
        <v>0.99399999999999999</v>
      </c>
      <c r="V31">
        <v>0.99099999999999999</v>
      </c>
      <c r="W31">
        <v>3.0000000000000001E-3</v>
      </c>
      <c r="Z31" s="1">
        <f t="shared" si="0"/>
        <v>0.1192</v>
      </c>
      <c r="AA31" s="1">
        <f t="shared" si="1"/>
        <v>0.49879999999999997</v>
      </c>
    </row>
    <row r="32" spans="1:27">
      <c r="A32">
        <v>31</v>
      </c>
      <c r="B32" t="s">
        <v>179</v>
      </c>
      <c r="C32">
        <v>30</v>
      </c>
      <c r="D32">
        <v>2E-3</v>
      </c>
      <c r="E32">
        <v>1E-3</v>
      </c>
      <c r="F32">
        <v>2E-3</v>
      </c>
      <c r="G32">
        <v>6.6000000000000003E-2</v>
      </c>
      <c r="H32">
        <v>2E-3</v>
      </c>
      <c r="I32">
        <v>0</v>
      </c>
      <c r="J32">
        <v>0.99099999999999999</v>
      </c>
      <c r="K32">
        <v>3.0000000000000001E-3</v>
      </c>
      <c r="L32">
        <v>3.0000000000000001E-3</v>
      </c>
      <c r="M32">
        <v>0.99</v>
      </c>
      <c r="N32">
        <v>4.0000000000000001E-3</v>
      </c>
      <c r="O32">
        <v>6.0000000000000001E-3</v>
      </c>
      <c r="P32">
        <v>0.99199999999999999</v>
      </c>
      <c r="Q32">
        <v>5.0000000000000001E-3</v>
      </c>
      <c r="R32">
        <v>0.98799999999999999</v>
      </c>
      <c r="S32">
        <v>0.99399999999999999</v>
      </c>
      <c r="T32">
        <v>3.0000000000000001E-3</v>
      </c>
      <c r="U32">
        <v>0.99299999999999999</v>
      </c>
      <c r="V32">
        <v>0.89800000000000002</v>
      </c>
      <c r="W32">
        <v>0.99399999999999999</v>
      </c>
      <c r="Z32" s="1">
        <f t="shared" si="0"/>
        <v>0.20599999999999996</v>
      </c>
      <c r="AA32" s="1">
        <f t="shared" si="1"/>
        <v>0.5877</v>
      </c>
    </row>
    <row r="33" spans="1:27">
      <c r="A33">
        <v>32</v>
      </c>
      <c r="B33" t="s">
        <v>180</v>
      </c>
      <c r="C33">
        <v>30</v>
      </c>
      <c r="D33">
        <v>8.9999999999999993E-3</v>
      </c>
      <c r="E33">
        <v>2E-3</v>
      </c>
      <c r="F33">
        <v>2E-3</v>
      </c>
      <c r="G33">
        <v>3.7999999999999999E-2</v>
      </c>
      <c r="H33">
        <v>0.184</v>
      </c>
      <c r="I33">
        <v>0</v>
      </c>
      <c r="J33">
        <v>0.98499999999999999</v>
      </c>
      <c r="K33">
        <v>4.0000000000000001E-3</v>
      </c>
      <c r="L33">
        <v>0.315</v>
      </c>
      <c r="M33">
        <v>0.93799999999999994</v>
      </c>
      <c r="N33">
        <v>2E-3</v>
      </c>
      <c r="O33">
        <v>0.99299999999999999</v>
      </c>
      <c r="P33">
        <v>0.99</v>
      </c>
      <c r="Q33">
        <v>4.0000000000000001E-3</v>
      </c>
      <c r="R33">
        <v>0.995</v>
      </c>
      <c r="S33">
        <v>0.99299999999999999</v>
      </c>
      <c r="T33">
        <v>0.309</v>
      </c>
      <c r="U33">
        <v>0.99099999999999999</v>
      </c>
      <c r="V33">
        <v>0.99099999999999999</v>
      </c>
      <c r="W33">
        <v>2E-3</v>
      </c>
      <c r="Z33" s="1">
        <f t="shared" si="0"/>
        <v>0.24769999999999998</v>
      </c>
      <c r="AA33" s="1">
        <f t="shared" si="1"/>
        <v>0.62699999999999989</v>
      </c>
    </row>
    <row r="34" spans="1:27">
      <c r="A34">
        <v>33</v>
      </c>
      <c r="B34" t="s">
        <v>181</v>
      </c>
      <c r="C34">
        <v>30</v>
      </c>
      <c r="D34">
        <v>1E-3</v>
      </c>
      <c r="E34">
        <v>2E-3</v>
      </c>
      <c r="F34">
        <v>3.0000000000000001E-3</v>
      </c>
      <c r="G34">
        <v>0.26</v>
      </c>
      <c r="H34">
        <v>1.0999999999999999E-2</v>
      </c>
      <c r="I34">
        <v>1E-3</v>
      </c>
      <c r="J34">
        <v>0.06</v>
      </c>
      <c r="K34">
        <v>3.0000000000000001E-3</v>
      </c>
      <c r="L34">
        <v>0.01</v>
      </c>
      <c r="M34">
        <v>0.98599999999999999</v>
      </c>
      <c r="N34">
        <v>1E-3</v>
      </c>
      <c r="O34">
        <v>0.99199999999999999</v>
      </c>
      <c r="P34">
        <v>0.14399999999999999</v>
      </c>
      <c r="Q34">
        <v>5.0000000000000001E-3</v>
      </c>
      <c r="R34">
        <v>0.99299999999999999</v>
      </c>
      <c r="S34">
        <v>0.997</v>
      </c>
      <c r="T34">
        <v>2E-3</v>
      </c>
      <c r="U34">
        <v>0.99</v>
      </c>
      <c r="V34">
        <v>0.99</v>
      </c>
      <c r="W34">
        <v>0.99199999999999999</v>
      </c>
      <c r="Z34" s="1">
        <f t="shared" si="0"/>
        <v>0.13369999999999999</v>
      </c>
      <c r="AA34" s="1">
        <f t="shared" si="1"/>
        <v>0.61060000000000003</v>
      </c>
    </row>
    <row r="35" spans="1:27">
      <c r="A35">
        <v>34</v>
      </c>
      <c r="B35" t="s">
        <v>182</v>
      </c>
      <c r="C35">
        <v>30</v>
      </c>
      <c r="D35">
        <v>3.0000000000000001E-3</v>
      </c>
      <c r="E35">
        <v>1E-3</v>
      </c>
      <c r="F35">
        <v>2E-3</v>
      </c>
      <c r="G35">
        <v>0.13300000000000001</v>
      </c>
      <c r="H35">
        <v>3.0000000000000001E-3</v>
      </c>
      <c r="I35">
        <v>0</v>
      </c>
      <c r="J35">
        <v>0.90100000000000002</v>
      </c>
      <c r="K35">
        <v>3.0000000000000001E-3</v>
      </c>
      <c r="L35">
        <v>2.1000000000000001E-2</v>
      </c>
      <c r="M35">
        <v>0.95199999999999996</v>
      </c>
      <c r="N35">
        <v>2E-3</v>
      </c>
      <c r="O35">
        <v>6.0000000000000001E-3</v>
      </c>
      <c r="P35">
        <v>0.98899999999999999</v>
      </c>
      <c r="Q35">
        <v>5.0000000000000001E-3</v>
      </c>
      <c r="R35">
        <v>0.99399999999999999</v>
      </c>
      <c r="S35">
        <v>0.98799999999999999</v>
      </c>
      <c r="T35">
        <v>6.0000000000000001E-3</v>
      </c>
      <c r="U35">
        <v>0.99299999999999999</v>
      </c>
      <c r="V35">
        <v>0.98</v>
      </c>
      <c r="W35">
        <v>3.0000000000000001E-3</v>
      </c>
      <c r="Z35" s="1">
        <f t="shared" si="0"/>
        <v>0.20190000000000002</v>
      </c>
      <c r="AA35" s="1">
        <f t="shared" si="1"/>
        <v>0.49659999999999993</v>
      </c>
    </row>
    <row r="36" spans="1:27">
      <c r="A36">
        <v>35</v>
      </c>
      <c r="B36" t="s">
        <v>183</v>
      </c>
      <c r="C36">
        <v>30</v>
      </c>
      <c r="D36">
        <v>1E-3</v>
      </c>
      <c r="E36">
        <v>0.155</v>
      </c>
      <c r="F36">
        <v>1E-3</v>
      </c>
      <c r="G36">
        <v>0.08</v>
      </c>
      <c r="H36">
        <v>1.4999999999999999E-2</v>
      </c>
      <c r="I36">
        <v>0</v>
      </c>
      <c r="J36">
        <v>0.98599999999999999</v>
      </c>
      <c r="K36">
        <v>3.0000000000000001E-3</v>
      </c>
      <c r="L36">
        <v>4.0000000000000001E-3</v>
      </c>
      <c r="M36">
        <v>0.89700000000000002</v>
      </c>
      <c r="N36">
        <v>0.01</v>
      </c>
      <c r="O36">
        <v>0.99299999999999999</v>
      </c>
      <c r="P36">
        <v>0.99199999999999999</v>
      </c>
      <c r="Q36">
        <v>3.0000000000000001E-3</v>
      </c>
      <c r="R36">
        <v>0.995</v>
      </c>
      <c r="S36">
        <v>0.996</v>
      </c>
      <c r="T36">
        <v>0.99199999999999999</v>
      </c>
      <c r="U36">
        <v>0.99299999999999999</v>
      </c>
      <c r="V36">
        <v>0.83799999999999997</v>
      </c>
      <c r="W36">
        <v>0.99399999999999999</v>
      </c>
      <c r="Z36" s="1">
        <f t="shared" si="0"/>
        <v>0.2142</v>
      </c>
      <c r="AA36" s="1">
        <f t="shared" si="1"/>
        <v>0.78059999999999996</v>
      </c>
    </row>
    <row r="37" spans="1:27">
      <c r="A37">
        <v>36</v>
      </c>
      <c r="B37" t="s">
        <v>184</v>
      </c>
      <c r="C37">
        <v>30</v>
      </c>
      <c r="D37">
        <v>1.0999999999999999E-2</v>
      </c>
      <c r="E37">
        <v>0.16</v>
      </c>
      <c r="F37">
        <v>1E-3</v>
      </c>
      <c r="G37">
        <v>9.1999999999999998E-2</v>
      </c>
      <c r="H37">
        <v>0.99</v>
      </c>
      <c r="I37">
        <v>0</v>
      </c>
      <c r="J37">
        <v>0.58399999999999996</v>
      </c>
      <c r="K37">
        <v>7.0000000000000001E-3</v>
      </c>
      <c r="L37">
        <v>2E-3</v>
      </c>
      <c r="M37">
        <v>2E-3</v>
      </c>
      <c r="N37">
        <v>0.26300000000000001</v>
      </c>
      <c r="O37">
        <v>3.4000000000000002E-2</v>
      </c>
      <c r="P37">
        <v>3.7999999999999999E-2</v>
      </c>
      <c r="Q37">
        <v>0.01</v>
      </c>
      <c r="R37">
        <v>1.9E-2</v>
      </c>
      <c r="S37">
        <v>0.68600000000000005</v>
      </c>
      <c r="T37">
        <v>0.99399999999999999</v>
      </c>
      <c r="U37">
        <v>2.9000000000000001E-2</v>
      </c>
      <c r="V37">
        <v>5.0000000000000001E-3</v>
      </c>
      <c r="W37">
        <v>0.99299999999999999</v>
      </c>
      <c r="Z37" s="1">
        <f t="shared" si="0"/>
        <v>0.18490000000000001</v>
      </c>
      <c r="AA37" s="1">
        <f t="shared" si="1"/>
        <v>0.30709999999999998</v>
      </c>
    </row>
    <row r="38" spans="1:27">
      <c r="A38">
        <v>37</v>
      </c>
      <c r="B38" t="s">
        <v>185</v>
      </c>
      <c r="C38">
        <v>30</v>
      </c>
      <c r="D38">
        <v>0.03</v>
      </c>
      <c r="E38">
        <v>0.83299999999999996</v>
      </c>
      <c r="F38">
        <v>1E-3</v>
      </c>
      <c r="G38">
        <v>0.22</v>
      </c>
      <c r="H38">
        <v>0.99199999999999999</v>
      </c>
      <c r="I38">
        <v>0</v>
      </c>
      <c r="J38">
        <v>0.85199999999999998</v>
      </c>
      <c r="K38">
        <v>0.02</v>
      </c>
      <c r="L38">
        <v>7.0999999999999994E-2</v>
      </c>
      <c r="M38">
        <v>2E-3</v>
      </c>
      <c r="N38">
        <v>0.29699999999999999</v>
      </c>
      <c r="O38">
        <v>0.99099999999999999</v>
      </c>
      <c r="P38">
        <v>1E-3</v>
      </c>
      <c r="Q38">
        <v>1.9E-2</v>
      </c>
      <c r="R38">
        <v>0.11700000000000001</v>
      </c>
      <c r="S38">
        <v>0.26100000000000001</v>
      </c>
      <c r="T38">
        <v>0.995</v>
      </c>
      <c r="U38">
        <v>0.23599999999999999</v>
      </c>
      <c r="V38">
        <v>5.7000000000000002E-2</v>
      </c>
      <c r="W38">
        <v>2E-3</v>
      </c>
      <c r="Z38" s="1">
        <f t="shared" si="0"/>
        <v>0.30209999999999998</v>
      </c>
      <c r="AA38" s="1">
        <f t="shared" si="1"/>
        <v>0.29759999999999998</v>
      </c>
    </row>
    <row r="39" spans="1:27">
      <c r="A39">
        <v>38</v>
      </c>
      <c r="B39" t="s">
        <v>186</v>
      </c>
      <c r="C39">
        <v>30</v>
      </c>
      <c r="D39">
        <v>1E-3</v>
      </c>
      <c r="E39">
        <v>0.92700000000000005</v>
      </c>
      <c r="F39">
        <v>2E-3</v>
      </c>
      <c r="G39">
        <v>0.189</v>
      </c>
      <c r="H39">
        <v>0.99199999999999999</v>
      </c>
      <c r="I39">
        <v>1E-3</v>
      </c>
      <c r="J39">
        <v>1.2E-2</v>
      </c>
      <c r="K39">
        <v>3.0000000000000001E-3</v>
      </c>
      <c r="L39">
        <v>1.7000000000000001E-2</v>
      </c>
      <c r="M39">
        <v>3.4000000000000002E-2</v>
      </c>
      <c r="N39">
        <v>1.7999999999999999E-2</v>
      </c>
      <c r="O39">
        <v>0.99399999999999999</v>
      </c>
      <c r="P39">
        <v>1E-3</v>
      </c>
      <c r="Q39">
        <v>7.0000000000000001E-3</v>
      </c>
      <c r="R39">
        <v>3.0000000000000001E-3</v>
      </c>
      <c r="S39">
        <v>0.997</v>
      </c>
      <c r="T39">
        <v>0.995</v>
      </c>
      <c r="U39">
        <v>3.0000000000000001E-3</v>
      </c>
      <c r="V39">
        <v>0.98899999999999999</v>
      </c>
      <c r="W39">
        <v>0.99399999999999999</v>
      </c>
      <c r="Z39" s="1">
        <f t="shared" si="0"/>
        <v>0.21779999999999994</v>
      </c>
      <c r="AA39" s="1">
        <f t="shared" si="1"/>
        <v>0.50009999999999999</v>
      </c>
    </row>
    <row r="40" spans="1:27">
      <c r="A40">
        <v>39</v>
      </c>
      <c r="B40" t="s">
        <v>187</v>
      </c>
      <c r="C40">
        <v>30</v>
      </c>
      <c r="D40">
        <v>6.0000000000000001E-3</v>
      </c>
      <c r="E40">
        <v>0.99</v>
      </c>
      <c r="F40">
        <v>5.0000000000000001E-3</v>
      </c>
      <c r="G40">
        <v>2.9000000000000001E-2</v>
      </c>
      <c r="H40">
        <v>0.95</v>
      </c>
      <c r="I40">
        <v>0</v>
      </c>
      <c r="J40">
        <v>0.77600000000000002</v>
      </c>
      <c r="K40">
        <v>3.0000000000000001E-3</v>
      </c>
      <c r="L40">
        <v>3.0000000000000001E-3</v>
      </c>
      <c r="M40">
        <v>4.0000000000000001E-3</v>
      </c>
      <c r="N40">
        <v>0.99099999999999999</v>
      </c>
      <c r="O40">
        <v>0.99199999999999999</v>
      </c>
      <c r="P40">
        <v>2E-3</v>
      </c>
      <c r="Q40">
        <v>5.0000000000000001E-3</v>
      </c>
      <c r="R40">
        <v>4.0000000000000001E-3</v>
      </c>
      <c r="S40">
        <v>0.72</v>
      </c>
      <c r="T40">
        <v>0.99399999999999999</v>
      </c>
      <c r="U40">
        <v>4.8000000000000001E-2</v>
      </c>
      <c r="V40">
        <v>8.9999999999999993E-3</v>
      </c>
      <c r="W40">
        <v>0.98799999999999999</v>
      </c>
      <c r="Z40" s="1">
        <f t="shared" si="0"/>
        <v>0.27660000000000001</v>
      </c>
      <c r="AA40" s="1">
        <f t="shared" si="1"/>
        <v>0.4753</v>
      </c>
    </row>
    <row r="41" spans="1:27">
      <c r="A41">
        <v>40</v>
      </c>
      <c r="B41" t="s">
        <v>188</v>
      </c>
      <c r="C41">
        <v>30</v>
      </c>
      <c r="D41">
        <v>3.7999999999999999E-2</v>
      </c>
      <c r="E41">
        <v>9.6000000000000002E-2</v>
      </c>
      <c r="F41">
        <v>3.0000000000000001E-3</v>
      </c>
      <c r="G41">
        <v>0.17499999999999999</v>
      </c>
      <c r="H41">
        <v>0.99299999999999999</v>
      </c>
      <c r="I41">
        <v>0</v>
      </c>
      <c r="J41">
        <v>0.621</v>
      </c>
      <c r="K41">
        <v>8.3000000000000004E-2</v>
      </c>
      <c r="L41">
        <v>3.0000000000000001E-3</v>
      </c>
      <c r="M41">
        <v>1.0999999999999999E-2</v>
      </c>
      <c r="N41">
        <v>8.0000000000000002E-3</v>
      </c>
      <c r="O41">
        <v>0.11</v>
      </c>
      <c r="P41">
        <v>2E-3</v>
      </c>
      <c r="Q41">
        <v>7.9000000000000001E-2</v>
      </c>
      <c r="R41">
        <v>8.0000000000000002E-3</v>
      </c>
      <c r="S41">
        <v>1.2E-2</v>
      </c>
      <c r="T41">
        <v>0.99399999999999999</v>
      </c>
      <c r="U41">
        <v>1E-3</v>
      </c>
      <c r="V41">
        <v>1E-3</v>
      </c>
      <c r="W41">
        <v>6.0000000000000001E-3</v>
      </c>
      <c r="Z41" s="1">
        <f t="shared" si="0"/>
        <v>0.20230000000000001</v>
      </c>
      <c r="AA41" s="1">
        <f t="shared" si="1"/>
        <v>0.12209999999999999</v>
      </c>
    </row>
    <row r="42" spans="1:27">
      <c r="A42">
        <v>41</v>
      </c>
      <c r="B42" t="s">
        <v>189</v>
      </c>
      <c r="C42">
        <v>30</v>
      </c>
      <c r="D42">
        <v>2E-3</v>
      </c>
      <c r="E42">
        <v>0.89600000000000002</v>
      </c>
      <c r="F42">
        <v>1E-3</v>
      </c>
      <c r="G42">
        <v>0.129</v>
      </c>
      <c r="H42">
        <v>0.94899999999999995</v>
      </c>
      <c r="I42">
        <v>0</v>
      </c>
      <c r="J42">
        <v>0.97099999999999997</v>
      </c>
      <c r="K42">
        <v>2E-3</v>
      </c>
      <c r="L42">
        <v>3.0000000000000001E-3</v>
      </c>
      <c r="M42">
        <v>8.0000000000000002E-3</v>
      </c>
      <c r="N42">
        <v>7.0000000000000001E-3</v>
      </c>
      <c r="O42">
        <v>0.97799999999999998</v>
      </c>
      <c r="P42">
        <v>2E-3</v>
      </c>
      <c r="Q42">
        <v>0.01</v>
      </c>
      <c r="R42">
        <v>0.97699999999999998</v>
      </c>
      <c r="S42">
        <v>0.98499999999999999</v>
      </c>
      <c r="T42">
        <v>0.995</v>
      </c>
      <c r="U42">
        <v>0.99299999999999999</v>
      </c>
      <c r="V42">
        <v>0.39400000000000002</v>
      </c>
      <c r="W42">
        <v>2E-3</v>
      </c>
      <c r="Z42" s="1">
        <f t="shared" si="0"/>
        <v>0.29609999999999997</v>
      </c>
      <c r="AA42" s="1">
        <f t="shared" si="1"/>
        <v>0.5343</v>
      </c>
    </row>
    <row r="43" spans="1:27">
      <c r="A43">
        <v>42</v>
      </c>
      <c r="B43" t="s">
        <v>190</v>
      </c>
      <c r="C43">
        <v>30</v>
      </c>
      <c r="D43">
        <v>0.44</v>
      </c>
      <c r="E43">
        <v>0.23799999999999999</v>
      </c>
      <c r="F43">
        <v>0.99099999999999999</v>
      </c>
      <c r="G43">
        <v>0.95099999999999996</v>
      </c>
      <c r="H43">
        <v>0.91700000000000004</v>
      </c>
      <c r="I43">
        <v>1E-3</v>
      </c>
      <c r="J43">
        <v>0.95899999999999996</v>
      </c>
      <c r="K43">
        <v>4.0000000000000001E-3</v>
      </c>
      <c r="L43">
        <v>5.0000000000000001E-3</v>
      </c>
      <c r="M43">
        <v>2E-3</v>
      </c>
      <c r="N43">
        <v>0.99299999999999999</v>
      </c>
      <c r="O43">
        <v>2E-3</v>
      </c>
      <c r="P43">
        <v>1E-3</v>
      </c>
      <c r="Q43">
        <v>0.995</v>
      </c>
      <c r="R43">
        <v>3.0000000000000001E-3</v>
      </c>
      <c r="S43">
        <v>0.97399999999999998</v>
      </c>
      <c r="T43">
        <v>2E-3</v>
      </c>
      <c r="U43">
        <v>0.99399999999999999</v>
      </c>
      <c r="V43">
        <v>0.505</v>
      </c>
      <c r="W43">
        <v>2E-3</v>
      </c>
      <c r="Z43" s="1">
        <f t="shared" si="0"/>
        <v>0.45079999999999992</v>
      </c>
      <c r="AA43" s="1">
        <f t="shared" si="1"/>
        <v>0.44709999999999994</v>
      </c>
    </row>
    <row r="44" spans="1:27">
      <c r="A44">
        <v>43</v>
      </c>
      <c r="B44" t="s">
        <v>191</v>
      </c>
      <c r="C44">
        <v>30</v>
      </c>
      <c r="D44">
        <v>5.5E-2</v>
      </c>
      <c r="E44">
        <v>3.4000000000000002E-2</v>
      </c>
      <c r="F44">
        <v>0.98199999999999998</v>
      </c>
      <c r="G44">
        <v>0.97499999999999998</v>
      </c>
      <c r="H44">
        <v>0.85599999999999998</v>
      </c>
      <c r="I44">
        <v>0</v>
      </c>
      <c r="J44">
        <v>0.99099999999999999</v>
      </c>
      <c r="K44">
        <v>2E-3</v>
      </c>
      <c r="L44">
        <v>3.0000000000000001E-3</v>
      </c>
      <c r="M44">
        <v>1E-3</v>
      </c>
      <c r="N44">
        <v>0.99399999999999999</v>
      </c>
      <c r="O44">
        <v>0.24099999999999999</v>
      </c>
      <c r="P44">
        <v>0.20599999999999999</v>
      </c>
      <c r="Q44">
        <v>0.98899999999999999</v>
      </c>
      <c r="R44">
        <v>2E-3</v>
      </c>
      <c r="S44">
        <v>0.99399999999999999</v>
      </c>
      <c r="T44">
        <v>3.0000000000000001E-3</v>
      </c>
      <c r="U44">
        <v>0.99299999999999999</v>
      </c>
      <c r="V44">
        <v>0.97499999999999998</v>
      </c>
      <c r="W44">
        <v>0.99199999999999999</v>
      </c>
      <c r="Z44" s="1">
        <f t="shared" si="0"/>
        <v>0.38989999999999997</v>
      </c>
      <c r="AA44" s="1">
        <f t="shared" si="1"/>
        <v>0.63889999999999991</v>
      </c>
    </row>
    <row r="45" spans="1:27">
      <c r="A45">
        <v>44</v>
      </c>
      <c r="B45" t="s">
        <v>192</v>
      </c>
      <c r="C45">
        <v>30</v>
      </c>
      <c r="D45">
        <v>1E-3</v>
      </c>
      <c r="E45">
        <v>4.0000000000000001E-3</v>
      </c>
      <c r="F45">
        <v>0.93799999999999994</v>
      </c>
      <c r="G45">
        <v>0.97</v>
      </c>
      <c r="H45">
        <v>0.72399999999999998</v>
      </c>
      <c r="I45">
        <v>0</v>
      </c>
      <c r="J45">
        <v>2.5000000000000001E-2</v>
      </c>
      <c r="K45">
        <v>3.0000000000000001E-3</v>
      </c>
      <c r="L45">
        <v>5.2999999999999999E-2</v>
      </c>
      <c r="M45">
        <v>2E-3</v>
      </c>
      <c r="N45">
        <v>1.2999999999999999E-2</v>
      </c>
      <c r="O45">
        <v>0.99199999999999999</v>
      </c>
      <c r="P45">
        <v>1E-3</v>
      </c>
      <c r="Q45">
        <v>0.99199999999999999</v>
      </c>
      <c r="R45">
        <v>3.0000000000000001E-3</v>
      </c>
      <c r="S45">
        <v>0.997</v>
      </c>
      <c r="T45">
        <v>1E-3</v>
      </c>
      <c r="U45">
        <v>0.99299999999999999</v>
      </c>
      <c r="V45">
        <v>0.99299999999999999</v>
      </c>
      <c r="W45">
        <v>2E-3</v>
      </c>
      <c r="Z45" s="1">
        <f t="shared" si="0"/>
        <v>0.27199999999999991</v>
      </c>
      <c r="AA45" s="1">
        <f t="shared" si="1"/>
        <v>0.49869999999999992</v>
      </c>
    </row>
    <row r="46" spans="1:27">
      <c r="A46">
        <v>45</v>
      </c>
      <c r="B46" t="s">
        <v>193</v>
      </c>
      <c r="C46">
        <v>30</v>
      </c>
      <c r="D46">
        <v>5.0000000000000001E-3</v>
      </c>
      <c r="E46">
        <v>5.3999999999999999E-2</v>
      </c>
      <c r="F46">
        <v>0.97199999999999998</v>
      </c>
      <c r="G46">
        <v>0.99</v>
      </c>
      <c r="H46">
        <v>9.5000000000000001E-2</v>
      </c>
      <c r="I46">
        <v>0</v>
      </c>
      <c r="J46">
        <v>0.98899999999999999</v>
      </c>
      <c r="K46">
        <v>2E-3</v>
      </c>
      <c r="L46">
        <v>5.0000000000000001E-3</v>
      </c>
      <c r="M46">
        <v>1E-3</v>
      </c>
      <c r="N46">
        <v>0.99399999999999999</v>
      </c>
      <c r="O46">
        <v>4.0000000000000001E-3</v>
      </c>
      <c r="P46">
        <v>0.99099999999999999</v>
      </c>
      <c r="Q46">
        <v>0.58799999999999997</v>
      </c>
      <c r="R46">
        <v>3.0000000000000001E-3</v>
      </c>
      <c r="S46">
        <v>0.996</v>
      </c>
      <c r="T46">
        <v>2E-3</v>
      </c>
      <c r="U46">
        <v>0.99299999999999999</v>
      </c>
      <c r="V46">
        <v>0.99299999999999999</v>
      </c>
      <c r="W46">
        <v>0.99199999999999999</v>
      </c>
      <c r="Z46" s="1">
        <f t="shared" si="0"/>
        <v>0.31129999999999997</v>
      </c>
      <c r="AA46" s="1">
        <f t="shared" si="1"/>
        <v>0.65559999999999996</v>
      </c>
    </row>
    <row r="47" spans="1:27">
      <c r="A47">
        <v>46</v>
      </c>
      <c r="B47" t="s">
        <v>194</v>
      </c>
      <c r="C47">
        <v>30</v>
      </c>
      <c r="D47">
        <v>9.9000000000000005E-2</v>
      </c>
      <c r="E47">
        <v>0.98399999999999999</v>
      </c>
      <c r="F47">
        <v>0.99299999999999999</v>
      </c>
      <c r="G47">
        <v>0.64400000000000002</v>
      </c>
      <c r="H47">
        <v>0.58099999999999996</v>
      </c>
      <c r="I47">
        <v>0</v>
      </c>
      <c r="J47">
        <v>0.84699999999999998</v>
      </c>
      <c r="K47">
        <v>7.0000000000000001E-3</v>
      </c>
      <c r="L47">
        <v>0.98599999999999999</v>
      </c>
      <c r="M47">
        <v>2E-3</v>
      </c>
      <c r="N47">
        <v>0.99399999999999999</v>
      </c>
      <c r="O47">
        <v>0.94799999999999995</v>
      </c>
      <c r="P47">
        <v>4.0000000000000001E-3</v>
      </c>
      <c r="Q47">
        <v>7.0000000000000001E-3</v>
      </c>
      <c r="R47">
        <v>2E-3</v>
      </c>
      <c r="S47">
        <v>0.998</v>
      </c>
      <c r="T47">
        <v>1E-3</v>
      </c>
      <c r="U47">
        <v>0.99</v>
      </c>
      <c r="V47">
        <v>0.99299999999999999</v>
      </c>
      <c r="W47">
        <v>0.99299999999999999</v>
      </c>
      <c r="Z47" s="1">
        <f t="shared" si="0"/>
        <v>0.51429999999999987</v>
      </c>
      <c r="AA47" s="1">
        <f t="shared" si="1"/>
        <v>0.59300000000000008</v>
      </c>
    </row>
    <row r="48" spans="1:27">
      <c r="A48">
        <v>47</v>
      </c>
      <c r="B48" t="s">
        <v>195</v>
      </c>
      <c r="C48">
        <v>30</v>
      </c>
      <c r="D48">
        <v>0.01</v>
      </c>
      <c r="E48">
        <v>0.93400000000000005</v>
      </c>
      <c r="F48">
        <v>0.99099999999999999</v>
      </c>
      <c r="G48">
        <v>0.96799999999999997</v>
      </c>
      <c r="H48">
        <v>0.97399999999999998</v>
      </c>
      <c r="I48">
        <v>1E-3</v>
      </c>
      <c r="J48">
        <v>0.47199999999999998</v>
      </c>
      <c r="K48">
        <v>2E-3</v>
      </c>
      <c r="L48">
        <v>3.9E-2</v>
      </c>
      <c r="M48">
        <v>1E-3</v>
      </c>
      <c r="N48">
        <v>0.99399999999999999</v>
      </c>
      <c r="O48">
        <v>0.99099999999999999</v>
      </c>
      <c r="P48">
        <v>3.0000000000000001E-3</v>
      </c>
      <c r="Q48">
        <v>0.96599999999999997</v>
      </c>
      <c r="R48">
        <v>2E-3</v>
      </c>
      <c r="S48">
        <v>0.997</v>
      </c>
      <c r="T48">
        <v>1E-3</v>
      </c>
      <c r="U48">
        <v>0.99299999999999999</v>
      </c>
      <c r="V48">
        <v>0.99099999999999999</v>
      </c>
      <c r="W48">
        <v>2E-3</v>
      </c>
      <c r="Z48" s="1">
        <f t="shared" si="0"/>
        <v>0.43919999999999992</v>
      </c>
      <c r="AA48" s="1">
        <f t="shared" si="1"/>
        <v>0.59399999999999986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0.50329166666666647</v>
      </c>
      <c r="E50" s="2">
        <f t="shared" ref="E50:W50" si="2">AVERAGE(E1:E24)</f>
        <v>0.65766666666666651</v>
      </c>
      <c r="F50" s="2">
        <f t="shared" si="2"/>
        <v>0.46050000000000008</v>
      </c>
      <c r="G50" s="2">
        <f t="shared" si="2"/>
        <v>0.48475000000000007</v>
      </c>
      <c r="H50" s="2">
        <f t="shared" si="2"/>
        <v>0.53870833333333346</v>
      </c>
      <c r="I50" s="2">
        <f t="shared" si="2"/>
        <v>0.96383333333333321</v>
      </c>
      <c r="J50" s="2">
        <f t="shared" si="2"/>
        <v>0.53470833333333334</v>
      </c>
      <c r="K50" s="2">
        <f t="shared" si="2"/>
        <v>0.99325000000000008</v>
      </c>
      <c r="L50" s="2">
        <f t="shared" si="2"/>
        <v>0.54158333333333331</v>
      </c>
      <c r="M50" s="2">
        <f t="shared" si="2"/>
        <v>0.58304166666666657</v>
      </c>
      <c r="N50" s="2">
        <f t="shared" si="2"/>
        <v>0.35308333333333336</v>
      </c>
      <c r="O50" s="2">
        <f t="shared" si="2"/>
        <v>8.3333333333333332E-3</v>
      </c>
      <c r="P50" s="2">
        <f t="shared" si="2"/>
        <v>7.7874999999999972E-2</v>
      </c>
      <c r="Q50" s="2">
        <f t="shared" si="2"/>
        <v>0.44245833333333323</v>
      </c>
      <c r="R50" s="2">
        <f t="shared" si="2"/>
        <v>0.96166666666666656</v>
      </c>
      <c r="S50" s="2">
        <f t="shared" si="2"/>
        <v>9.425E-2</v>
      </c>
      <c r="T50" s="2">
        <f t="shared" si="2"/>
        <v>1.0833333333333339E-3</v>
      </c>
      <c r="U50" s="2">
        <f t="shared" si="2"/>
        <v>1.7500000000000009E-3</v>
      </c>
      <c r="V50" s="2">
        <f t="shared" si="2"/>
        <v>0.37749999999999995</v>
      </c>
      <c r="W50" s="2">
        <f t="shared" si="2"/>
        <v>0.19133333333333336</v>
      </c>
      <c r="Y50" s="1" t="s">
        <v>0</v>
      </c>
      <c r="Z50" s="2">
        <f>AVERAGE(Z1:Z24)</f>
        <v>0.62613333333333343</v>
      </c>
      <c r="AA50" s="2">
        <f>AVERAGE(AA1:AA24)</f>
        <v>0.25093333333333329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3.1041666666666665E-2</v>
      </c>
      <c r="E51" s="2">
        <f t="shared" ref="E51:W51" si="3">AVERAGE(E25:E48)</f>
        <v>0.26979166666666665</v>
      </c>
      <c r="F51" s="2">
        <f t="shared" si="3"/>
        <v>0.28762499999999996</v>
      </c>
      <c r="G51" s="2">
        <f t="shared" si="3"/>
        <v>0.36599999999999994</v>
      </c>
      <c r="H51" s="2">
        <f t="shared" si="3"/>
        <v>0.67141666666666655</v>
      </c>
      <c r="I51" s="2">
        <f t="shared" si="3"/>
        <v>3.3333333333333332E-4</v>
      </c>
      <c r="J51" s="2">
        <f t="shared" si="3"/>
        <v>0.50216666666666654</v>
      </c>
      <c r="K51" s="2">
        <f t="shared" si="3"/>
        <v>7.2083333333333348E-3</v>
      </c>
      <c r="L51" s="2">
        <f t="shared" si="3"/>
        <v>0.27391666666666664</v>
      </c>
      <c r="M51" s="2">
        <f t="shared" si="3"/>
        <v>0.49041666666666672</v>
      </c>
      <c r="N51" s="2">
        <f t="shared" si="3"/>
        <v>0.2747916666666666</v>
      </c>
      <c r="O51" s="2">
        <f t="shared" si="3"/>
        <v>0.59287500000000004</v>
      </c>
      <c r="P51" s="2">
        <f t="shared" si="3"/>
        <v>0.22366666666666668</v>
      </c>
      <c r="Q51" s="2">
        <f t="shared" si="3"/>
        <v>0.19829166666666667</v>
      </c>
      <c r="R51" s="2">
        <f t="shared" si="3"/>
        <v>0.29654166666666665</v>
      </c>
      <c r="S51" s="2">
        <f t="shared" si="3"/>
        <v>0.8986249999999999</v>
      </c>
      <c r="T51" s="2">
        <f t="shared" si="3"/>
        <v>0.30558333333333337</v>
      </c>
      <c r="U51" s="2">
        <f t="shared" si="3"/>
        <v>0.59187500000000004</v>
      </c>
      <c r="V51" s="2">
        <f t="shared" si="3"/>
        <v>0.70458333333333345</v>
      </c>
      <c r="W51" s="2">
        <f t="shared" si="3"/>
        <v>0.49766666666666676</v>
      </c>
      <c r="Y51" s="1" t="s">
        <v>1</v>
      </c>
      <c r="Z51" s="2">
        <f>AVERAGE(Z25:Z48)</f>
        <v>0.28999166666666665</v>
      </c>
      <c r="AA51" s="2">
        <f>AVERAGE(AA25:AA48)</f>
        <v>0.45844999999999986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3.980270436824002E-5</v>
      </c>
      <c r="E52" s="3">
        <f t="shared" ref="E52:W52" si="4">TTEST(E1:E24,E25:E48,2,2)</f>
        <v>2.7351308575942423E-3</v>
      </c>
      <c r="F52" s="3">
        <f t="shared" si="4"/>
        <v>0.2132431595740375</v>
      </c>
      <c r="G52" s="3">
        <f t="shared" si="4"/>
        <v>0.3113915815692786</v>
      </c>
      <c r="H52" s="3">
        <f t="shared" si="4"/>
        <v>0.30006821624251734</v>
      </c>
      <c r="I52" s="3">
        <f t="shared" si="4"/>
        <v>2.8925687021081966E-57</v>
      </c>
      <c r="J52" s="3">
        <f t="shared" si="4"/>
        <v>0.79978807165250432</v>
      </c>
      <c r="K52" s="3">
        <f t="shared" si="4"/>
        <v>2.3921310873399756E-75</v>
      </c>
      <c r="L52" s="3">
        <f t="shared" si="4"/>
        <v>4.2992206610750684E-2</v>
      </c>
      <c r="M52" s="3">
        <f t="shared" si="4"/>
        <v>0.48240599830737751</v>
      </c>
      <c r="N52" s="3">
        <f t="shared" si="4"/>
        <v>0.52790453169254925</v>
      </c>
      <c r="O52" s="3">
        <f t="shared" si="4"/>
        <v>3.1915272916587361E-7</v>
      </c>
      <c r="P52" s="3">
        <f t="shared" si="4"/>
        <v>0.13145767963944621</v>
      </c>
      <c r="Q52" s="3">
        <f t="shared" si="4"/>
        <v>4.6457613885226123E-2</v>
      </c>
      <c r="R52" s="3">
        <f t="shared" si="4"/>
        <v>1.5724592605862781E-8</v>
      </c>
      <c r="S52" s="3">
        <f t="shared" si="4"/>
        <v>2.6395819597000008E-18</v>
      </c>
      <c r="T52" s="3">
        <f t="shared" si="4"/>
        <v>2.0161434652570024E-3</v>
      </c>
      <c r="U52" s="3">
        <f t="shared" si="4"/>
        <v>3.1513236840087598E-7</v>
      </c>
      <c r="V52" s="3">
        <f t="shared" si="4"/>
        <v>1.0222260681292618E-2</v>
      </c>
      <c r="W52" s="3">
        <f t="shared" si="4"/>
        <v>1.2842909166721731E-2</v>
      </c>
      <c r="Y52" s="1" t="s">
        <v>16</v>
      </c>
      <c r="Z52" s="3">
        <f>TTEST(Z1:Z24,Z25:Z48,2,2)</f>
        <v>1.8141000046308161E-16</v>
      </c>
      <c r="AA52" s="3">
        <f>TTEST(AA1:AA24,AA25:AA48,2,2)</f>
        <v>1.5313520444349594E-6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0.10227680682526213</v>
      </c>
      <c r="E53" s="3">
        <f t="shared" ref="E53:W53" si="5">STDEV(E1:E24)/SQRT(COUNT(E1:E24))</f>
        <v>9.2455642844121819E-2</v>
      </c>
      <c r="F53" s="3">
        <f t="shared" si="5"/>
        <v>0.1008767722937535</v>
      </c>
      <c r="G53" s="3">
        <f t="shared" si="5"/>
        <v>9.0675549370396388E-2</v>
      </c>
      <c r="H53" s="3">
        <f t="shared" si="5"/>
        <v>9.2988457269633604E-2</v>
      </c>
      <c r="I53" s="3">
        <f t="shared" si="5"/>
        <v>8.7986055109435645E-3</v>
      </c>
      <c r="J53" s="3">
        <f t="shared" si="5"/>
        <v>9.0052188555566723E-2</v>
      </c>
      <c r="K53" s="3">
        <f t="shared" si="5"/>
        <v>1.3422482761332242E-3</v>
      </c>
      <c r="L53" s="3">
        <f t="shared" si="5"/>
        <v>9.4630285862484093E-2</v>
      </c>
      <c r="M53" s="3">
        <f t="shared" si="5"/>
        <v>8.2927165510400566E-2</v>
      </c>
      <c r="N53" s="3">
        <f t="shared" si="5"/>
        <v>8.6158871553328728E-2</v>
      </c>
      <c r="O53" s="3">
        <f t="shared" si="5"/>
        <v>6.3925530345486318E-3</v>
      </c>
      <c r="P53" s="3">
        <f t="shared" si="5"/>
        <v>4.6671893308499933E-2</v>
      </c>
      <c r="Q53" s="3">
        <f t="shared" si="5"/>
        <v>9.0907880176253675E-2</v>
      </c>
      <c r="R53" s="3">
        <f t="shared" si="5"/>
        <v>2.8224813491294271E-2</v>
      </c>
      <c r="S53" s="3">
        <f t="shared" si="5"/>
        <v>2.4990306091577291E-2</v>
      </c>
      <c r="T53" s="3">
        <f t="shared" si="5"/>
        <v>5.7630339567343714E-5</v>
      </c>
      <c r="U53" s="3">
        <f t="shared" si="5"/>
        <v>2.9641578709741422E-4</v>
      </c>
      <c r="V53" s="3">
        <f t="shared" si="5"/>
        <v>8.9311557750529083E-2</v>
      </c>
      <c r="W53" s="3">
        <f t="shared" si="5"/>
        <v>5.7877421277384211E-2</v>
      </c>
      <c r="Z53" s="3">
        <f>STDEV(Z1:Z24)/SQRT(COUNT(Z1:Z24))</f>
        <v>1.7192865543703081E-2</v>
      </c>
      <c r="AA53" s="3">
        <f>STDEV(AA1:AA24)/SQRT(COUNT(AA1:AA24))</f>
        <v>1.2259742748954087E-2</v>
      </c>
      <c r="AC53" s="3"/>
      <c r="AD53" s="3"/>
    </row>
    <row r="54" spans="1:30">
      <c r="C54" s="1" t="s">
        <v>1</v>
      </c>
      <c r="D54" s="3">
        <f>STDEV(D25:D48)/SQRT(COUNT(D25:D48))</f>
        <v>1.8382458475116218E-2</v>
      </c>
      <c r="E54" s="3">
        <f t="shared" ref="E54:W54" si="6">STDEV(E25:E48)/SQRT(COUNT(E25:E48))</f>
        <v>8.0329190896112942E-2</v>
      </c>
      <c r="F54" s="3">
        <f t="shared" si="6"/>
        <v>9.2645358027968347E-2</v>
      </c>
      <c r="G54" s="3">
        <f t="shared" si="6"/>
        <v>7.2370974644635655E-2</v>
      </c>
      <c r="H54" s="3">
        <f t="shared" si="6"/>
        <v>8.5937496596398752E-2</v>
      </c>
      <c r="I54" s="3">
        <f t="shared" si="6"/>
        <v>9.8294637436598085E-5</v>
      </c>
      <c r="J54" s="3">
        <f t="shared" si="6"/>
        <v>9.0355470842174879E-2</v>
      </c>
      <c r="K54" s="3">
        <f t="shared" si="6"/>
        <v>3.3799167978496858E-3</v>
      </c>
      <c r="L54" s="3">
        <f t="shared" si="6"/>
        <v>8.7081419436703708E-2</v>
      </c>
      <c r="M54" s="3">
        <f t="shared" si="6"/>
        <v>0.10114267288230908</v>
      </c>
      <c r="N54" s="3">
        <f t="shared" si="6"/>
        <v>8.7912072738689104E-2</v>
      </c>
      <c r="O54" s="3">
        <f t="shared" si="6"/>
        <v>9.7674394618704613E-2</v>
      </c>
      <c r="P54" s="3">
        <f t="shared" si="6"/>
        <v>8.2669011479134052E-2</v>
      </c>
      <c r="Q54" s="3">
        <f t="shared" si="6"/>
        <v>7.7278657251183477E-2</v>
      </c>
      <c r="R54" s="3">
        <f t="shared" si="6"/>
        <v>9.3022651502915416E-2</v>
      </c>
      <c r="S54" s="3">
        <f t="shared" si="6"/>
        <v>5.1321338207755161E-2</v>
      </c>
      <c r="T54" s="3">
        <f t="shared" si="6"/>
        <v>9.2997212765359827E-2</v>
      </c>
      <c r="U54" s="3">
        <f t="shared" si="6"/>
        <v>9.8757100506051257E-2</v>
      </c>
      <c r="V54" s="3">
        <f t="shared" si="6"/>
        <v>8.3279799833972115E-2</v>
      </c>
      <c r="W54" s="3">
        <f t="shared" si="6"/>
        <v>0.10319767275397129</v>
      </c>
      <c r="Z54" s="3">
        <f>STDEV(Z25:Z48)/SQRT(COUNT(Z25:Z48))</f>
        <v>2.0517749400432241E-2</v>
      </c>
      <c r="AA54" s="3">
        <f>STDEV(AA25:AA48)/SQRT(COUNT(AA25:AA48))</f>
        <v>3.5571127968164591E-2</v>
      </c>
      <c r="AC54" s="3"/>
      <c r="AD54" s="3"/>
    </row>
    <row r="55" spans="1:30">
      <c r="D55" s="2">
        <f>D50-D51</f>
        <v>0.47224999999999978</v>
      </c>
      <c r="E55" s="2">
        <f t="shared" ref="E55:W55" si="7">E50-E51</f>
        <v>0.38787499999999986</v>
      </c>
      <c r="F55" s="2">
        <f t="shared" si="7"/>
        <v>0.17287500000000011</v>
      </c>
      <c r="G55" s="2">
        <f t="shared" si="7"/>
        <v>0.11875000000000013</v>
      </c>
      <c r="H55" s="2">
        <f t="shared" si="7"/>
        <v>-0.1327083333333331</v>
      </c>
      <c r="I55" s="2">
        <f t="shared" si="7"/>
        <v>0.96349999999999991</v>
      </c>
      <c r="J55" s="2">
        <f t="shared" si="7"/>
        <v>3.2541666666666802E-2</v>
      </c>
      <c r="K55" s="2">
        <f t="shared" si="7"/>
        <v>0.98604166666666671</v>
      </c>
      <c r="L55" s="2">
        <f t="shared" si="7"/>
        <v>0.26766666666666666</v>
      </c>
      <c r="M55" s="2">
        <f t="shared" si="7"/>
        <v>9.2624999999999846E-2</v>
      </c>
      <c r="N55" s="2">
        <f t="shared" si="7"/>
        <v>7.8291666666666759E-2</v>
      </c>
      <c r="O55" s="2">
        <f t="shared" si="7"/>
        <v>-0.58454166666666674</v>
      </c>
      <c r="P55" s="2">
        <f t="shared" si="7"/>
        <v>-0.14579166666666671</v>
      </c>
      <c r="Q55" s="2">
        <f t="shared" si="7"/>
        <v>0.24416666666666656</v>
      </c>
      <c r="R55" s="2">
        <f t="shared" si="7"/>
        <v>0.66512499999999997</v>
      </c>
      <c r="S55" s="2">
        <f t="shared" si="7"/>
        <v>-0.80437499999999984</v>
      </c>
      <c r="T55" s="2">
        <f t="shared" si="7"/>
        <v>-0.30450000000000005</v>
      </c>
      <c r="U55" s="2">
        <f t="shared" si="7"/>
        <v>-0.59012500000000001</v>
      </c>
      <c r="V55" s="2">
        <f t="shared" si="7"/>
        <v>-0.3270833333333335</v>
      </c>
      <c r="W55" s="2">
        <f t="shared" si="7"/>
        <v>-0.3063333333333334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0.55255238095238079</v>
      </c>
      <c r="E58" s="1">
        <f>(E50+0.6*(F50+D50)+0.15*G50)/(1+2*0.6+0.15)</f>
        <v>0.55687411347517723</v>
      </c>
      <c r="F58" s="1">
        <f t="shared" ref="F58:U59" si="9">(F50+0.6*(G50+E50)+0.15*(D50+H50))/(1+2*0.6+2*0.15)</f>
        <v>0.52089999999999992</v>
      </c>
      <c r="G58" s="1">
        <f t="shared" si="9"/>
        <v>0.53100000000000003</v>
      </c>
      <c r="H58" s="1">
        <f t="shared" si="9"/>
        <v>0.62285583333333339</v>
      </c>
      <c r="I58" s="1">
        <f t="shared" si="9"/>
        <v>0.73183333333333322</v>
      </c>
      <c r="J58" s="1">
        <f t="shared" si="9"/>
        <v>0.7484008333333334</v>
      </c>
      <c r="K58" s="1">
        <f t="shared" si="9"/>
        <v>0.74842249999999999</v>
      </c>
      <c r="L58" s="1">
        <f t="shared" si="9"/>
        <v>0.6482108333333334</v>
      </c>
      <c r="M58" s="1">
        <f t="shared" si="9"/>
        <v>0.50803166666666666</v>
      </c>
      <c r="N58" s="1">
        <f t="shared" si="9"/>
        <v>0.32033083333333329</v>
      </c>
      <c r="O58" s="1">
        <f t="shared" si="9"/>
        <v>0.16829333333333332</v>
      </c>
      <c r="P58" s="1">
        <f t="shared" si="9"/>
        <v>0.21822499999999997</v>
      </c>
      <c r="Q58" s="1">
        <f t="shared" si="9"/>
        <v>0.43262833333333328</v>
      </c>
      <c r="R58" s="1">
        <f t="shared" si="9"/>
        <v>0.51821416666666653</v>
      </c>
      <c r="S58" s="1">
        <f t="shared" si="9"/>
        <v>0.29541249999999997</v>
      </c>
      <c r="T58" s="1">
        <f t="shared" si="9"/>
        <v>0.10382333333333331</v>
      </c>
      <c r="U58" s="1">
        <f t="shared" si="9"/>
        <v>0.10869499999999999</v>
      </c>
      <c r="V58" s="1">
        <f>(V50+0.6*(W50+U50)+0.15*T50)/(1+2*0.6+0.15)</f>
        <v>0.21000531914893614</v>
      </c>
      <c r="W58" s="1">
        <f>(W50+0.6*(V50)+0.15*U58)/(1+0.6+0.15)</f>
        <v>0.24807861904761902</v>
      </c>
    </row>
    <row r="59" spans="1:30">
      <c r="C59" s="1" t="s">
        <v>1</v>
      </c>
      <c r="D59" s="1">
        <f>(D51+0.6*(E51)+0.15*F51)/(1+0.6+0.15)</f>
        <v>0.13489166666666666</v>
      </c>
      <c r="E59" s="1">
        <f>(E51+0.6*(F51+D51)+0.15*G51)/(1+2*0.6+0.15)</f>
        <v>0.21952836879432622</v>
      </c>
      <c r="F59" s="1">
        <f t="shared" si="9"/>
        <v>0.30978749999999994</v>
      </c>
      <c r="G59" s="1">
        <f t="shared" si="9"/>
        <v>0.3927775</v>
      </c>
      <c r="H59" s="1">
        <f t="shared" si="9"/>
        <v>0.40387416666666659</v>
      </c>
      <c r="I59" s="1">
        <f t="shared" si="9"/>
        <v>0.30418583333333327</v>
      </c>
      <c r="J59" s="1">
        <f t="shared" si="9"/>
        <v>0.25939666666666661</v>
      </c>
      <c r="K59" s="1">
        <f t="shared" si="9"/>
        <v>0.2185883333333333</v>
      </c>
      <c r="L59" s="1">
        <f t="shared" si="9"/>
        <v>0.2756141666666666</v>
      </c>
      <c r="M59" s="1">
        <f t="shared" si="9"/>
        <v>0.36386166666666664</v>
      </c>
      <c r="N59" s="1">
        <f t="shared" si="9"/>
        <v>0.39976166666666668</v>
      </c>
      <c r="O59" s="1">
        <f t="shared" si="9"/>
        <v>0.39810250000000003</v>
      </c>
      <c r="P59" s="1">
        <f t="shared" si="9"/>
        <v>0.31362666666666666</v>
      </c>
      <c r="Q59" s="1">
        <f t="shared" si="9"/>
        <v>0.29365666666666668</v>
      </c>
      <c r="R59" s="1">
        <f t="shared" si="9"/>
        <v>0.41363166666666656</v>
      </c>
      <c r="S59" s="1">
        <f t="shared" si="9"/>
        <v>0.55137000000000003</v>
      </c>
      <c r="T59" s="1">
        <f t="shared" si="9"/>
        <v>0.54002083333333339</v>
      </c>
      <c r="U59" s="1">
        <f t="shared" si="9"/>
        <v>0.56296749999999995</v>
      </c>
      <c r="V59" s="1">
        <f>(V51+0.6*(W51+U51)+0.15*T51)/(1+2*0.6+0.15)</f>
        <v>0.59750886524822699</v>
      </c>
      <c r="W59" s="1">
        <f>(W51+0.6*(V51)+0.15*U59)/(1+0.6+0.15)</f>
        <v>0.57420673809523826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1.074461840999003</v>
      </c>
      <c r="E61" s="1">
        <f ca="1">E1+NORMINV(RAND(),0,'Total-Smoothed'!$AG$2)</f>
        <v>1.0041314182249448</v>
      </c>
      <c r="F61" s="1">
        <f ca="1">F1+NORMINV(RAND(),0,'Total-Smoothed'!$AG$2)</f>
        <v>-8.7812598688201987E-2</v>
      </c>
      <c r="G61" s="1">
        <f ca="1">G1+NORMINV(RAND(),0,'Total-Smoothed'!$AG$2)</f>
        <v>0.87068426930682208</v>
      </c>
      <c r="H61" s="1">
        <f ca="1">H1+NORMINV(RAND(),0,'Total-Smoothed'!$AG$2)</f>
        <v>-5.885389467997465E-3</v>
      </c>
      <c r="I61" s="1">
        <f ca="1">I1+NORMINV(RAND(),0,'Total-Smoothed'!$AG$2)</f>
        <v>0.77650460173213542</v>
      </c>
      <c r="J61" s="1">
        <f ca="1">J1+NORMINV(RAND(),0,'Total-Smoothed'!$AG$2)</f>
        <v>0.12133423750218869</v>
      </c>
      <c r="K61" s="1">
        <f ca="1">K1+NORMINV(RAND(),0,'Total-Smoothed'!$AG$2)</f>
        <v>0.92790780370398007</v>
      </c>
      <c r="L61" s="1">
        <f ca="1">L1+NORMINV(RAND(),0,'Total-Smoothed'!$AG$2)</f>
        <v>8.6735592684826252E-2</v>
      </c>
      <c r="M61" s="1">
        <f ca="1">M1+NORMINV(RAND(),0,'Total-Smoothed'!$AG$2)</f>
        <v>0.40908529546738226</v>
      </c>
      <c r="N61" s="1">
        <f ca="1">N1+NORMINV(RAND(),0,'Total-Smoothed'!$AG$2)</f>
        <v>0.89269723634795339</v>
      </c>
      <c r="O61" s="1">
        <f ca="1">O1+NORMINV(RAND(),0,'Total-Smoothed'!$AG$2)</f>
        <v>-9.0692604702381607E-2</v>
      </c>
      <c r="P61" s="1">
        <f ca="1">P1+NORMINV(RAND(),0,'Total-Smoothed'!$AG$2)</f>
        <v>-3.419462773690542E-3</v>
      </c>
      <c r="Q61" s="1">
        <f ca="1">Q1+NORMINV(RAND(),0,'Total-Smoothed'!$AG$2)</f>
        <v>0.9217331576097173</v>
      </c>
      <c r="R61" s="1">
        <f ca="1">R1+NORMINV(RAND(),0,'Total-Smoothed'!$AG$2)</f>
        <v>1.0423074765619509</v>
      </c>
      <c r="S61" s="1">
        <f ca="1">S1+NORMINV(RAND(),0,'Total-Smoothed'!$AG$2)</f>
        <v>0.25120201191789132</v>
      </c>
      <c r="T61" s="1">
        <f ca="1">T1+NORMINV(RAND(),0,'Total-Smoothed'!$AG$2)</f>
        <v>-0.13730440046724601</v>
      </c>
      <c r="U61" s="1">
        <f ca="1">U1+NORMINV(RAND(),0,'Total-Smoothed'!$AG$2)</f>
        <v>1.1864061850085698E-2</v>
      </c>
      <c r="V61" s="1">
        <f ca="1">V1+NORMINV(RAND(),0,'Total-Smoothed'!$AG$2)</f>
        <v>1.0092384204389986</v>
      </c>
      <c r="W61" s="1">
        <f ca="1">W1+NORMINV(RAND(),0,'Total-Smoothed'!$AG$2)</f>
        <v>-4.906516296814456E-2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1.1454563907411472</v>
      </c>
      <c r="E62" s="1">
        <f ca="1">E2+NORMINV(RAND(),0,'Total-Smoothed'!$AG$2)</f>
        <v>0.93306796355854205</v>
      </c>
      <c r="F62" s="1">
        <f ca="1">F2+NORMINV(RAND(),0,'Total-Smoothed'!$AG$2)</f>
        <v>6.3111790415010263E-2</v>
      </c>
      <c r="G62" s="1">
        <f ca="1">G2+NORMINV(RAND(),0,'Total-Smoothed'!$AG$2)</f>
        <v>-1.6741945229402901E-2</v>
      </c>
      <c r="H62" s="1">
        <f ca="1">H2+NORMINV(RAND(),0,'Total-Smoothed'!$AG$2)</f>
        <v>-8.6911059033788401E-2</v>
      </c>
      <c r="I62" s="1">
        <f ca="1">I2+NORMINV(RAND(),0,'Total-Smoothed'!$AG$2)</f>
        <v>1.0096861830577886</v>
      </c>
      <c r="J62" s="1">
        <f ca="1">J2+NORMINV(RAND(),0,'Total-Smoothed'!$AG$2)</f>
        <v>0.91625954358417927</v>
      </c>
      <c r="K62" s="1">
        <f ca="1">K2+NORMINV(RAND(),0,'Total-Smoothed'!$AG$2)</f>
        <v>0.89410160816341044</v>
      </c>
      <c r="L62" s="1">
        <f ca="1">L2+NORMINV(RAND(),0,'Total-Smoothed'!$AG$2)</f>
        <v>-4.8920158738027311E-2</v>
      </c>
      <c r="M62" s="1">
        <f ca="1">M2+NORMINV(RAND(),0,'Total-Smoothed'!$AG$2)</f>
        <v>1.1001545888900108</v>
      </c>
      <c r="N62" s="1">
        <f ca="1">N2+NORMINV(RAND(),0,'Total-Smoothed'!$AG$2)</f>
        <v>-4.6761115476775451E-2</v>
      </c>
      <c r="O62" s="1">
        <f ca="1">O2+NORMINV(RAND(),0,'Total-Smoothed'!$AG$2)</f>
        <v>-9.5089887954468447E-2</v>
      </c>
      <c r="P62" s="1">
        <f ca="1">P2+NORMINV(RAND(),0,'Total-Smoothed'!$AG$2)</f>
        <v>5.7472073418985373E-2</v>
      </c>
      <c r="Q62" s="1">
        <f ca="1">Q2+NORMINV(RAND(),0,'Total-Smoothed'!$AG$2)</f>
        <v>1.0464971192082195</v>
      </c>
      <c r="R62" s="1">
        <f ca="1">R2+NORMINV(RAND(),0,'Total-Smoothed'!$AG$2)</f>
        <v>0.42972262767534941</v>
      </c>
      <c r="S62" s="1">
        <f ca="1">S2+NORMINV(RAND(),0,'Total-Smoothed'!$AG$2)</f>
        <v>0.41695687523672614</v>
      </c>
      <c r="T62" s="1">
        <f ca="1">T2+NORMINV(RAND(),0,'Total-Smoothed'!$AG$2)</f>
        <v>-0.11503009194828973</v>
      </c>
      <c r="U62" s="1">
        <f ca="1">U2+NORMINV(RAND(),0,'Total-Smoothed'!$AG$2)</f>
        <v>-2.210291910198391E-2</v>
      </c>
      <c r="V62" s="1">
        <f ca="1">V2+NORMINV(RAND(),0,'Total-Smoothed'!$AG$2)</f>
        <v>-0.10951987651494571</v>
      </c>
      <c r="W62" s="1">
        <f ca="1">W2+NORMINV(RAND(),0,'Total-Smoothed'!$AG$2)</f>
        <v>0.16979849550562107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1.0875277453822745</v>
      </c>
      <c r="E63" s="1">
        <f ca="1">E3+NORMINV(RAND(),0,'Total-Smoothed'!$AG$2)</f>
        <v>1.4648126205614002E-2</v>
      </c>
      <c r="F63" s="1">
        <f ca="1">F3+NORMINV(RAND(),0,'Total-Smoothed'!$AG$2)</f>
        <v>1.5702091540468581E-2</v>
      </c>
      <c r="G63" s="1">
        <f ca="1">G3+NORMINV(RAND(),0,'Total-Smoothed'!$AG$2)</f>
        <v>0.83409605304074919</v>
      </c>
      <c r="H63" s="1">
        <f ca="1">H3+NORMINV(RAND(),0,'Total-Smoothed'!$AG$2)</f>
        <v>0.2249255692452421</v>
      </c>
      <c r="I63" s="1">
        <f ca="1">I3+NORMINV(RAND(),0,'Total-Smoothed'!$AG$2)</f>
        <v>0.97105548095782079</v>
      </c>
      <c r="J63" s="1">
        <f ca="1">J3+NORMINV(RAND(),0,'Total-Smoothed'!$AG$2)</f>
        <v>0.85073925002746231</v>
      </c>
      <c r="K63" s="1">
        <f ca="1">K3+NORMINV(RAND(),0,'Total-Smoothed'!$AG$2)</f>
        <v>1.0575465192159399</v>
      </c>
      <c r="L63" s="1">
        <f ca="1">L3+NORMINV(RAND(),0,'Total-Smoothed'!$AG$2)</f>
        <v>0.10902681489246766</v>
      </c>
      <c r="M63" s="1">
        <f ca="1">M3+NORMINV(RAND(),0,'Total-Smoothed'!$AG$2)</f>
        <v>0.85861499161366961</v>
      </c>
      <c r="N63" s="1">
        <f ca="1">N3+NORMINV(RAND(),0,'Total-Smoothed'!$AG$2)</f>
        <v>0.79861404447384532</v>
      </c>
      <c r="O63" s="1">
        <f ca="1">O3+NORMINV(RAND(),0,'Total-Smoothed'!$AG$2)</f>
        <v>5.1056781531456923E-2</v>
      </c>
      <c r="P63" s="1">
        <f ca="1">P3+NORMINV(RAND(),0,'Total-Smoothed'!$AG$2)</f>
        <v>2.4021766196409257E-2</v>
      </c>
      <c r="Q63" s="1">
        <f ca="1">Q3+NORMINV(RAND(),0,'Total-Smoothed'!$AG$2)</f>
        <v>8.1719555359703905E-2</v>
      </c>
      <c r="R63" s="1">
        <f ca="1">R3+NORMINV(RAND(),0,'Total-Smoothed'!$AG$2)</f>
        <v>1.2908023887199329</v>
      </c>
      <c r="S63" s="1">
        <f ca="1">S3+NORMINV(RAND(),0,'Total-Smoothed'!$AG$2)</f>
        <v>-9.8922092747284945E-2</v>
      </c>
      <c r="T63" s="1">
        <f ca="1">T3+NORMINV(RAND(),0,'Total-Smoothed'!$AG$2)</f>
        <v>-0.13064130406764982</v>
      </c>
      <c r="U63" s="1">
        <f ca="1">U3+NORMINV(RAND(),0,'Total-Smoothed'!$AG$2)</f>
        <v>4.7846632948882577E-2</v>
      </c>
      <c r="V63" s="1">
        <f ca="1">V3+NORMINV(RAND(),0,'Total-Smoothed'!$AG$2)</f>
        <v>0.10171852239368781</v>
      </c>
      <c r="W63" s="1">
        <f ca="1">W3+NORMINV(RAND(),0,'Total-Smoothed'!$AG$2)</f>
        <v>-4.1412988144345741E-2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1.1583800354936629</v>
      </c>
      <c r="E64" s="1">
        <f ca="1">E4+NORMINV(RAND(),0,'Total-Smoothed'!$AG$2)</f>
        <v>-4.4267284848118649E-2</v>
      </c>
      <c r="F64" s="1">
        <f ca="1">F4+NORMINV(RAND(),0,'Total-Smoothed'!$AG$2)</f>
        <v>-8.4677822645082695E-3</v>
      </c>
      <c r="G64" s="1">
        <f ca="1">G4+NORMINV(RAND(),0,'Total-Smoothed'!$AG$2)</f>
        <v>0.68058464059935486</v>
      </c>
      <c r="H64" s="1">
        <f ca="1">H4+NORMINV(RAND(),0,'Total-Smoothed'!$AG$2)</f>
        <v>1.0353966854644276</v>
      </c>
      <c r="I64" s="1">
        <f ca="1">I4+NORMINV(RAND(),0,'Total-Smoothed'!$AG$2)</f>
        <v>0.91371930720385897</v>
      </c>
      <c r="J64" s="1">
        <f ca="1">J4+NORMINV(RAND(),0,'Total-Smoothed'!$AG$2)</f>
        <v>0.96190932664849393</v>
      </c>
      <c r="K64" s="1">
        <f ca="1">K4+NORMINV(RAND(),0,'Total-Smoothed'!$AG$2)</f>
        <v>0.87821579381156856</v>
      </c>
      <c r="L64" s="1">
        <f ca="1">L4+NORMINV(RAND(),0,'Total-Smoothed'!$AG$2)</f>
        <v>-0.11113044084583566</v>
      </c>
      <c r="M64" s="1">
        <f ca="1">M4+NORMINV(RAND(),0,'Total-Smoothed'!$AG$2)</f>
        <v>0.60372052126293241</v>
      </c>
      <c r="N64" s="1">
        <f ca="1">N4+NORMINV(RAND(),0,'Total-Smoothed'!$AG$2)</f>
        <v>0.12999715721568658</v>
      </c>
      <c r="O64" s="1">
        <f ca="1">O4+NORMINV(RAND(),0,'Total-Smoothed'!$AG$2)</f>
        <v>0.16859963014997484</v>
      </c>
      <c r="P64" s="1">
        <f ca="1">P4+NORMINV(RAND(),0,'Total-Smoothed'!$AG$2)</f>
        <v>9.0327522333977679E-3</v>
      </c>
      <c r="Q64" s="1">
        <f ca="1">Q4+NORMINV(RAND(),0,'Total-Smoothed'!$AG$2)</f>
        <v>1.1814786774514157</v>
      </c>
      <c r="R64" s="1">
        <f ca="1">R4+NORMINV(RAND(),0,'Total-Smoothed'!$AG$2)</f>
        <v>0.90148180510407538</v>
      </c>
      <c r="S64" s="1">
        <f ca="1">S4+NORMINV(RAND(),0,'Total-Smoothed'!$AG$2)</f>
        <v>-8.903805449305463E-2</v>
      </c>
      <c r="T64" s="1">
        <f ca="1">T4+NORMINV(RAND(),0,'Total-Smoothed'!$AG$2)</f>
        <v>0.20724856650074819</v>
      </c>
      <c r="U64" s="1">
        <f ca="1">U4+NORMINV(RAND(),0,'Total-Smoothed'!$AG$2)</f>
        <v>-3.2240672560827875E-2</v>
      </c>
      <c r="V64" s="1">
        <f ca="1">V4+NORMINV(RAND(),0,'Total-Smoothed'!$AG$2)</f>
        <v>1.9324804538912124E-2</v>
      </c>
      <c r="W64" s="1">
        <f ca="1">W4+NORMINV(RAND(),0,'Total-Smoothed'!$AG$2)</f>
        <v>0.28406345124653432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1.0554997284526857</v>
      </c>
      <c r="E65" s="1">
        <f ca="1">E5+NORMINV(RAND(),0,'Total-Smoothed'!$AG$2)</f>
        <v>0.76014414696517452</v>
      </c>
      <c r="F65" s="1">
        <f ca="1">F5+NORMINV(RAND(),0,'Total-Smoothed'!$AG$2)</f>
        <v>-0.11376416489101512</v>
      </c>
      <c r="G65" s="1">
        <f ca="1">G5+NORMINV(RAND(),0,'Total-Smoothed'!$AG$2)</f>
        <v>0.59759577013898935</v>
      </c>
      <c r="H65" s="1">
        <f ca="1">H5+NORMINV(RAND(),0,'Total-Smoothed'!$AG$2)</f>
        <v>0.86583946732447958</v>
      </c>
      <c r="I65" s="1">
        <f ca="1">I5+NORMINV(RAND(),0,'Total-Smoothed'!$AG$2)</f>
        <v>1.0083501062331199</v>
      </c>
      <c r="J65" s="1">
        <f ca="1">J5+NORMINV(RAND(),0,'Total-Smoothed'!$AG$2)</f>
        <v>-7.2912394390480945E-2</v>
      </c>
      <c r="K65" s="1">
        <f ca="1">K5+NORMINV(RAND(),0,'Total-Smoothed'!$AG$2)</f>
        <v>0.94952441051851189</v>
      </c>
      <c r="L65" s="1">
        <f ca="1">L5+NORMINV(RAND(),0,'Total-Smoothed'!$AG$2)</f>
        <v>5.3661252428122169E-2</v>
      </c>
      <c r="M65" s="1">
        <f ca="1">M5+NORMINV(RAND(),0,'Total-Smoothed'!$AG$2)</f>
        <v>0.15803301550842461</v>
      </c>
      <c r="N65" s="1">
        <f ca="1">N5+NORMINV(RAND(),0,'Total-Smoothed'!$AG$2)</f>
        <v>0.24860032278617256</v>
      </c>
      <c r="O65" s="1">
        <f ca="1">O5+NORMINV(RAND(),0,'Total-Smoothed'!$AG$2)</f>
        <v>0.13270935165343939</v>
      </c>
      <c r="P65" s="1">
        <f ca="1">P5+NORMINV(RAND(),0,'Total-Smoothed'!$AG$2)</f>
        <v>0.16685055201477669</v>
      </c>
      <c r="Q65" s="1">
        <f ca="1">Q5+NORMINV(RAND(),0,'Total-Smoothed'!$AG$2)</f>
        <v>0.75196455706909071</v>
      </c>
      <c r="R65" s="1">
        <f ca="1">R5+NORMINV(RAND(),0,'Total-Smoothed'!$AG$2)</f>
        <v>0.91898994152989655</v>
      </c>
      <c r="S65" s="1">
        <f ca="1">S5+NORMINV(RAND(),0,'Total-Smoothed'!$AG$2)</f>
        <v>-4.8684530542540974E-2</v>
      </c>
      <c r="T65" s="1">
        <f ca="1">T5+NORMINV(RAND(),0,'Total-Smoothed'!$AG$2)</f>
        <v>-5.5633463253554942E-2</v>
      </c>
      <c r="U65" s="1">
        <f ca="1">U5+NORMINV(RAND(),0,'Total-Smoothed'!$AG$2)</f>
        <v>-0.10933273556805244</v>
      </c>
      <c r="V65" s="1">
        <f ca="1">V5+NORMINV(RAND(),0,'Total-Smoothed'!$AG$2)</f>
        <v>1.0963865924145351</v>
      </c>
      <c r="W65" s="1">
        <f ca="1">W5+NORMINV(RAND(),0,'Total-Smoothed'!$AG$2)</f>
        <v>0.17305083697619017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0.97294000572690409</v>
      </c>
      <c r="E66" s="1">
        <f ca="1">E6+NORMINV(RAND(),0,'Total-Smoothed'!$AG$2)</f>
        <v>0.98550182381108775</v>
      </c>
      <c r="F66" s="1">
        <f ca="1">F6+NORMINV(RAND(),0,'Total-Smoothed'!$AG$2)</f>
        <v>0.11514502910816467</v>
      </c>
      <c r="G66" s="1">
        <f ca="1">G6+NORMINV(RAND(),0,'Total-Smoothed'!$AG$2)</f>
        <v>0.35024798757738446</v>
      </c>
      <c r="H66" s="1">
        <f ca="1">H6+NORMINV(RAND(),0,'Total-Smoothed'!$AG$2)</f>
        <v>0.8190414318214202</v>
      </c>
      <c r="I66" s="1">
        <f ca="1">I6+NORMINV(RAND(),0,'Total-Smoothed'!$AG$2)</f>
        <v>0.89198133904248966</v>
      </c>
      <c r="J66" s="1">
        <f ca="1">J6+NORMINV(RAND(),0,'Total-Smoothed'!$AG$2)</f>
        <v>0.94440323933072712</v>
      </c>
      <c r="K66" s="1">
        <f ca="1">K6+NORMINV(RAND(),0,'Total-Smoothed'!$AG$2)</f>
        <v>1.043504117532464</v>
      </c>
      <c r="L66" s="1">
        <f ca="1">L6+NORMINV(RAND(),0,'Total-Smoothed'!$AG$2)</f>
        <v>0.18680028241497756</v>
      </c>
      <c r="M66" s="1">
        <f ca="1">M6+NORMINV(RAND(),0,'Total-Smoothed'!$AG$2)</f>
        <v>0.98420160052553574</v>
      </c>
      <c r="N66" s="1">
        <f ca="1">N6+NORMINV(RAND(),0,'Total-Smoothed'!$AG$2)</f>
        <v>5.5595941327173139E-2</v>
      </c>
      <c r="O66" s="1">
        <f ca="1">O6+NORMINV(RAND(),0,'Total-Smoothed'!$AG$2)</f>
        <v>-0.15898562287836721</v>
      </c>
      <c r="P66" s="1">
        <f ca="1">P6+NORMINV(RAND(),0,'Total-Smoothed'!$AG$2)</f>
        <v>-3.904159941960187E-2</v>
      </c>
      <c r="Q66" s="1">
        <f ca="1">Q6+NORMINV(RAND(),0,'Total-Smoothed'!$AG$2)</f>
        <v>0.81660275613752964</v>
      </c>
      <c r="R66" s="1">
        <f ca="1">R6+NORMINV(RAND(),0,'Total-Smoothed'!$AG$2)</f>
        <v>0.9470700184549502</v>
      </c>
      <c r="S66" s="1">
        <f ca="1">S6+NORMINV(RAND(),0,'Total-Smoothed'!$AG$2)</f>
        <v>0.27729696295198081</v>
      </c>
      <c r="T66" s="1">
        <f ca="1">T6+NORMINV(RAND(),0,'Total-Smoothed'!$AG$2)</f>
        <v>6.8649010089598714E-2</v>
      </c>
      <c r="U66" s="1">
        <f ca="1">U6+NORMINV(RAND(),0,'Total-Smoothed'!$AG$2)</f>
        <v>1.4261677449458811E-2</v>
      </c>
      <c r="V66" s="1">
        <f ca="1">V6+NORMINV(RAND(),0,'Total-Smoothed'!$AG$2)</f>
        <v>0.22969473168598756</v>
      </c>
      <c r="W66" s="1">
        <f ca="1">W6+NORMINV(RAND(),0,'Total-Smoothed'!$AG$2)</f>
        <v>0.22698780890034159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0.88933111990026481</v>
      </c>
      <c r="E67" s="1">
        <f ca="1">E7+NORMINV(RAND(),0,'Total-Smoothed'!$AG$2)</f>
        <v>0.1983978710111195</v>
      </c>
      <c r="F67" s="1">
        <f ca="1">F7+NORMINV(RAND(),0,'Total-Smoothed'!$AG$2)</f>
        <v>1.624829724054002E-2</v>
      </c>
      <c r="G67" s="1">
        <f ca="1">G7+NORMINV(RAND(),0,'Total-Smoothed'!$AG$2)</f>
        <v>0.1586247579517403</v>
      </c>
      <c r="H67" s="1">
        <f ca="1">H7+NORMINV(RAND(),0,'Total-Smoothed'!$AG$2)</f>
        <v>0.31589999167437788</v>
      </c>
      <c r="I67" s="1">
        <f ca="1">I7+NORMINV(RAND(),0,'Total-Smoothed'!$AG$2)</f>
        <v>0.91811973214831843</v>
      </c>
      <c r="J67" s="1">
        <f ca="1">J7+NORMINV(RAND(),0,'Total-Smoothed'!$AG$2)</f>
        <v>1.007953516641201</v>
      </c>
      <c r="K67" s="1">
        <f ca="1">K7+NORMINV(RAND(),0,'Total-Smoothed'!$AG$2)</f>
        <v>1.1959582775783149</v>
      </c>
      <c r="L67" s="1">
        <f ca="1">L7+NORMINV(RAND(),0,'Total-Smoothed'!$AG$2)</f>
        <v>0.83115296969029806</v>
      </c>
      <c r="M67" s="1">
        <f ca="1">M7+NORMINV(RAND(),0,'Total-Smoothed'!$AG$2)</f>
        <v>0.40624768117575161</v>
      </c>
      <c r="N67" s="1">
        <f ca="1">N7+NORMINV(RAND(),0,'Total-Smoothed'!$AG$2)</f>
        <v>1.046401463159645</v>
      </c>
      <c r="O67" s="1">
        <f ca="1">O7+NORMINV(RAND(),0,'Total-Smoothed'!$AG$2)</f>
        <v>6.7596681183394458E-2</v>
      </c>
      <c r="P67" s="1">
        <f ca="1">P7+NORMINV(RAND(),0,'Total-Smoothed'!$AG$2)</f>
        <v>0.16316859811198051</v>
      </c>
      <c r="Q67" s="1">
        <f ca="1">Q7+NORMINV(RAND(),0,'Total-Smoothed'!$AG$2)</f>
        <v>-2.0627065773381751E-2</v>
      </c>
      <c r="R67" s="1">
        <f ca="1">R7+NORMINV(RAND(),0,'Total-Smoothed'!$AG$2)</f>
        <v>1.1446959545327853</v>
      </c>
      <c r="S67" s="1">
        <f ca="1">S7+NORMINV(RAND(),0,'Total-Smoothed'!$AG$2)</f>
        <v>7.1132991534305134E-2</v>
      </c>
      <c r="T67" s="1">
        <f ca="1">T7+NORMINV(RAND(),0,'Total-Smoothed'!$AG$2)</f>
        <v>0.11107189864870588</v>
      </c>
      <c r="U67" s="1">
        <f ca="1">U7+NORMINV(RAND(),0,'Total-Smoothed'!$AG$2)</f>
        <v>-8.5368489384398172E-2</v>
      </c>
      <c r="V67" s="1">
        <f ca="1">V7+NORMINV(RAND(),0,'Total-Smoothed'!$AG$2)</f>
        <v>0.67848394274122459</v>
      </c>
      <c r="W67" s="1">
        <f ca="1">W7+NORMINV(RAND(),0,'Total-Smoothed'!$AG$2)</f>
        <v>-3.1937607683689306E-2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1.2482458581623326</v>
      </c>
      <c r="E68" s="1">
        <f ca="1">E8+NORMINV(RAND(),0,'Total-Smoothed'!$AG$2)</f>
        <v>0.74389799419787972</v>
      </c>
      <c r="F68" s="1">
        <f ca="1">F8+NORMINV(RAND(),0,'Total-Smoothed'!$AG$2)</f>
        <v>-7.1921689595063995E-2</v>
      </c>
      <c r="G68" s="1">
        <f ca="1">G8+NORMINV(RAND(),0,'Total-Smoothed'!$AG$2)</f>
        <v>0.99103009974174572</v>
      </c>
      <c r="H68" s="1">
        <f ca="1">H8+NORMINV(RAND(),0,'Total-Smoothed'!$AG$2)</f>
        <v>0.95844520343975081</v>
      </c>
      <c r="I68" s="1">
        <f ca="1">I8+NORMINV(RAND(),0,'Total-Smoothed'!$AG$2)</f>
        <v>1.0928871439497911</v>
      </c>
      <c r="J68" s="1">
        <f ca="1">J8+NORMINV(RAND(),0,'Total-Smoothed'!$AG$2)</f>
        <v>0.9162975626170915</v>
      </c>
      <c r="K68" s="1">
        <f ca="1">K8+NORMINV(RAND(),0,'Total-Smoothed'!$AG$2)</f>
        <v>1.0588297854693642</v>
      </c>
      <c r="L68" s="1">
        <f ca="1">L8+NORMINV(RAND(),0,'Total-Smoothed'!$AG$2)</f>
        <v>1.0738814780590107</v>
      </c>
      <c r="M68" s="1">
        <f ca="1">M8+NORMINV(RAND(),0,'Total-Smoothed'!$AG$2)</f>
        <v>-4.1058357917977205E-2</v>
      </c>
      <c r="N68" s="1">
        <f ca="1">N8+NORMINV(RAND(),0,'Total-Smoothed'!$AG$2)</f>
        <v>0.15576545085899002</v>
      </c>
      <c r="O68" s="1">
        <f ca="1">O8+NORMINV(RAND(),0,'Total-Smoothed'!$AG$2)</f>
        <v>6.2381083040327481E-2</v>
      </c>
      <c r="P68" s="1">
        <f ca="1">P8+NORMINV(RAND(),0,'Total-Smoothed'!$AG$2)</f>
        <v>0.23228054415430816</v>
      </c>
      <c r="Q68" s="1">
        <f ca="1">Q8+NORMINV(RAND(),0,'Total-Smoothed'!$AG$2)</f>
        <v>9.3353579172173184E-2</v>
      </c>
      <c r="R68" s="1">
        <f ca="1">R8+NORMINV(RAND(),0,'Total-Smoothed'!$AG$2)</f>
        <v>1.0707244803417975</v>
      </c>
      <c r="S68" s="1">
        <f ca="1">S8+NORMINV(RAND(),0,'Total-Smoothed'!$AG$2)</f>
        <v>3.1449039636027042E-2</v>
      </c>
      <c r="T68" s="1">
        <f ca="1">T8+NORMINV(RAND(),0,'Total-Smoothed'!$AG$2)</f>
        <v>3.7621801948245917E-3</v>
      </c>
      <c r="U68" s="1">
        <f ca="1">U8+NORMINV(RAND(),0,'Total-Smoothed'!$AG$2)</f>
        <v>5.5902338394052654E-2</v>
      </c>
      <c r="V68" s="1">
        <f ca="1">V8+NORMINV(RAND(),0,'Total-Smoothed'!$AG$2)</f>
        <v>1.0251449358950442</v>
      </c>
      <c r="W68" s="1">
        <f ca="1">W8+NORMINV(RAND(),0,'Total-Smoothed'!$AG$2)</f>
        <v>5.5767039218684623E-2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0.7701809194317436</v>
      </c>
      <c r="E69" s="1">
        <f ca="1">E9+NORMINV(RAND(),0,'Total-Smoothed'!$AG$2)</f>
        <v>0.93789589939186513</v>
      </c>
      <c r="F69" s="1">
        <f ca="1">F9+NORMINV(RAND(),0,'Total-Smoothed'!$AG$2)</f>
        <v>5.6375657722162402E-2</v>
      </c>
      <c r="G69" s="1">
        <f ca="1">G9+NORMINV(RAND(),0,'Total-Smoothed'!$AG$2)</f>
        <v>-9.2196601986121562E-2</v>
      </c>
      <c r="H69" s="1">
        <f ca="1">H9+NORMINV(RAND(),0,'Total-Smoothed'!$AG$2)</f>
        <v>5.4715798753456078E-2</v>
      </c>
      <c r="I69" s="1">
        <f ca="1">I9+NORMINV(RAND(),0,'Total-Smoothed'!$AG$2)</f>
        <v>0.91974678019970724</v>
      </c>
      <c r="J69" s="1">
        <f ca="1">J9+NORMINV(RAND(),0,'Total-Smoothed'!$AG$2)</f>
        <v>0.18131802647391262</v>
      </c>
      <c r="K69" s="1">
        <f ca="1">K9+NORMINV(RAND(),0,'Total-Smoothed'!$AG$2)</f>
        <v>1.0188187912945932</v>
      </c>
      <c r="L69" s="1">
        <f ca="1">L9+NORMINV(RAND(),0,'Total-Smoothed'!$AG$2)</f>
        <v>0.83882533055586661</v>
      </c>
      <c r="M69" s="1">
        <f ca="1">M9+NORMINV(RAND(),0,'Total-Smoothed'!$AG$2)</f>
        <v>1.138497057289567</v>
      </c>
      <c r="N69" s="1">
        <f ca="1">N9+NORMINV(RAND(),0,'Total-Smoothed'!$AG$2)</f>
        <v>1.0272297606410552</v>
      </c>
      <c r="O69" s="1">
        <f ca="1">O9+NORMINV(RAND(),0,'Total-Smoothed'!$AG$2)</f>
        <v>-7.8372615827207115E-2</v>
      </c>
      <c r="P69" s="1">
        <f ca="1">P9+NORMINV(RAND(),0,'Total-Smoothed'!$AG$2)</f>
        <v>5.2482761261607475E-2</v>
      </c>
      <c r="Q69" s="1">
        <f ca="1">Q9+NORMINV(RAND(),0,'Total-Smoothed'!$AG$2)</f>
        <v>4.0787784943634178E-2</v>
      </c>
      <c r="R69" s="1">
        <f ca="1">R9+NORMINV(RAND(),0,'Total-Smoothed'!$AG$2)</f>
        <v>0.75860567640309695</v>
      </c>
      <c r="S69" s="1">
        <f ca="1">S9+NORMINV(RAND(),0,'Total-Smoothed'!$AG$2)</f>
        <v>5.6338760124604724E-2</v>
      </c>
      <c r="T69" s="1">
        <f ca="1">T9+NORMINV(RAND(),0,'Total-Smoothed'!$AG$2)</f>
        <v>-2.409607869043956E-2</v>
      </c>
      <c r="U69" s="1">
        <f ca="1">U9+NORMINV(RAND(),0,'Total-Smoothed'!$AG$2)</f>
        <v>-4.3972415020768665E-2</v>
      </c>
      <c r="V69" s="1">
        <f ca="1">V9+NORMINV(RAND(),0,'Total-Smoothed'!$AG$2)</f>
        <v>1.069517922321799</v>
      </c>
      <c r="W69" s="1">
        <f ca="1">W9+NORMINV(RAND(),0,'Total-Smoothed'!$AG$2)</f>
        <v>9.7743135805431244E-2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1.0091193752607346</v>
      </c>
      <c r="E70" s="1">
        <f ca="1">E10+NORMINV(RAND(),0,'Total-Smoothed'!$AG$2)</f>
        <v>1.1300601389330727</v>
      </c>
      <c r="F70" s="1">
        <f ca="1">F10+NORMINV(RAND(),0,'Total-Smoothed'!$AG$2)</f>
        <v>-3.7656597194848937E-3</v>
      </c>
      <c r="G70" s="1">
        <f ca="1">G10+NORMINV(RAND(),0,'Total-Smoothed'!$AG$2)</f>
        <v>0.60123514276191092</v>
      </c>
      <c r="H70" s="1">
        <f ca="1">H10+NORMINV(RAND(),0,'Total-Smoothed'!$AG$2)</f>
        <v>1.0033568086896913</v>
      </c>
      <c r="I70" s="1">
        <f ca="1">I10+NORMINV(RAND(),0,'Total-Smoothed'!$AG$2)</f>
        <v>0.97732088134304307</v>
      </c>
      <c r="J70" s="1">
        <f ca="1">J10+NORMINV(RAND(),0,'Total-Smoothed'!$AG$2)</f>
        <v>0.13549437556463531</v>
      </c>
      <c r="K70" s="1">
        <f ca="1">K10+NORMINV(RAND(),0,'Total-Smoothed'!$AG$2)</f>
        <v>0.84341468442833045</v>
      </c>
      <c r="L70" s="1">
        <f ca="1">L10+NORMINV(RAND(),0,'Total-Smoothed'!$AG$2)</f>
        <v>0.96961930840316468</v>
      </c>
      <c r="M70" s="1">
        <f ca="1">M10+NORMINV(RAND(),0,'Total-Smoothed'!$AG$2)</f>
        <v>0.89253963500722289</v>
      </c>
      <c r="N70" s="1">
        <f ca="1">N10+NORMINV(RAND(),0,'Total-Smoothed'!$AG$2)</f>
        <v>0.12740432145720959</v>
      </c>
      <c r="O70" s="1">
        <f ca="1">O10+NORMINV(RAND(),0,'Total-Smoothed'!$AG$2)</f>
        <v>3.0358404373563543E-2</v>
      </c>
      <c r="P70" s="1">
        <f ca="1">P10+NORMINV(RAND(),0,'Total-Smoothed'!$AG$2)</f>
        <v>1.0965635083746892</v>
      </c>
      <c r="Q70" s="1">
        <f ca="1">Q10+NORMINV(RAND(),0,'Total-Smoothed'!$AG$2)</f>
        <v>9.2958418236219517E-2</v>
      </c>
      <c r="R70" s="1">
        <f ca="1">R10+NORMINV(RAND(),0,'Total-Smoothed'!$AG$2)</f>
        <v>0.94683836411262345</v>
      </c>
      <c r="S70" s="1">
        <f ca="1">S10+NORMINV(RAND(),0,'Total-Smoothed'!$AG$2)</f>
        <v>-5.4254513708649789E-2</v>
      </c>
      <c r="T70" s="1">
        <f ca="1">T10+NORMINV(RAND(),0,'Total-Smoothed'!$AG$2)</f>
        <v>-1.5012406583964143E-2</v>
      </c>
      <c r="U70" s="1">
        <f ca="1">U10+NORMINV(RAND(),0,'Total-Smoothed'!$AG$2)</f>
        <v>4.1659228379444524E-2</v>
      </c>
      <c r="V70" s="1">
        <f ca="1">V10+NORMINV(RAND(),0,'Total-Smoothed'!$AG$2)</f>
        <v>2.9243970226132208E-2</v>
      </c>
      <c r="W70" s="1">
        <f ca="1">W10+NORMINV(RAND(),0,'Total-Smoothed'!$AG$2)</f>
        <v>0.15712422969328874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1.0987585040893293</v>
      </c>
      <c r="E71" s="1">
        <f ca="1">E11+NORMINV(RAND(),0,'Total-Smoothed'!$AG$2)</f>
        <v>0.94188915087282599</v>
      </c>
      <c r="F71" s="1">
        <f ca="1">F11+NORMINV(RAND(),0,'Total-Smoothed'!$AG$2)</f>
        <v>2.0897383800683192E-2</v>
      </c>
      <c r="G71" s="1">
        <f ca="1">G11+NORMINV(RAND(),0,'Total-Smoothed'!$AG$2)</f>
        <v>9.0522977096036805E-3</v>
      </c>
      <c r="H71" s="1">
        <f ca="1">H11+NORMINV(RAND(),0,'Total-Smoothed'!$AG$2)</f>
        <v>0.81837718246873137</v>
      </c>
      <c r="I71" s="1">
        <f ca="1">I11+NORMINV(RAND(),0,'Total-Smoothed'!$AG$2)</f>
        <v>0.99553439971083302</v>
      </c>
      <c r="J71" s="1">
        <f ca="1">J11+NORMINV(RAND(),0,'Total-Smoothed'!$AG$2)</f>
        <v>0.98242855534792672</v>
      </c>
      <c r="K71" s="1">
        <f ca="1">K11+NORMINV(RAND(),0,'Total-Smoothed'!$AG$2)</f>
        <v>0.94812997041915237</v>
      </c>
      <c r="L71" s="1">
        <f ca="1">L11+NORMINV(RAND(),0,'Total-Smoothed'!$AG$2)</f>
        <v>1.0431100047238784</v>
      </c>
      <c r="M71" s="1">
        <f ca="1">M11+NORMINV(RAND(),0,'Total-Smoothed'!$AG$2)</f>
        <v>0.13617619504293446</v>
      </c>
      <c r="N71" s="1">
        <f ca="1">N11+NORMINV(RAND(),0,'Total-Smoothed'!$AG$2)</f>
        <v>-0.10541689408035615</v>
      </c>
      <c r="O71" s="1">
        <f ca="1">O11+NORMINV(RAND(),0,'Total-Smoothed'!$AG$2)</f>
        <v>5.0423108276834216E-2</v>
      </c>
      <c r="P71" s="1">
        <f ca="1">P11+NORMINV(RAND(),0,'Total-Smoothed'!$AG$2)</f>
        <v>4.8221939354957763E-2</v>
      </c>
      <c r="Q71" s="1">
        <f ca="1">Q11+NORMINV(RAND(),0,'Total-Smoothed'!$AG$2)</f>
        <v>0.21053425067711967</v>
      </c>
      <c r="R71" s="1">
        <f ca="1">R11+NORMINV(RAND(),0,'Total-Smoothed'!$AG$2)</f>
        <v>1.0698379001263449</v>
      </c>
      <c r="S71" s="1">
        <f ca="1">S11+NORMINV(RAND(),0,'Total-Smoothed'!$AG$2)</f>
        <v>7.8871946959598385E-2</v>
      </c>
      <c r="T71" s="1">
        <f ca="1">T11+NORMINV(RAND(),0,'Total-Smoothed'!$AG$2)</f>
        <v>0.16239227289174957</v>
      </c>
      <c r="U71" s="1">
        <f ca="1">U11+NORMINV(RAND(),0,'Total-Smoothed'!$AG$2)</f>
        <v>3.2657855189903676E-2</v>
      </c>
      <c r="V71" s="1">
        <f ca="1">V11+NORMINV(RAND(),0,'Total-Smoothed'!$AG$2)</f>
        <v>0.27978778338515936</v>
      </c>
      <c r="W71" s="1">
        <f ca="1">W11+NORMINV(RAND(),0,'Total-Smoothed'!$AG$2)</f>
        <v>-5.9559208725090667E-3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1.1389726656369421</v>
      </c>
      <c r="E72" s="1">
        <f ca="1">E12+NORMINV(RAND(),0,'Total-Smoothed'!$AG$2)</f>
        <v>1.0428709761474908</v>
      </c>
      <c r="F72" s="1">
        <f ca="1">F12+NORMINV(RAND(),0,'Total-Smoothed'!$AG$2)</f>
        <v>-0.17123525387176758</v>
      </c>
      <c r="G72" s="1">
        <f ca="1">G12+NORMINV(RAND(),0,'Total-Smoothed'!$AG$2)</f>
        <v>0.36293111135348011</v>
      </c>
      <c r="H72" s="1">
        <f ca="1">H12+NORMINV(RAND(),0,'Total-Smoothed'!$AG$2)</f>
        <v>0.89761072199940994</v>
      </c>
      <c r="I72" s="1">
        <f ca="1">I12+NORMINV(RAND(),0,'Total-Smoothed'!$AG$2)</f>
        <v>0.95402768415577577</v>
      </c>
      <c r="J72" s="1">
        <f ca="1">J12+NORMINV(RAND(),0,'Total-Smoothed'!$AG$2)</f>
        <v>0.29124441539371104</v>
      </c>
      <c r="K72" s="1">
        <f ca="1">K12+NORMINV(RAND(),0,'Total-Smoothed'!$AG$2)</f>
        <v>0.89682944463657299</v>
      </c>
      <c r="L72" s="1">
        <f ca="1">L12+NORMINV(RAND(),0,'Total-Smoothed'!$AG$2)</f>
        <v>1.0183599872427707</v>
      </c>
      <c r="M72" s="1">
        <f ca="1">M12+NORMINV(RAND(),0,'Total-Smoothed'!$AG$2)</f>
        <v>0.30217116213410483</v>
      </c>
      <c r="N72" s="1">
        <f ca="1">N12+NORMINV(RAND(),0,'Total-Smoothed'!$AG$2)</f>
        <v>0.3285778895219168</v>
      </c>
      <c r="O72" s="1">
        <f ca="1">O12+NORMINV(RAND(),0,'Total-Smoothed'!$AG$2)</f>
        <v>-9.1750125838350099E-2</v>
      </c>
      <c r="P72" s="1">
        <f ca="1">P12+NORMINV(RAND(),0,'Total-Smoothed'!$AG$2)</f>
        <v>0.20346077654095487</v>
      </c>
      <c r="Q72" s="1">
        <f ca="1">Q12+NORMINV(RAND(),0,'Total-Smoothed'!$AG$2)</f>
        <v>-6.9449849216454869E-4</v>
      </c>
      <c r="R72" s="1">
        <f ca="1">R12+NORMINV(RAND(),0,'Total-Smoothed'!$AG$2)</f>
        <v>1.0481615690641117</v>
      </c>
      <c r="S72" s="1">
        <f ca="1">S12+NORMINV(RAND(),0,'Total-Smoothed'!$AG$2)</f>
        <v>1.2873339255459665E-2</v>
      </c>
      <c r="T72" s="1">
        <f ca="1">T12+NORMINV(RAND(),0,'Total-Smoothed'!$AG$2)</f>
        <v>-3.0919383880375441E-2</v>
      </c>
      <c r="U72" s="1">
        <f ca="1">U12+NORMINV(RAND(),0,'Total-Smoothed'!$AG$2)</f>
        <v>-0.13536955493031735</v>
      </c>
      <c r="V72" s="1">
        <f ca="1">V12+NORMINV(RAND(),0,'Total-Smoothed'!$AG$2)</f>
        <v>0.86710382055889668</v>
      </c>
      <c r="W72" s="1">
        <f ca="1">W12+NORMINV(RAND(),0,'Total-Smoothed'!$AG$2)</f>
        <v>0.20832076273787858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7.9842859671898039E-2</v>
      </c>
      <c r="E73" s="1">
        <f ca="1">E13+NORMINV(RAND(),0,'Total-Smoothed'!$AG$2)</f>
        <v>0.89337989402424411</v>
      </c>
      <c r="F73" s="1">
        <f ca="1">F13+NORMINV(RAND(),0,'Total-Smoothed'!$AG$2)</f>
        <v>1.0824072053131664</v>
      </c>
      <c r="G73" s="1">
        <f ca="1">G13+NORMINV(RAND(),0,'Total-Smoothed'!$AG$2)</f>
        <v>1.1285569609090484</v>
      </c>
      <c r="H73" s="1">
        <f ca="1">H13+NORMINV(RAND(),0,'Total-Smoothed'!$AG$2)</f>
        <v>4.9608058210912187E-2</v>
      </c>
      <c r="I73" s="1">
        <f ca="1">I13+NORMINV(RAND(),0,'Total-Smoothed'!$AG$2)</f>
        <v>0.93397413336027424</v>
      </c>
      <c r="J73" s="1">
        <f ca="1">J13+NORMINV(RAND(),0,'Total-Smoothed'!$AG$2)</f>
        <v>-0.20905538126519282</v>
      </c>
      <c r="K73" s="1">
        <f ca="1">K13+NORMINV(RAND(),0,'Total-Smoothed'!$AG$2)</f>
        <v>0.98117281302254988</v>
      </c>
      <c r="L73" s="1">
        <f ca="1">L13+NORMINV(RAND(),0,'Total-Smoothed'!$AG$2)</f>
        <v>0.77747680368619787</v>
      </c>
      <c r="M73" s="1">
        <f ca="1">M13+NORMINV(RAND(),0,'Total-Smoothed'!$AG$2)</f>
        <v>1.0520882617159428</v>
      </c>
      <c r="N73" s="1">
        <f ca="1">N13+NORMINV(RAND(),0,'Total-Smoothed'!$AG$2)</f>
        <v>-0.12263174500195194</v>
      </c>
      <c r="O73" s="1">
        <f ca="1">O13+NORMINV(RAND(),0,'Total-Smoothed'!$AG$2)</f>
        <v>5.3243783024703541E-2</v>
      </c>
      <c r="P73" s="1">
        <f ca="1">P13+NORMINV(RAND(),0,'Total-Smoothed'!$AG$2)</f>
        <v>6.9789294800760751E-2</v>
      </c>
      <c r="Q73" s="1">
        <f ca="1">Q13+NORMINV(RAND(),0,'Total-Smoothed'!$AG$2)</f>
        <v>-7.7274588126354325E-3</v>
      </c>
      <c r="R73" s="1">
        <f ca="1">R13+NORMINV(RAND(),0,'Total-Smoothed'!$AG$2)</f>
        <v>0.96893109068646344</v>
      </c>
      <c r="S73" s="1">
        <f ca="1">S13+NORMINV(RAND(),0,'Total-Smoothed'!$AG$2)</f>
        <v>-2.1383219230374173E-2</v>
      </c>
      <c r="T73" s="1">
        <f ca="1">T13+NORMINV(RAND(),0,'Total-Smoothed'!$AG$2)</f>
        <v>5.2813144371362378E-2</v>
      </c>
      <c r="U73" s="1">
        <f ca="1">U13+NORMINV(RAND(),0,'Total-Smoothed'!$AG$2)</f>
        <v>0.15986565709219339</v>
      </c>
      <c r="V73" s="1">
        <f ca="1">V13+NORMINV(RAND(),0,'Total-Smoothed'!$AG$2)</f>
        <v>0.86381406275310524</v>
      </c>
      <c r="W73" s="1">
        <f ca="1">W13+NORMINV(RAND(),0,'Total-Smoothed'!$AG$2)</f>
        <v>0.11431405241549611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0.12503500339980811</v>
      </c>
      <c r="E74" s="1">
        <f ca="1">E14+NORMINV(RAND(),0,'Total-Smoothed'!$AG$2)</f>
        <v>1.1037866316981293</v>
      </c>
      <c r="F74" s="1">
        <f ca="1">F14+NORMINV(RAND(),0,'Total-Smoothed'!$AG$2)</f>
        <v>0.88343833876871791</v>
      </c>
      <c r="G74" s="1">
        <f ca="1">G14+NORMINV(RAND(),0,'Total-Smoothed'!$AG$2)</f>
        <v>0.80747971758195625</v>
      </c>
      <c r="H74" s="1">
        <f ca="1">H14+NORMINV(RAND(),0,'Total-Smoothed'!$AG$2)</f>
        <v>1.0426991605767617</v>
      </c>
      <c r="I74" s="1">
        <f ca="1">I14+NORMINV(RAND(),0,'Total-Smoothed'!$AG$2)</f>
        <v>0.86800352115871127</v>
      </c>
      <c r="J74" s="1">
        <f ca="1">J14+NORMINV(RAND(),0,'Total-Smoothed'!$AG$2)</f>
        <v>0.94976290825764864</v>
      </c>
      <c r="K74" s="1">
        <f ca="1">K14+NORMINV(RAND(),0,'Total-Smoothed'!$AG$2)</f>
        <v>1.1344138573997267</v>
      </c>
      <c r="L74" s="1">
        <f ca="1">L14+NORMINV(RAND(),0,'Total-Smoothed'!$AG$2)</f>
        <v>-4.9759959284680841E-2</v>
      </c>
      <c r="M74" s="1">
        <f ca="1">M14+NORMINV(RAND(),0,'Total-Smoothed'!$AG$2)</f>
        <v>1.0043301473852104</v>
      </c>
      <c r="N74" s="1">
        <f ca="1">N14+NORMINV(RAND(),0,'Total-Smoothed'!$AG$2)</f>
        <v>0.10466823002156052</v>
      </c>
      <c r="O74" s="1">
        <f ca="1">O14+NORMINV(RAND(),0,'Total-Smoothed'!$AG$2)</f>
        <v>7.7173968836771731E-2</v>
      </c>
      <c r="P74" s="1">
        <f ca="1">P14+NORMINV(RAND(),0,'Total-Smoothed'!$AG$2)</f>
        <v>-9.0036242039725212E-3</v>
      </c>
      <c r="Q74" s="1">
        <f ca="1">Q14+NORMINV(RAND(),0,'Total-Smoothed'!$AG$2)</f>
        <v>0.32816858818315064</v>
      </c>
      <c r="R74" s="1">
        <f ca="1">R14+NORMINV(RAND(),0,'Total-Smoothed'!$AG$2)</f>
        <v>0.82247722070560103</v>
      </c>
      <c r="S74" s="1">
        <f ca="1">S14+NORMINV(RAND(),0,'Total-Smoothed'!$AG$2)</f>
        <v>5.9905206680342972E-2</v>
      </c>
      <c r="T74" s="1">
        <f ca="1">T14+NORMINV(RAND(),0,'Total-Smoothed'!$AG$2)</f>
        <v>9.4058591309153269E-2</v>
      </c>
      <c r="U74" s="1">
        <f ca="1">U14+NORMINV(RAND(),0,'Total-Smoothed'!$AG$2)</f>
        <v>0.2431235382282001</v>
      </c>
      <c r="V74" s="1">
        <f ca="1">V14+NORMINV(RAND(),0,'Total-Smoothed'!$AG$2)</f>
        <v>-4.9659662662357114E-2</v>
      </c>
      <c r="W74" s="1">
        <f ca="1">W14+NORMINV(RAND(),0,'Total-Smoothed'!$AG$2)</f>
        <v>0.47432753807727646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2.7457545977693617E-2</v>
      </c>
      <c r="E75" s="1">
        <f ca="1">E15+NORMINV(RAND(),0,'Total-Smoothed'!$AG$2)</f>
        <v>3.0411442278308998E-2</v>
      </c>
      <c r="F75" s="1">
        <f ca="1">F15+NORMINV(RAND(),0,'Total-Smoothed'!$AG$2)</f>
        <v>-3.8203174896648803E-2</v>
      </c>
      <c r="G75" s="1">
        <f ca="1">G15+NORMINV(RAND(),0,'Total-Smoothed'!$AG$2)</f>
        <v>0.95608415939114444</v>
      </c>
      <c r="H75" s="1">
        <f ca="1">H15+NORMINV(RAND(),0,'Total-Smoothed'!$AG$2)</f>
        <v>0.45126374528340668</v>
      </c>
      <c r="I75" s="1">
        <f ca="1">I15+NORMINV(RAND(),0,'Total-Smoothed'!$AG$2)</f>
        <v>0.98020306938606361</v>
      </c>
      <c r="J75" s="1">
        <f ca="1">J15+NORMINV(RAND(),0,'Total-Smoothed'!$AG$2)</f>
        <v>4.1729893324398498E-2</v>
      </c>
      <c r="K75" s="1">
        <f ca="1">K15+NORMINV(RAND(),0,'Total-Smoothed'!$AG$2)</f>
        <v>0.57652724020245394</v>
      </c>
      <c r="L75" s="1">
        <f ca="1">L15+NORMINV(RAND(),0,'Total-Smoothed'!$AG$2)</f>
        <v>0.89379855810037989</v>
      </c>
      <c r="M75" s="1">
        <f ca="1">M15+NORMINV(RAND(),0,'Total-Smoothed'!$AG$2)</f>
        <v>0.93689289376003959</v>
      </c>
      <c r="N75" s="1">
        <f ca="1">N15+NORMINV(RAND(),0,'Total-Smoothed'!$AG$2)</f>
        <v>0.11137904795707608</v>
      </c>
      <c r="O75" s="1">
        <f ca="1">O15+NORMINV(RAND(),0,'Total-Smoothed'!$AG$2)</f>
        <v>0.12947540166661792</v>
      </c>
      <c r="P75" s="1">
        <f ca="1">P15+NORMINV(RAND(),0,'Total-Smoothed'!$AG$2)</f>
        <v>0.16219474715846804</v>
      </c>
      <c r="Q75" s="1">
        <f ca="1">Q15+NORMINV(RAND(),0,'Total-Smoothed'!$AG$2)</f>
        <v>4.0773129428459648E-2</v>
      </c>
      <c r="R75" s="1">
        <f ca="1">R15+NORMINV(RAND(),0,'Total-Smoothed'!$AG$2)</f>
        <v>0.97907949222957358</v>
      </c>
      <c r="S75" s="1">
        <f ca="1">S15+NORMINV(RAND(),0,'Total-Smoothed'!$AG$2)</f>
        <v>-0.10206209751180631</v>
      </c>
      <c r="T75" s="1">
        <f ca="1">T15+NORMINV(RAND(),0,'Total-Smoothed'!$AG$2)</f>
        <v>0.12230197769353363</v>
      </c>
      <c r="U75" s="1">
        <f ca="1">U15+NORMINV(RAND(),0,'Total-Smoothed'!$AG$2)</f>
        <v>1.3109152458190002E-2</v>
      </c>
      <c r="V75" s="1">
        <f ca="1">V15+NORMINV(RAND(),0,'Total-Smoothed'!$AG$2)</f>
        <v>4.2096529574153198E-2</v>
      </c>
      <c r="W75" s="1">
        <f ca="1">W15+NORMINV(RAND(),0,'Total-Smoothed'!$AG$2)</f>
        <v>1.0039575089056405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-1.698141489915617E-3</v>
      </c>
      <c r="E76" s="1">
        <f ca="1">E16+NORMINV(RAND(),0,'Total-Smoothed'!$AG$2)</f>
        <v>0.14966179328452758</v>
      </c>
      <c r="F76" s="1">
        <f ca="1">F16+NORMINV(RAND(),0,'Total-Smoothed'!$AG$2)</f>
        <v>0.89350573980620462</v>
      </c>
      <c r="G76" s="1">
        <f ca="1">G16+NORMINV(RAND(),0,'Total-Smoothed'!$AG$2)</f>
        <v>1.0001230886931809</v>
      </c>
      <c r="H76" s="1">
        <f ca="1">H16+NORMINV(RAND(),0,'Total-Smoothed'!$AG$2)</f>
        <v>-2.5652106957756403E-3</v>
      </c>
      <c r="I76" s="1">
        <f ca="1">I16+NORMINV(RAND(),0,'Total-Smoothed'!$AG$2)</f>
        <v>0.94472345723307372</v>
      </c>
      <c r="J76" s="1">
        <f ca="1">J16+NORMINV(RAND(),0,'Total-Smoothed'!$AG$2)</f>
        <v>0.98582950315760298</v>
      </c>
      <c r="K76" s="1">
        <f ca="1">K16+NORMINV(RAND(),0,'Total-Smoothed'!$AG$2)</f>
        <v>0.82421716579056703</v>
      </c>
      <c r="L76" s="1">
        <f ca="1">L16+NORMINV(RAND(),0,'Total-Smoothed'!$AG$2)</f>
        <v>0.16306094759693354</v>
      </c>
      <c r="M76" s="1">
        <f ca="1">M16+NORMINV(RAND(),0,'Total-Smoothed'!$AG$2)</f>
        <v>0.20982230214076067</v>
      </c>
      <c r="N76" s="1">
        <f ca="1">N16+NORMINV(RAND(),0,'Total-Smoothed'!$AG$2)</f>
        <v>1.0262947751491347</v>
      </c>
      <c r="O76" s="1">
        <f ca="1">O16+NORMINV(RAND(),0,'Total-Smoothed'!$AG$2)</f>
        <v>0.18396081502249803</v>
      </c>
      <c r="P76" s="1">
        <f ca="1">P16+NORMINV(RAND(),0,'Total-Smoothed'!$AG$2)</f>
        <v>-2.6288974505255802E-3</v>
      </c>
      <c r="Q76" s="1">
        <f ca="1">Q16+NORMINV(RAND(),0,'Total-Smoothed'!$AG$2)</f>
        <v>0.13245158137356988</v>
      </c>
      <c r="R76" s="1">
        <f ca="1">R16+NORMINV(RAND(),0,'Total-Smoothed'!$AG$2)</f>
        <v>0.90246360272131887</v>
      </c>
      <c r="S76" s="1">
        <f ca="1">S16+NORMINV(RAND(),0,'Total-Smoothed'!$AG$2)</f>
        <v>0.1467447963884598</v>
      </c>
      <c r="T76" s="1">
        <f ca="1">T16+NORMINV(RAND(),0,'Total-Smoothed'!$AG$2)</f>
        <v>7.1583629710078207E-3</v>
      </c>
      <c r="U76" s="1">
        <f ca="1">U16+NORMINV(RAND(),0,'Total-Smoothed'!$AG$2)</f>
        <v>-8.8832528936240857E-2</v>
      </c>
      <c r="V76" s="1">
        <f ca="1">V16+NORMINV(RAND(),0,'Total-Smoothed'!$AG$2)</f>
        <v>1.0656278902143832</v>
      </c>
      <c r="W76" s="1">
        <f ca="1">W16+NORMINV(RAND(),0,'Total-Smoothed'!$AG$2)</f>
        <v>5.6055721313119098E-3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9.6922772972479782E-2</v>
      </c>
      <c r="E77" s="1">
        <f ca="1">E17+NORMINV(RAND(),0,'Total-Smoothed'!$AG$2)</f>
        <v>1.0051524277753054</v>
      </c>
      <c r="F77" s="1">
        <f ca="1">F17+NORMINV(RAND(),0,'Total-Smoothed'!$AG$2)</f>
        <v>0.91410630893259903</v>
      </c>
      <c r="G77" s="1">
        <f ca="1">G17+NORMINV(RAND(),0,'Total-Smoothed'!$AG$2)</f>
        <v>0.93840715613316694</v>
      </c>
      <c r="H77" s="1">
        <f ca="1">H17+NORMINV(RAND(),0,'Total-Smoothed'!$AG$2)</f>
        <v>0.946722665819137</v>
      </c>
      <c r="I77" s="1">
        <f ca="1">I17+NORMINV(RAND(),0,'Total-Smoothed'!$AG$2)</f>
        <v>1.0032762657455365</v>
      </c>
      <c r="J77" s="1">
        <f ca="1">J17+NORMINV(RAND(),0,'Total-Smoothed'!$AG$2)</f>
        <v>0.25176390589635061</v>
      </c>
      <c r="K77" s="1">
        <f ca="1">K17+NORMINV(RAND(),0,'Total-Smoothed'!$AG$2)</f>
        <v>0.91075098078272676</v>
      </c>
      <c r="L77" s="1">
        <f ca="1">L17+NORMINV(RAND(),0,'Total-Smoothed'!$AG$2)</f>
        <v>6.967388981043042E-2</v>
      </c>
      <c r="M77" s="1">
        <f ca="1">M17+NORMINV(RAND(),0,'Total-Smoothed'!$AG$2)</f>
        <v>0.36621073188433617</v>
      </c>
      <c r="N77" s="1">
        <f ca="1">N17+NORMINV(RAND(),0,'Total-Smoothed'!$AG$2)</f>
        <v>0.15816634939269641</v>
      </c>
      <c r="O77" s="1">
        <f ca="1">O17+NORMINV(RAND(),0,'Total-Smoothed'!$AG$2)</f>
        <v>3.2315394175888752E-4</v>
      </c>
      <c r="P77" s="1">
        <f ca="1">P17+NORMINV(RAND(),0,'Total-Smoothed'!$AG$2)</f>
        <v>0.11840092430853724</v>
      </c>
      <c r="Q77" s="1">
        <f ca="1">Q17+NORMINV(RAND(),0,'Total-Smoothed'!$AG$2)</f>
        <v>0.96626356655434609</v>
      </c>
      <c r="R77" s="1">
        <f ca="1">R17+NORMINV(RAND(),0,'Total-Smoothed'!$AG$2)</f>
        <v>1.1739426461169229</v>
      </c>
      <c r="S77" s="1">
        <f ca="1">S17+NORMINV(RAND(),0,'Total-Smoothed'!$AG$2)</f>
        <v>0.17680052374398231</v>
      </c>
      <c r="T77" s="1">
        <f ca="1">T17+NORMINV(RAND(),0,'Total-Smoothed'!$AG$2)</f>
        <v>-5.7842582268384415E-2</v>
      </c>
      <c r="U77" s="1">
        <f ca="1">U17+NORMINV(RAND(),0,'Total-Smoothed'!$AG$2)</f>
        <v>-6.5178905679633284E-3</v>
      </c>
      <c r="V77" s="1">
        <f ca="1">V17+NORMINV(RAND(),0,'Total-Smoothed'!$AG$2)</f>
        <v>-2.3462514746304564E-2</v>
      </c>
      <c r="W77" s="1">
        <f ca="1">W17+NORMINV(RAND(),0,'Total-Smoothed'!$AG$2)</f>
        <v>1.0175571577769733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-4.739622439267064E-2</v>
      </c>
      <c r="E78" s="1">
        <f ca="1">E18+NORMINV(RAND(),0,'Total-Smoothed'!$AG$2)</f>
        <v>-3.129732510409465E-2</v>
      </c>
      <c r="F78" s="1">
        <f ca="1">F18+NORMINV(RAND(),0,'Total-Smoothed'!$AG$2)</f>
        <v>1.0119915046593717</v>
      </c>
      <c r="G78" s="1">
        <f ca="1">G18+NORMINV(RAND(),0,'Total-Smoothed'!$AG$2)</f>
        <v>1.06503233070973</v>
      </c>
      <c r="H78" s="1">
        <f ca="1">H18+NORMINV(RAND(),0,'Total-Smoothed'!$AG$2)</f>
        <v>1.0199828737145662</v>
      </c>
      <c r="I78" s="1">
        <f ca="1">I18+NORMINV(RAND(),0,'Total-Smoothed'!$AG$2)</f>
        <v>0.82764860327393686</v>
      </c>
      <c r="J78" s="1">
        <f ca="1">J18+NORMINV(RAND(),0,'Total-Smoothed'!$AG$2)</f>
        <v>0.85125364777181067</v>
      </c>
      <c r="K78" s="1">
        <f ca="1">K18+NORMINV(RAND(),0,'Total-Smoothed'!$AG$2)</f>
        <v>0.96106620269743193</v>
      </c>
      <c r="L78" s="1">
        <f ca="1">L18+NORMINV(RAND(),0,'Total-Smoothed'!$AG$2)</f>
        <v>0.24887463806222515</v>
      </c>
      <c r="M78" s="1">
        <f ca="1">M18+NORMINV(RAND(),0,'Total-Smoothed'!$AG$2)</f>
        <v>0.91662390193230381</v>
      </c>
      <c r="N78" s="1">
        <f ca="1">N18+NORMINV(RAND(),0,'Total-Smoothed'!$AG$2)</f>
        <v>0.20164670875530008</v>
      </c>
      <c r="O78" s="1">
        <f ca="1">O18+NORMINV(RAND(),0,'Total-Smoothed'!$AG$2)</f>
        <v>2.1598753838514645E-2</v>
      </c>
      <c r="P78" s="1">
        <f ca="1">P18+NORMINV(RAND(),0,'Total-Smoothed'!$AG$2)</f>
        <v>7.8593950977254967E-2</v>
      </c>
      <c r="Q78" s="1">
        <f ca="1">Q18+NORMINV(RAND(),0,'Total-Smoothed'!$AG$2)</f>
        <v>2.5489784448703829E-2</v>
      </c>
      <c r="R78" s="1">
        <f ca="1">R18+NORMINV(RAND(),0,'Total-Smoothed'!$AG$2)</f>
        <v>0.86843437626568987</v>
      </c>
      <c r="S78" s="1">
        <f ca="1">S18+NORMINV(RAND(),0,'Total-Smoothed'!$AG$2)</f>
        <v>-5.2710925506003613E-2</v>
      </c>
      <c r="T78" s="1">
        <f ca="1">T18+NORMINV(RAND(),0,'Total-Smoothed'!$AG$2)</f>
        <v>-0.22169292877900038</v>
      </c>
      <c r="U78" s="1">
        <f ca="1">U18+NORMINV(RAND(),0,'Total-Smoothed'!$AG$2)</f>
        <v>-9.2435241576124733E-2</v>
      </c>
      <c r="V78" s="1">
        <f ca="1">V18+NORMINV(RAND(),0,'Total-Smoothed'!$AG$2)</f>
        <v>0.31904821361346974</v>
      </c>
      <c r="W78" s="1">
        <f ca="1">W18+NORMINV(RAND(),0,'Total-Smoothed'!$AG$2)</f>
        <v>0.17519192576756804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2.2566740937796044E-2</v>
      </c>
      <c r="E79" s="1">
        <f ca="1">E19+NORMINV(RAND(),0,'Total-Smoothed'!$AG$2)</f>
        <v>1.1791920765370123</v>
      </c>
      <c r="F79" s="1">
        <f ca="1">F19+NORMINV(RAND(),0,'Total-Smoothed'!$AG$2)</f>
        <v>0.9329621418607118</v>
      </c>
      <c r="G79" s="1">
        <f ca="1">G19+NORMINV(RAND(),0,'Total-Smoothed'!$AG$2)</f>
        <v>4.4978138166003621E-2</v>
      </c>
      <c r="H79" s="1">
        <f ca="1">H19+NORMINV(RAND(),0,'Total-Smoothed'!$AG$2)</f>
        <v>0.89895928616270371</v>
      </c>
      <c r="I79" s="1">
        <f ca="1">I19+NORMINV(RAND(),0,'Total-Smoothed'!$AG$2)</f>
        <v>0.9039542213427596</v>
      </c>
      <c r="J79" s="1">
        <f ca="1">J19+NORMINV(RAND(),0,'Total-Smoothed'!$AG$2)</f>
        <v>0.76587474545253831</v>
      </c>
      <c r="K79" s="1">
        <f ca="1">K19+NORMINV(RAND(),0,'Total-Smoothed'!$AG$2)</f>
        <v>0.92656642934233979</v>
      </c>
      <c r="L79" s="1">
        <f ca="1">L19+NORMINV(RAND(),0,'Total-Smoothed'!$AG$2)</f>
        <v>0.20982317865781658</v>
      </c>
      <c r="M79" s="1">
        <f ca="1">M19+NORMINV(RAND(),0,'Total-Smoothed'!$AG$2)</f>
        <v>0.51263908208088194</v>
      </c>
      <c r="N79" s="1">
        <f ca="1">N19+NORMINV(RAND(),0,'Total-Smoothed'!$AG$2)</f>
        <v>0.28880183018284722</v>
      </c>
      <c r="O79" s="1">
        <f ca="1">O19+NORMINV(RAND(),0,'Total-Smoothed'!$AG$2)</f>
        <v>2.5461033260822115E-2</v>
      </c>
      <c r="P79" s="1">
        <f ca="1">P19+NORMINV(RAND(),0,'Total-Smoothed'!$AG$2)</f>
        <v>0.14734304656211381</v>
      </c>
      <c r="Q79" s="1">
        <f ca="1">Q19+NORMINV(RAND(),0,'Total-Smoothed'!$AG$2)</f>
        <v>0.84890823411448291</v>
      </c>
      <c r="R79" s="1">
        <f ca="1">R19+NORMINV(RAND(),0,'Total-Smoothed'!$AG$2)</f>
        <v>0.78840266547477189</v>
      </c>
      <c r="S79" s="1">
        <f ca="1">S19+NORMINV(RAND(),0,'Total-Smoothed'!$AG$2)</f>
        <v>-0.18529874435292382</v>
      </c>
      <c r="T79" s="1">
        <f ca="1">T19+NORMINV(RAND(),0,'Total-Smoothed'!$AG$2)</f>
        <v>6.5349448731582535E-2</v>
      </c>
      <c r="U79" s="1">
        <f ca="1">U19+NORMINV(RAND(),0,'Total-Smoothed'!$AG$2)</f>
        <v>-2.0158967501947206E-2</v>
      </c>
      <c r="V79" s="1">
        <f ca="1">V19+NORMINV(RAND(),0,'Total-Smoothed'!$AG$2)</f>
        <v>1.2349351789598966E-2</v>
      </c>
      <c r="W79" s="1">
        <f ca="1">W19+NORMINV(RAND(),0,'Total-Smoothed'!$AG$2)</f>
        <v>0.48713203439279507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-0.20919422852241629</v>
      </c>
      <c r="E80" s="1">
        <f ca="1">E20+NORMINV(RAND(),0,'Total-Smoothed'!$AG$2)</f>
        <v>-8.2278772819899787E-2</v>
      </c>
      <c r="F80" s="1">
        <f ca="1">F20+NORMINV(RAND(),0,'Total-Smoothed'!$AG$2)</f>
        <v>1.0030007322890195</v>
      </c>
      <c r="G80" s="1">
        <f ca="1">G20+NORMINV(RAND(),0,'Total-Smoothed'!$AG$2)</f>
        <v>-0.20543542327647088</v>
      </c>
      <c r="H80" s="1">
        <f ca="1">H20+NORMINV(RAND(),0,'Total-Smoothed'!$AG$2)</f>
        <v>0.93967226137093696</v>
      </c>
      <c r="I80" s="1">
        <f ca="1">I20+NORMINV(RAND(),0,'Total-Smoothed'!$AG$2)</f>
        <v>0.72421675005653552</v>
      </c>
      <c r="J80" s="1">
        <f ca="1">J20+NORMINV(RAND(),0,'Total-Smoothed'!$AG$2)</f>
        <v>-1.045034411716203E-3</v>
      </c>
      <c r="K80" s="1">
        <f ca="1">K20+NORMINV(RAND(),0,'Total-Smoothed'!$AG$2)</f>
        <v>1.1554724516423334</v>
      </c>
      <c r="L80" s="1">
        <f ca="1">L20+NORMINV(RAND(),0,'Total-Smoothed'!$AG$2)</f>
        <v>0.75261777075148883</v>
      </c>
      <c r="M80" s="1">
        <f ca="1">M20+NORMINV(RAND(),0,'Total-Smoothed'!$AG$2)</f>
        <v>0.11036688005940684</v>
      </c>
      <c r="N80" s="1">
        <f ca="1">N20+NORMINV(RAND(),0,'Total-Smoothed'!$AG$2)</f>
        <v>0.14431500959335289</v>
      </c>
      <c r="O80" s="1">
        <f ca="1">O20+NORMINV(RAND(),0,'Total-Smoothed'!$AG$2)</f>
        <v>-3.5857033757920868E-2</v>
      </c>
      <c r="P80" s="1">
        <f ca="1">P20+NORMINV(RAND(),0,'Total-Smoothed'!$AG$2)</f>
        <v>-0.12170114625236156</v>
      </c>
      <c r="Q80" s="1">
        <f ca="1">Q20+NORMINV(RAND(),0,'Total-Smoothed'!$AG$2)</f>
        <v>1.2777551249219112</v>
      </c>
      <c r="R80" s="1">
        <f ca="1">R20+NORMINV(RAND(),0,'Total-Smoothed'!$AG$2)</f>
        <v>1.033089979668913</v>
      </c>
      <c r="S80" s="1">
        <f ca="1">S20+NORMINV(RAND(),0,'Total-Smoothed'!$AG$2)</f>
        <v>-2.2528129478132271E-2</v>
      </c>
      <c r="T80" s="1">
        <f ca="1">T20+NORMINV(RAND(),0,'Total-Smoothed'!$AG$2)</f>
        <v>7.4145309691476854E-2</v>
      </c>
      <c r="U80" s="1">
        <f ca="1">U20+NORMINV(RAND(),0,'Total-Smoothed'!$AG$2)</f>
        <v>3.9295426728903543E-2</v>
      </c>
      <c r="V80" s="1">
        <f ca="1">V20+NORMINV(RAND(),0,'Total-Smoothed'!$AG$2)</f>
        <v>0.16821316830893585</v>
      </c>
      <c r="W80" s="1">
        <f ca="1">W20+NORMINV(RAND(),0,'Total-Smoothed'!$AG$2)</f>
        <v>0.31501922677705418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0.12153350676661995</v>
      </c>
      <c r="E81" s="1">
        <f ca="1">E21+NORMINV(RAND(),0,'Total-Smoothed'!$AG$2)</f>
        <v>0.9244217656126017</v>
      </c>
      <c r="F81" s="1">
        <f ca="1">F21+NORMINV(RAND(),0,'Total-Smoothed'!$AG$2)</f>
        <v>0.82334115866926694</v>
      </c>
      <c r="G81" s="1">
        <f ca="1">G21+NORMINV(RAND(),0,'Total-Smoothed'!$AG$2)</f>
        <v>-5.6188214335660437E-2</v>
      </c>
      <c r="H81" s="1">
        <f ca="1">H21+NORMINV(RAND(),0,'Total-Smoothed'!$AG$2)</f>
        <v>0.15757001289095277</v>
      </c>
      <c r="I81" s="1">
        <f ca="1">I21+NORMINV(RAND(),0,'Total-Smoothed'!$AG$2)</f>
        <v>1.0371791211728061</v>
      </c>
      <c r="J81" s="1">
        <f ca="1">J21+NORMINV(RAND(),0,'Total-Smoothed'!$AG$2)</f>
        <v>0.89967487569164339</v>
      </c>
      <c r="K81" s="1">
        <f ca="1">K21+NORMINV(RAND(),0,'Total-Smoothed'!$AG$2)</f>
        <v>0.97797098676388461</v>
      </c>
      <c r="L81" s="1">
        <f ca="1">L21+NORMINV(RAND(),0,'Total-Smoothed'!$AG$2)</f>
        <v>0.7605003778361813</v>
      </c>
      <c r="M81" s="1">
        <f ca="1">M21+NORMINV(RAND(),0,'Total-Smoothed'!$AG$2)</f>
        <v>1.0410041248174999</v>
      </c>
      <c r="N81" s="1">
        <f ca="1">N21+NORMINV(RAND(),0,'Total-Smoothed'!$AG$2)</f>
        <v>0.74105076655480651</v>
      </c>
      <c r="O81" s="1">
        <f ca="1">O21+NORMINV(RAND(),0,'Total-Smoothed'!$AG$2)</f>
        <v>5.9477346253375238E-2</v>
      </c>
      <c r="P81" s="1">
        <f ca="1">P21+NORMINV(RAND(),0,'Total-Smoothed'!$AG$2)</f>
        <v>0.11123690188505719</v>
      </c>
      <c r="Q81" s="1">
        <f ca="1">Q21+NORMINV(RAND(),0,'Total-Smoothed'!$AG$2)</f>
        <v>0.98711465986089597</v>
      </c>
      <c r="R81" s="1">
        <f ca="1">R21+NORMINV(RAND(),0,'Total-Smoothed'!$AG$2)</f>
        <v>0.88647973928189883</v>
      </c>
      <c r="S81" s="1">
        <f ca="1">S21+NORMINV(RAND(),0,'Total-Smoothed'!$AG$2)</f>
        <v>0.15508377655982758</v>
      </c>
      <c r="T81" s="1">
        <f ca="1">T21+NORMINV(RAND(),0,'Total-Smoothed'!$AG$2)</f>
        <v>-0.11532844603585712</v>
      </c>
      <c r="U81" s="1">
        <f ca="1">U21+NORMINV(RAND(),0,'Total-Smoothed'!$AG$2)</f>
        <v>-8.0667904491801154E-2</v>
      </c>
      <c r="V81" s="1">
        <f ca="1">V21+NORMINV(RAND(),0,'Total-Smoothed'!$AG$2)</f>
        <v>2.9507813065249234E-2</v>
      </c>
      <c r="W81" s="1">
        <f ca="1">W21+NORMINV(RAND(),0,'Total-Smoothed'!$AG$2)</f>
        <v>1.3619538853627249E-2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7.9639186945861723E-2</v>
      </c>
      <c r="E82" s="1">
        <f ca="1">E22+NORMINV(RAND(),0,'Total-Smoothed'!$AG$2)</f>
        <v>4.7023338137616298E-2</v>
      </c>
      <c r="F82" s="1">
        <f ca="1">F22+NORMINV(RAND(),0,'Total-Smoothed'!$AG$2)</f>
        <v>1.087502907378229</v>
      </c>
      <c r="G82" s="1">
        <f ca="1">G22+NORMINV(RAND(),0,'Total-Smoothed'!$AG$2)</f>
        <v>3.4283405825186269E-2</v>
      </c>
      <c r="H82" s="1">
        <f ca="1">H22+NORMINV(RAND(),0,'Total-Smoothed'!$AG$2)</f>
        <v>-0.16168096069912166</v>
      </c>
      <c r="I82" s="1">
        <f ca="1">I22+NORMINV(RAND(),0,'Total-Smoothed'!$AG$2)</f>
        <v>1.0850825115519342</v>
      </c>
      <c r="J82" s="1">
        <f ca="1">J22+NORMINV(RAND(),0,'Total-Smoothed'!$AG$2)</f>
        <v>0.80368988425190413</v>
      </c>
      <c r="K82" s="1">
        <f ca="1">K22+NORMINV(RAND(),0,'Total-Smoothed'!$AG$2)</f>
        <v>1.1356007146004639</v>
      </c>
      <c r="L82" s="1">
        <f ca="1">L22+NORMINV(RAND(),0,'Total-Smoothed'!$AG$2)</f>
        <v>0.85833589724852333</v>
      </c>
      <c r="M82" s="1">
        <f ca="1">M22+NORMINV(RAND(),0,'Total-Smoothed'!$AG$2)</f>
        <v>-0.10856274549310316</v>
      </c>
      <c r="N82" s="1">
        <f ca="1">N22+NORMINV(RAND(),0,'Total-Smoothed'!$AG$2)</f>
        <v>0.90636230355977776</v>
      </c>
      <c r="O82" s="1">
        <f ca="1">O22+NORMINV(RAND(),0,'Total-Smoothed'!$AG$2)</f>
        <v>-8.6652599998609553E-2</v>
      </c>
      <c r="P82" s="1">
        <f ca="1">P22+NORMINV(RAND(),0,'Total-Smoothed'!$AG$2)</f>
        <v>-4.8680609567861759E-4</v>
      </c>
      <c r="Q82" s="1">
        <f ca="1">Q22+NORMINV(RAND(),0,'Total-Smoothed'!$AG$2)</f>
        <v>0.55174402596751915</v>
      </c>
      <c r="R82" s="1">
        <f ca="1">R22+NORMINV(RAND(),0,'Total-Smoothed'!$AG$2)</f>
        <v>1.1358880461970862</v>
      </c>
      <c r="S82" s="1">
        <f ca="1">S22+NORMINV(RAND(),0,'Total-Smoothed'!$AG$2)</f>
        <v>0.1531626234367249</v>
      </c>
      <c r="T82" s="1">
        <f ca="1">T22+NORMINV(RAND(),0,'Total-Smoothed'!$AG$2)</f>
        <v>-7.8442525009141423E-2</v>
      </c>
      <c r="U82" s="1">
        <f ca="1">U22+NORMINV(RAND(),0,'Total-Smoothed'!$AG$2)</f>
        <v>-0.26268551710562049</v>
      </c>
      <c r="V82" s="1">
        <f ca="1">V22+NORMINV(RAND(),0,'Total-Smoothed'!$AG$2)</f>
        <v>-2.7319145462093748E-2</v>
      </c>
      <c r="W82" s="1">
        <f ca="1">W22+NORMINV(RAND(),0,'Total-Smoothed'!$AG$2)</f>
        <v>-0.1261507890658374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-1.5305212901956487E-2</v>
      </c>
      <c r="E83" s="1">
        <f ca="1">E23+NORMINV(RAND(),0,'Total-Smoothed'!$AG$2)</f>
        <v>0.95015304167741899</v>
      </c>
      <c r="F83" s="1">
        <f ca="1">F23+NORMINV(RAND(),0,'Total-Smoothed'!$AG$2)</f>
        <v>0.97598001395204736</v>
      </c>
      <c r="G83" s="1">
        <f ca="1">G23+NORMINV(RAND(),0,'Total-Smoothed'!$AG$2)</f>
        <v>-2.5456914257198093E-2</v>
      </c>
      <c r="H83" s="1">
        <f ca="1">H23+NORMINV(RAND(),0,'Total-Smoothed'!$AG$2)</f>
        <v>5.671766284064346E-2</v>
      </c>
      <c r="I83" s="1">
        <f ca="1">I23+NORMINV(RAND(),0,'Total-Smoothed'!$AG$2)</f>
        <v>0.97071220844140771</v>
      </c>
      <c r="J83" s="1">
        <f ca="1">J23+NORMINV(RAND(),0,'Total-Smoothed'!$AG$2)</f>
        <v>0.53145369805696219</v>
      </c>
      <c r="K83" s="1">
        <f ca="1">K23+NORMINV(RAND(),0,'Total-Smoothed'!$AG$2)</f>
        <v>1.0315980421368469</v>
      </c>
      <c r="L83" s="1">
        <f ca="1">L23+NORMINV(RAND(),0,'Total-Smoothed'!$AG$2)</f>
        <v>1.0182718284212771</v>
      </c>
      <c r="M83" s="1">
        <f ca="1">M23+NORMINV(RAND(),0,'Total-Smoothed'!$AG$2)</f>
        <v>0.93324406668653193</v>
      </c>
      <c r="N83" s="1">
        <f ca="1">N23+NORMINV(RAND(),0,'Total-Smoothed'!$AG$2)</f>
        <v>0.79135573029494444</v>
      </c>
      <c r="O83" s="1">
        <f ca="1">O23+NORMINV(RAND(),0,'Total-Smoothed'!$AG$2)</f>
        <v>-1.4543795721263129E-2</v>
      </c>
      <c r="P83" s="1">
        <f ca="1">P23+NORMINV(RAND(),0,'Total-Smoothed'!$AG$2)</f>
        <v>-5.4070542814089559E-2</v>
      </c>
      <c r="Q83" s="1">
        <f ca="1">Q23+NORMINV(RAND(),0,'Total-Smoothed'!$AG$2)</f>
        <v>-0.22037174272082899</v>
      </c>
      <c r="R83" s="1">
        <f ca="1">R23+NORMINV(RAND(),0,'Total-Smoothed'!$AG$2)</f>
        <v>1.0450864730933198</v>
      </c>
      <c r="S83" s="1">
        <f ca="1">S23+NORMINV(RAND(),0,'Total-Smoothed'!$AG$2)</f>
        <v>0.12955999726236547</v>
      </c>
      <c r="T83" s="1">
        <f ca="1">T23+NORMINV(RAND(),0,'Total-Smoothed'!$AG$2)</f>
        <v>2.452667485043096E-2</v>
      </c>
      <c r="U83" s="1">
        <f ca="1">U23+NORMINV(RAND(),0,'Total-Smoothed'!$AG$2)</f>
        <v>-8.8231974285643208E-2</v>
      </c>
      <c r="V83" s="1">
        <f ca="1">V23+NORMINV(RAND(),0,'Total-Smoothed'!$AG$2)</f>
        <v>-0.10549891901067464</v>
      </c>
      <c r="W83" s="1">
        <f ca="1">W23+NORMINV(RAND(),0,'Total-Smoothed'!$AG$2)</f>
        <v>8.9037204794997854E-2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6.0846447979308521E-2</v>
      </c>
      <c r="E84" s="1">
        <f ca="1">E24+NORMINV(RAND(),0,'Total-Smoothed'!$AG$2)</f>
        <v>0.8594459596672368</v>
      </c>
      <c r="F84" s="1">
        <f ca="1">F24+NORMINV(RAND(),0,'Total-Smoothed'!$AG$2)</f>
        <v>0.89297236505807853</v>
      </c>
      <c r="G84" s="1">
        <f ca="1">G24+NORMINV(RAND(),0,'Total-Smoothed'!$AG$2)</f>
        <v>5.0014558145346548E-2</v>
      </c>
      <c r="H84" s="1">
        <f ca="1">H24+NORMINV(RAND(),0,'Total-Smoothed'!$AG$2)</f>
        <v>0.13674064804007913</v>
      </c>
      <c r="I84" s="1">
        <f ca="1">I24+NORMINV(RAND(),0,'Total-Smoothed'!$AG$2)</f>
        <v>1.0767318122282004</v>
      </c>
      <c r="J84" s="1">
        <f ca="1">J24+NORMINV(RAND(),0,'Total-Smoothed'!$AG$2)</f>
        <v>-0.12404910617134177</v>
      </c>
      <c r="K84" s="1">
        <f ca="1">K24+NORMINV(RAND(),0,'Total-Smoothed'!$AG$2)</f>
        <v>0.82190344216146227</v>
      </c>
      <c r="L84" s="1">
        <f ca="1">L24+NORMINV(RAND(),0,'Total-Smoothed'!$AG$2)</f>
        <v>0.84515471534953546</v>
      </c>
      <c r="M84" s="1">
        <f ca="1">M24+NORMINV(RAND(),0,'Total-Smoothed'!$AG$2)</f>
        <v>-7.3658068286470771E-2</v>
      </c>
      <c r="N84" s="1">
        <f ca="1">N24+NORMINV(RAND(),0,'Total-Smoothed'!$AG$2)</f>
        <v>-8.4330472366136611E-2</v>
      </c>
      <c r="O84" s="1">
        <f ca="1">O24+NORMINV(RAND(),0,'Total-Smoothed'!$AG$2)</f>
        <v>0.20934547425312841</v>
      </c>
      <c r="P84" s="1">
        <f ca="1">P24+NORMINV(RAND(),0,'Total-Smoothed'!$AG$2)</f>
        <v>0.55578564556319521</v>
      </c>
      <c r="Q84" s="1">
        <f ca="1">Q24+NORMINV(RAND(),0,'Total-Smoothed'!$AG$2)</f>
        <v>0.73666600474337174</v>
      </c>
      <c r="R84" s="1">
        <f ca="1">R24+NORMINV(RAND(),0,'Total-Smoothed'!$AG$2)</f>
        <v>1.0285680143687344</v>
      </c>
      <c r="S84" s="1">
        <f ca="1">S24+NORMINV(RAND(),0,'Total-Smoothed'!$AG$2)</f>
        <v>0.40607773080820941</v>
      </c>
      <c r="T84" s="1">
        <f ca="1">T24+NORMINV(RAND(),0,'Total-Smoothed'!$AG$2)</f>
        <v>-0.24661567158161971</v>
      </c>
      <c r="U84" s="1">
        <f ca="1">U24+NORMINV(RAND(),0,'Total-Smoothed'!$AG$2)</f>
        <v>-5.6655390707215075E-3</v>
      </c>
      <c r="V84" s="1">
        <f ca="1">V24+NORMINV(RAND(),0,'Total-Smoothed'!$AG$2)</f>
        <v>0.3810072910401589</v>
      </c>
      <c r="W84" s="1">
        <f ca="1">W24+NORMINV(RAND(),0,'Total-Smoothed'!$AG$2)</f>
        <v>-8.0849163726214313E-3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-6.6659127382965977E-2</v>
      </c>
      <c r="E85" s="1">
        <f ca="1">E25+NORMINV(RAND(),0,'Total-Smoothed'!$AG$2)</f>
        <v>-2.2563974432688073E-2</v>
      </c>
      <c r="F85" s="1">
        <f ca="1">F25+NORMINV(RAND(),0,'Total-Smoothed'!$AG$2)</f>
        <v>-4.6112618400090039E-2</v>
      </c>
      <c r="G85" s="1">
        <f ca="1">G25+NORMINV(RAND(),0,'Total-Smoothed'!$AG$2)</f>
        <v>0.63313298364843584</v>
      </c>
      <c r="H85" s="1">
        <f ca="1">H25+NORMINV(RAND(),0,'Total-Smoothed'!$AG$2)</f>
        <v>0.86626734469698663</v>
      </c>
      <c r="I85" s="1">
        <f ca="1">I25+NORMINV(RAND(),0,'Total-Smoothed'!$AG$2)</f>
        <v>-3.7066806427189639E-2</v>
      </c>
      <c r="J85" s="1">
        <f ca="1">J25+NORMINV(RAND(),0,'Total-Smoothed'!$AG$2)</f>
        <v>1.0851696894282324E-2</v>
      </c>
      <c r="K85" s="1">
        <f ca="1">K25+NORMINV(RAND(),0,'Total-Smoothed'!$AG$2)</f>
        <v>0.13136258874119636</v>
      </c>
      <c r="L85" s="1">
        <f ca="1">L25+NORMINV(RAND(),0,'Total-Smoothed'!$AG$2)</f>
        <v>0.24569133254173919</v>
      </c>
      <c r="M85" s="1">
        <f ca="1">M25+NORMINV(RAND(),0,'Total-Smoothed'!$AG$2)</f>
        <v>1.0145482278507729</v>
      </c>
      <c r="N85" s="1">
        <f ca="1">N25+NORMINV(RAND(),0,'Total-Smoothed'!$AG$2)</f>
        <v>8.0784019001890209E-2</v>
      </c>
      <c r="O85" s="1">
        <f ca="1">O25+NORMINV(RAND(),0,'Total-Smoothed'!$AG$2)</f>
        <v>1.0317498717310825</v>
      </c>
      <c r="P85" s="1">
        <f ca="1">P25+NORMINV(RAND(),0,'Total-Smoothed'!$AG$2)</f>
        <v>0.21298621151564412</v>
      </c>
      <c r="Q85" s="1">
        <f ca="1">Q25+NORMINV(RAND(),0,'Total-Smoothed'!$AG$2)</f>
        <v>-0.23907149184663273</v>
      </c>
      <c r="R85" s="1">
        <f ca="1">R25+NORMINV(RAND(),0,'Total-Smoothed'!$AG$2)</f>
        <v>0.12400012250520787</v>
      </c>
      <c r="S85" s="1">
        <f ca="1">S25+NORMINV(RAND(),0,'Total-Smoothed'!$AG$2)</f>
        <v>0.91160407724521864</v>
      </c>
      <c r="T85" s="1">
        <f ca="1">T25+NORMINV(RAND(),0,'Total-Smoothed'!$AG$2)</f>
        <v>6.3272805819205732E-2</v>
      </c>
      <c r="U85" s="1">
        <f ca="1">U25+NORMINV(RAND(),0,'Total-Smoothed'!$AG$2)</f>
        <v>0.19711725342766939</v>
      </c>
      <c r="V85" s="1">
        <f ca="1">V25+NORMINV(RAND(),0,'Total-Smoothed'!$AG$2)</f>
        <v>-0.11072035398352929</v>
      </c>
      <c r="W85" s="1">
        <f ca="1">W25+NORMINV(RAND(),0,'Total-Smoothed'!$AG$2)</f>
        <v>1.0201155012417111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-3.7870439895096787E-2</v>
      </c>
      <c r="E86" s="1">
        <f ca="1">E26+NORMINV(RAND(),0,'Total-Smoothed'!$AG$2)</f>
        <v>0.23020249569276416</v>
      </c>
      <c r="F86" s="1">
        <f ca="1">F26+NORMINV(RAND(),0,'Total-Smoothed'!$AG$2)</f>
        <v>6.4245143726848045E-2</v>
      </c>
      <c r="G86" s="1">
        <f ca="1">G26+NORMINV(RAND(),0,'Total-Smoothed'!$AG$2)</f>
        <v>0.18355056562631789</v>
      </c>
      <c r="H86" s="1">
        <f ca="1">H26+NORMINV(RAND(),0,'Total-Smoothed'!$AG$2)</f>
        <v>1.0240571035263228</v>
      </c>
      <c r="I86" s="1">
        <f ca="1">I26+NORMINV(RAND(),0,'Total-Smoothed'!$AG$2)</f>
        <v>-0.17909734332541274</v>
      </c>
      <c r="J86" s="1">
        <f ca="1">J26+NORMINV(RAND(),0,'Total-Smoothed'!$AG$2)</f>
        <v>5.4934098212890636E-2</v>
      </c>
      <c r="K86" s="1">
        <f ca="1">K26+NORMINV(RAND(),0,'Total-Smoothed'!$AG$2)</f>
        <v>4.7923149611224694E-2</v>
      </c>
      <c r="L86" s="1">
        <f ca="1">L26+NORMINV(RAND(),0,'Total-Smoothed'!$AG$2)</f>
        <v>0.90476712405175075</v>
      </c>
      <c r="M86" s="1">
        <f ca="1">M26+NORMINV(RAND(),0,'Total-Smoothed'!$AG$2)</f>
        <v>0.87873332965435091</v>
      </c>
      <c r="N86" s="1">
        <f ca="1">N26+NORMINV(RAND(),0,'Total-Smoothed'!$AG$2)</f>
        <v>-2.1000488435327855E-2</v>
      </c>
      <c r="O86" s="1">
        <f ca="1">O26+NORMINV(RAND(),0,'Total-Smoothed'!$AG$2)</f>
        <v>1.1069110918469733</v>
      </c>
      <c r="P86" s="1">
        <f ca="1">P26+NORMINV(RAND(),0,'Total-Smoothed'!$AG$2)</f>
        <v>1.3809125495581238E-2</v>
      </c>
      <c r="Q86" s="1">
        <f ca="1">Q26+NORMINV(RAND(),0,'Total-Smoothed'!$AG$2)</f>
        <v>9.8982438747278995E-2</v>
      </c>
      <c r="R86" s="1">
        <f ca="1">R26+NORMINV(RAND(),0,'Total-Smoothed'!$AG$2)</f>
        <v>-3.8754065888451518E-2</v>
      </c>
      <c r="S86" s="1">
        <f ca="1">S26+NORMINV(RAND(),0,'Total-Smoothed'!$AG$2)</f>
        <v>1.0554437058590354</v>
      </c>
      <c r="T86" s="1">
        <f ca="1">T26+NORMINV(RAND(),0,'Total-Smoothed'!$AG$2)</f>
        <v>-2.1936832343135516E-2</v>
      </c>
      <c r="U86" s="1">
        <f ca="1">U26+NORMINV(RAND(),0,'Total-Smoothed'!$AG$2)</f>
        <v>2.3925552503892375E-2</v>
      </c>
      <c r="V86" s="1">
        <f ca="1">V26+NORMINV(RAND(),0,'Total-Smoothed'!$AG$2)</f>
        <v>0.98588812804054204</v>
      </c>
      <c r="W86" s="1">
        <f ca="1">W26+NORMINV(RAND(),0,'Total-Smoothed'!$AG$2)</f>
        <v>0.13635131101746387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-6.8607226617131336E-3</v>
      </c>
      <c r="E87" s="1">
        <f ca="1">E27+NORMINV(RAND(),0,'Total-Smoothed'!$AG$2)</f>
        <v>0.20924173960938997</v>
      </c>
      <c r="F87" s="1">
        <f ca="1">F27+NORMINV(RAND(),0,'Total-Smoothed'!$AG$2)</f>
        <v>-5.9816999531073486E-2</v>
      </c>
      <c r="G87" s="1">
        <f ca="1">G27+NORMINV(RAND(),0,'Total-Smoothed'!$AG$2)</f>
        <v>0.13332343332893271</v>
      </c>
      <c r="H87" s="1">
        <f ca="1">H27+NORMINV(RAND(),0,'Total-Smoothed'!$AG$2)</f>
        <v>0.72354494519419088</v>
      </c>
      <c r="I87" s="1">
        <f ca="1">I27+NORMINV(RAND(),0,'Total-Smoothed'!$AG$2)</f>
        <v>-7.6373993632836978E-2</v>
      </c>
      <c r="J87" s="1">
        <f ca="1">J27+NORMINV(RAND(),0,'Total-Smoothed'!$AG$2)</f>
        <v>-7.7765613699437089E-2</v>
      </c>
      <c r="K87" s="1">
        <f ca="1">K27+NORMINV(RAND(),0,'Total-Smoothed'!$AG$2)</f>
        <v>-9.0581056225389575E-2</v>
      </c>
      <c r="L87" s="1">
        <f ca="1">L27+NORMINV(RAND(),0,'Total-Smoothed'!$AG$2)</f>
        <v>1.0156204555781156</v>
      </c>
      <c r="M87" s="1">
        <f ca="1">M27+NORMINV(RAND(),0,'Total-Smoothed'!$AG$2)</f>
        <v>0.9815921879981907</v>
      </c>
      <c r="N87" s="1">
        <f ca="1">N27+NORMINV(RAND(),0,'Total-Smoothed'!$AG$2)</f>
        <v>7.478232102319167E-2</v>
      </c>
      <c r="O87" s="1">
        <f ca="1">O27+NORMINV(RAND(),0,'Total-Smoothed'!$AG$2)</f>
        <v>-0.15796238431319054</v>
      </c>
      <c r="P87" s="1">
        <f ca="1">P27+NORMINV(RAND(),0,'Total-Smoothed'!$AG$2)</f>
        <v>-1.0193031499244679E-2</v>
      </c>
      <c r="Q87" s="1">
        <f ca="1">Q27+NORMINV(RAND(),0,'Total-Smoothed'!$AG$2)</f>
        <v>5.3313414896279748E-2</v>
      </c>
      <c r="R87" s="1">
        <f ca="1">R27+NORMINV(RAND(),0,'Total-Smoothed'!$AG$2)</f>
        <v>3.1583431808234773E-2</v>
      </c>
      <c r="S87" s="1">
        <f ca="1">S27+NORMINV(RAND(),0,'Total-Smoothed'!$AG$2)</f>
        <v>0.97836952500437735</v>
      </c>
      <c r="T87" s="1">
        <f ca="1">T27+NORMINV(RAND(),0,'Total-Smoothed'!$AG$2)</f>
        <v>-0.16628475937573464</v>
      </c>
      <c r="U87" s="1">
        <f ca="1">U27+NORMINV(RAND(),0,'Total-Smoothed'!$AG$2)</f>
        <v>0.14238085780699991</v>
      </c>
      <c r="V87" s="1">
        <f ca="1">V27+NORMINV(RAND(),0,'Total-Smoothed'!$AG$2)</f>
        <v>0.90829095006279414</v>
      </c>
      <c r="W87" s="1">
        <f ca="1">W27+NORMINV(RAND(),0,'Total-Smoothed'!$AG$2)</f>
        <v>1.036271738535145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0.12349436960662036</v>
      </c>
      <c r="E88" s="1">
        <f ca="1">E28+NORMINV(RAND(),0,'Total-Smoothed'!$AG$2)</f>
        <v>9.5633911530222104E-2</v>
      </c>
      <c r="F88" s="1">
        <f ca="1">F28+NORMINV(RAND(),0,'Total-Smoothed'!$AG$2)</f>
        <v>-4.2039808837029215E-2</v>
      </c>
      <c r="G88" s="1">
        <f ca="1">G28+NORMINV(RAND(),0,'Total-Smoothed'!$AG$2)</f>
        <v>0.27283827820444218</v>
      </c>
      <c r="H88" s="1">
        <f ca="1">H28+NORMINV(RAND(),0,'Total-Smoothed'!$AG$2)</f>
        <v>1.0578491450461005</v>
      </c>
      <c r="I88" s="1">
        <f ca="1">I28+NORMINV(RAND(),0,'Total-Smoothed'!$AG$2)</f>
        <v>5.6918985541658286E-2</v>
      </c>
      <c r="J88" s="1">
        <f ca="1">J28+NORMINV(RAND(),0,'Total-Smoothed'!$AG$2)</f>
        <v>0.1443672848445505</v>
      </c>
      <c r="K88" s="1">
        <f ca="1">K28+NORMINV(RAND(),0,'Total-Smoothed'!$AG$2)</f>
        <v>-6.6522011653735544E-2</v>
      </c>
      <c r="L88" s="1">
        <f ca="1">L28+NORMINV(RAND(),0,'Total-Smoothed'!$AG$2)</f>
        <v>1.0780697845738976</v>
      </c>
      <c r="M88" s="1">
        <f ca="1">M28+NORMINV(RAND(),0,'Total-Smoothed'!$AG$2)</f>
        <v>0.72535785183701762</v>
      </c>
      <c r="N88" s="1">
        <f ca="1">N28+NORMINV(RAND(),0,'Total-Smoothed'!$AG$2)</f>
        <v>3.2218527655416974E-2</v>
      </c>
      <c r="O88" s="1">
        <f ca="1">O28+NORMINV(RAND(),0,'Total-Smoothed'!$AG$2)</f>
        <v>1.0186578555225134</v>
      </c>
      <c r="P88" s="1">
        <f ca="1">P28+NORMINV(RAND(),0,'Total-Smoothed'!$AG$2)</f>
        <v>0.10308472188748813</v>
      </c>
      <c r="Q88" s="1">
        <f ca="1">Q28+NORMINV(RAND(),0,'Total-Smoothed'!$AG$2)</f>
        <v>6.2329616727917397E-2</v>
      </c>
      <c r="R88" s="1">
        <f ca="1">R28+NORMINV(RAND(),0,'Total-Smoothed'!$AG$2)</f>
        <v>7.6569801147456804E-2</v>
      </c>
      <c r="S88" s="1">
        <f ca="1">S28+NORMINV(RAND(),0,'Total-Smoothed'!$AG$2)</f>
        <v>1.1095119777754709</v>
      </c>
      <c r="T88" s="1">
        <f ca="1">T28+NORMINV(RAND(),0,'Total-Smoothed'!$AG$2)</f>
        <v>5.8888493548224966E-2</v>
      </c>
      <c r="U88" s="1">
        <f ca="1">U28+NORMINV(RAND(),0,'Total-Smoothed'!$AG$2)</f>
        <v>0.87217360494606988</v>
      </c>
      <c r="V88" s="1">
        <f ca="1">V28+NORMINV(RAND(),0,'Total-Smoothed'!$AG$2)</f>
        <v>0.8740852120074194</v>
      </c>
      <c r="W88" s="1">
        <f ca="1">W28+NORMINV(RAND(),0,'Total-Smoothed'!$AG$2)</f>
        <v>1.1385799337495841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7.3795617961972718E-2</v>
      </c>
      <c r="E89" s="1">
        <f ca="1">E29+NORMINV(RAND(),0,'Total-Smoothed'!$AG$2)</f>
        <v>-0.12403908515112294</v>
      </c>
      <c r="F89" s="1">
        <f ca="1">F29+NORMINV(RAND(),0,'Total-Smoothed'!$AG$2)</f>
        <v>-8.2142826419937962E-2</v>
      </c>
      <c r="G89" s="1">
        <f ca="1">G29+NORMINV(RAND(),0,'Total-Smoothed'!$AG$2)</f>
        <v>0.41207753568464844</v>
      </c>
      <c r="H89" s="1">
        <f ca="1">H29+NORMINV(RAND(),0,'Total-Smoothed'!$AG$2)</f>
        <v>1.0789612437896539</v>
      </c>
      <c r="I89" s="1">
        <f ca="1">I29+NORMINV(RAND(),0,'Total-Smoothed'!$AG$2)</f>
        <v>-5.9564546945634744E-3</v>
      </c>
      <c r="J89" s="1">
        <f ca="1">J29+NORMINV(RAND(),0,'Total-Smoothed'!$AG$2)</f>
        <v>-7.3679893221049054E-3</v>
      </c>
      <c r="K89" s="1">
        <f ca="1">K29+NORMINV(RAND(),0,'Total-Smoothed'!$AG$2)</f>
        <v>3.2614879913866211E-2</v>
      </c>
      <c r="L89" s="1">
        <f ca="1">L29+NORMINV(RAND(),0,'Total-Smoothed'!$AG$2)</f>
        <v>1.0897008023524464</v>
      </c>
      <c r="M89" s="1">
        <f ca="1">M29+NORMINV(RAND(),0,'Total-Smoothed'!$AG$2)</f>
        <v>1.0286704550418018</v>
      </c>
      <c r="N89" s="1">
        <f ca="1">N29+NORMINV(RAND(),0,'Total-Smoothed'!$AG$2)</f>
        <v>-3.143785411577095E-2</v>
      </c>
      <c r="O89" s="1">
        <f ca="1">O29+NORMINV(RAND(),0,'Total-Smoothed'!$AG$2)</f>
        <v>-4.8849736424984233E-2</v>
      </c>
      <c r="P89" s="1">
        <f ca="1">P29+NORMINV(RAND(),0,'Total-Smoothed'!$AG$2)</f>
        <v>-3.2545481654541866E-2</v>
      </c>
      <c r="Q89" s="1">
        <f ca="1">Q29+NORMINV(RAND(),0,'Total-Smoothed'!$AG$2)</f>
        <v>-6.6946243787904439E-2</v>
      </c>
      <c r="R89" s="1">
        <f ca="1">R29+NORMINV(RAND(),0,'Total-Smoothed'!$AG$2)</f>
        <v>0.11583005119993782</v>
      </c>
      <c r="S89" s="1">
        <f ca="1">S29+NORMINV(RAND(),0,'Total-Smoothed'!$AG$2)</f>
        <v>0.86228298298636108</v>
      </c>
      <c r="T89" s="1">
        <f ca="1">T29+NORMINV(RAND(),0,'Total-Smoothed'!$AG$2)</f>
        <v>0.17575118935565723</v>
      </c>
      <c r="U89" s="1">
        <f ca="1">U29+NORMINV(RAND(),0,'Total-Smoothed'!$AG$2)</f>
        <v>-8.1992632811508023E-2</v>
      </c>
      <c r="V89" s="1">
        <f ca="1">V29+NORMINV(RAND(),0,'Total-Smoothed'!$AG$2)</f>
        <v>0.39111979487336473</v>
      </c>
      <c r="W89" s="1">
        <f ca="1">W29+NORMINV(RAND(),0,'Total-Smoothed'!$AG$2)</f>
        <v>-0.11428409160196834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-5.290085902743296E-2</v>
      </c>
      <c r="E90" s="1">
        <f ca="1">E30+NORMINV(RAND(),0,'Total-Smoothed'!$AG$2)</f>
        <v>7.6972596839065821E-2</v>
      </c>
      <c r="F90" s="1">
        <f ca="1">F30+NORMINV(RAND(),0,'Total-Smoothed'!$AG$2)</f>
        <v>1.0071050237502817</v>
      </c>
      <c r="G90" s="1">
        <f ca="1">G30+NORMINV(RAND(),0,'Total-Smoothed'!$AG$2)</f>
        <v>0.14763871246292254</v>
      </c>
      <c r="H90" s="1">
        <f ca="1">H30+NORMINV(RAND(),0,'Total-Smoothed'!$AG$2)</f>
        <v>0.88125336173805036</v>
      </c>
      <c r="I90" s="1">
        <f ca="1">I30+NORMINV(RAND(),0,'Total-Smoothed'!$AG$2)</f>
        <v>2.8064518575724385E-2</v>
      </c>
      <c r="J90" s="1">
        <f ca="1">J30+NORMINV(RAND(),0,'Total-Smoothed'!$AG$2)</f>
        <v>0.1554516434170575</v>
      </c>
      <c r="K90" s="1">
        <f ca="1">K30+NORMINV(RAND(),0,'Total-Smoothed'!$AG$2)</f>
        <v>-3.7215370550315208E-2</v>
      </c>
      <c r="L90" s="1">
        <f ca="1">L30+NORMINV(RAND(),0,'Total-Smoothed'!$AG$2)</f>
        <v>1.033790950933738</v>
      </c>
      <c r="M90" s="1">
        <f ca="1">M30+NORMINV(RAND(),0,'Total-Smoothed'!$AG$2)</f>
        <v>0.92334297233664342</v>
      </c>
      <c r="N90" s="1">
        <f ca="1">N30+NORMINV(RAND(),0,'Total-Smoothed'!$AG$2)</f>
        <v>-0.19278124834071558</v>
      </c>
      <c r="O90" s="1">
        <f ca="1">O30+NORMINV(RAND(),0,'Total-Smoothed'!$AG$2)</f>
        <v>3.764375283804873E-2</v>
      </c>
      <c r="P90" s="1">
        <f ca="1">P30+NORMINV(RAND(),0,'Total-Smoothed'!$AG$2)</f>
        <v>-8.6767807248458173E-2</v>
      </c>
      <c r="Q90" s="1">
        <f ca="1">Q30+NORMINV(RAND(),0,'Total-Smoothed'!$AG$2)</f>
        <v>1.6333326791871629E-2</v>
      </c>
      <c r="R90" s="1">
        <f ca="1">R30+NORMINV(RAND(),0,'Total-Smoothed'!$AG$2)</f>
        <v>-0.12319180146422201</v>
      </c>
      <c r="S90" s="1">
        <f ca="1">S30+NORMINV(RAND(),0,'Total-Smoothed'!$AG$2)</f>
        <v>1.0296037739795814</v>
      </c>
      <c r="T90" s="1">
        <f ca="1">T30+NORMINV(RAND(),0,'Total-Smoothed'!$AG$2)</f>
        <v>-0.11598683545603715</v>
      </c>
      <c r="U90" s="1">
        <f ca="1">U30+NORMINV(RAND(),0,'Total-Smoothed'!$AG$2)</f>
        <v>-0.10727568716386954</v>
      </c>
      <c r="V90" s="1">
        <f ca="1">V30+NORMINV(RAND(),0,'Total-Smoothed'!$AG$2)</f>
        <v>0.97725048684458093</v>
      </c>
      <c r="W90" s="1">
        <f ca="1">W30+NORMINV(RAND(),0,'Total-Smoothed'!$AG$2)</f>
        <v>3.8866780247140208E-2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0.10242382400859695</v>
      </c>
      <c r="E91" s="1">
        <f ca="1">E31+NORMINV(RAND(),0,'Total-Smoothed'!$AG$2)</f>
        <v>-6.1865687844703358E-2</v>
      </c>
      <c r="F91" s="1">
        <f ca="1">F31+NORMINV(RAND(),0,'Total-Smoothed'!$AG$2)</f>
        <v>-0.12701091711844842</v>
      </c>
      <c r="G91" s="1">
        <f ca="1">G31+NORMINV(RAND(),0,'Total-Smoothed'!$AG$2)</f>
        <v>0.10163821195439841</v>
      </c>
      <c r="H91" s="1">
        <f ca="1">H31+NORMINV(RAND(),0,'Total-Smoothed'!$AG$2)</f>
        <v>-0.10144315720139652</v>
      </c>
      <c r="I91" s="1">
        <f ca="1">I31+NORMINV(RAND(),0,'Total-Smoothed'!$AG$2)</f>
        <v>0.15978672329138377</v>
      </c>
      <c r="J91" s="1">
        <f ca="1">J31+NORMINV(RAND(),0,'Total-Smoothed'!$AG$2)</f>
        <v>-9.4971705060453673E-2</v>
      </c>
      <c r="K91" s="1">
        <f ca="1">K31+NORMINV(RAND(),0,'Total-Smoothed'!$AG$2)</f>
        <v>-2.2283534075412406E-2</v>
      </c>
      <c r="L91" s="1">
        <f ca="1">L31+NORMINV(RAND(),0,'Total-Smoothed'!$AG$2)</f>
        <v>6.519420651458524E-2</v>
      </c>
      <c r="M91" s="1">
        <f ca="1">M31+NORMINV(RAND(),0,'Total-Smoothed'!$AG$2)</f>
        <v>0.74458082538658987</v>
      </c>
      <c r="N91" s="1">
        <f ca="1">N31+NORMINV(RAND(),0,'Total-Smoothed'!$AG$2)</f>
        <v>-7.2368034735348835E-2</v>
      </c>
      <c r="O91" s="1">
        <f ca="1">O31+NORMINV(RAND(),0,'Total-Smoothed'!$AG$2)</f>
        <v>0.97394363602744172</v>
      </c>
      <c r="P91" s="1">
        <f ca="1">P31+NORMINV(RAND(),0,'Total-Smoothed'!$AG$2)</f>
        <v>5.5555109998986746E-2</v>
      </c>
      <c r="Q91" s="1">
        <f ca="1">Q31+NORMINV(RAND(),0,'Total-Smoothed'!$AG$2)</f>
        <v>2.5688886898768377E-2</v>
      </c>
      <c r="R91" s="1">
        <f ca="1">R31+NORMINV(RAND(),0,'Total-Smoothed'!$AG$2)</f>
        <v>0.98133621250742964</v>
      </c>
      <c r="S91" s="1">
        <f ca="1">S31+NORMINV(RAND(),0,'Total-Smoothed'!$AG$2)</f>
        <v>0.9675030207226798</v>
      </c>
      <c r="T91" s="1">
        <f ca="1">T31+NORMINV(RAND(),0,'Total-Smoothed'!$AG$2)</f>
        <v>6.0632995331760059E-2</v>
      </c>
      <c r="U91" s="1">
        <f ca="1">U31+NORMINV(RAND(),0,'Total-Smoothed'!$AG$2)</f>
        <v>0.95174226140949481</v>
      </c>
      <c r="V91" s="1">
        <f ca="1">V31+NORMINV(RAND(),0,'Total-Smoothed'!$AG$2)</f>
        <v>1.071982723086141</v>
      </c>
      <c r="W91" s="1">
        <f ca="1">W31+NORMINV(RAND(),0,'Total-Smoothed'!$AG$2)</f>
        <v>7.9523019065974351E-2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-5.6015454168027917E-2</v>
      </c>
      <c r="E92" s="1">
        <f ca="1">E32+NORMINV(RAND(),0,'Total-Smoothed'!$AG$2)</f>
        <v>-8.8801973020227909E-2</v>
      </c>
      <c r="F92" s="1">
        <f ca="1">F32+NORMINV(RAND(),0,'Total-Smoothed'!$AG$2)</f>
        <v>0.11408573514926675</v>
      </c>
      <c r="G92" s="1">
        <f ca="1">G32+NORMINV(RAND(),0,'Total-Smoothed'!$AG$2)</f>
        <v>-5.9491684172847364E-2</v>
      </c>
      <c r="H92" s="1">
        <f ca="1">H32+NORMINV(RAND(),0,'Total-Smoothed'!$AG$2)</f>
        <v>0.16958223345376294</v>
      </c>
      <c r="I92" s="1">
        <f ca="1">I32+NORMINV(RAND(),0,'Total-Smoothed'!$AG$2)</f>
        <v>1.1897199915790482E-2</v>
      </c>
      <c r="J92" s="1">
        <f ca="1">J32+NORMINV(RAND(),0,'Total-Smoothed'!$AG$2)</f>
        <v>0.83579677546499487</v>
      </c>
      <c r="K92" s="1">
        <f ca="1">K32+NORMINV(RAND(),0,'Total-Smoothed'!$AG$2)</f>
        <v>9.785289026278482E-2</v>
      </c>
      <c r="L92" s="1">
        <f ca="1">L32+NORMINV(RAND(),0,'Total-Smoothed'!$AG$2)</f>
        <v>2.9546744773011554E-2</v>
      </c>
      <c r="M92" s="1">
        <f ca="1">M32+NORMINV(RAND(),0,'Total-Smoothed'!$AG$2)</f>
        <v>0.77761828407970857</v>
      </c>
      <c r="N92" s="1">
        <f ca="1">N32+NORMINV(RAND(),0,'Total-Smoothed'!$AG$2)</f>
        <v>0.10619645724851026</v>
      </c>
      <c r="O92" s="1">
        <f ca="1">O32+NORMINV(RAND(),0,'Total-Smoothed'!$AG$2)</f>
        <v>0.12935951320211006</v>
      </c>
      <c r="P92" s="1">
        <f ca="1">P32+NORMINV(RAND(),0,'Total-Smoothed'!$AG$2)</f>
        <v>0.9894631985746758</v>
      </c>
      <c r="Q92" s="1">
        <f ca="1">Q32+NORMINV(RAND(),0,'Total-Smoothed'!$AG$2)</f>
        <v>-7.3832219580102137E-2</v>
      </c>
      <c r="R92" s="1">
        <f ca="1">R32+NORMINV(RAND(),0,'Total-Smoothed'!$AG$2)</f>
        <v>1.1031798018540333</v>
      </c>
      <c r="S92" s="1">
        <f ca="1">S32+NORMINV(RAND(),0,'Total-Smoothed'!$AG$2)</f>
        <v>0.97545121836709958</v>
      </c>
      <c r="T92" s="1">
        <f ca="1">T32+NORMINV(RAND(),0,'Total-Smoothed'!$AG$2)</f>
        <v>-8.642554878387039E-2</v>
      </c>
      <c r="U92" s="1">
        <f ca="1">U32+NORMINV(RAND(),0,'Total-Smoothed'!$AG$2)</f>
        <v>0.782153140907482</v>
      </c>
      <c r="V92" s="1">
        <f ca="1">V32+NORMINV(RAND(),0,'Total-Smoothed'!$AG$2)</f>
        <v>0.6989346727474306</v>
      </c>
      <c r="W92" s="1">
        <f ca="1">W32+NORMINV(RAND(),0,'Total-Smoothed'!$AG$2)</f>
        <v>1.1465430466026294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3.3457226069195052E-2</v>
      </c>
      <c r="E93" s="1">
        <f ca="1">E33+NORMINV(RAND(),0,'Total-Smoothed'!$AG$2)</f>
        <v>-8.3055569726802447E-2</v>
      </c>
      <c r="F93" s="1">
        <f ca="1">F33+NORMINV(RAND(),0,'Total-Smoothed'!$AG$2)</f>
        <v>4.4506552132417443E-2</v>
      </c>
      <c r="G93" s="1">
        <f ca="1">G33+NORMINV(RAND(),0,'Total-Smoothed'!$AG$2)</f>
        <v>5.9967446505965638E-2</v>
      </c>
      <c r="H93" s="1">
        <f ca="1">H33+NORMINV(RAND(),0,'Total-Smoothed'!$AG$2)</f>
        <v>0.15117909479101843</v>
      </c>
      <c r="I93" s="1">
        <f ca="1">I33+NORMINV(RAND(),0,'Total-Smoothed'!$AG$2)</f>
        <v>-8.2176396773195881E-2</v>
      </c>
      <c r="J93" s="1">
        <f ca="1">J33+NORMINV(RAND(),0,'Total-Smoothed'!$AG$2)</f>
        <v>0.93108292626151601</v>
      </c>
      <c r="K93" s="1">
        <f ca="1">K33+NORMINV(RAND(),0,'Total-Smoothed'!$AG$2)</f>
        <v>9.288644828772806E-2</v>
      </c>
      <c r="L93" s="1">
        <f ca="1">L33+NORMINV(RAND(),0,'Total-Smoothed'!$AG$2)</f>
        <v>0.31190840276781412</v>
      </c>
      <c r="M93" s="1">
        <f ca="1">M33+NORMINV(RAND(),0,'Total-Smoothed'!$AG$2)</f>
        <v>0.92094509481922515</v>
      </c>
      <c r="N93" s="1">
        <f ca="1">N33+NORMINV(RAND(),0,'Total-Smoothed'!$AG$2)</f>
        <v>-5.4470663726639647E-2</v>
      </c>
      <c r="O93" s="1">
        <f ca="1">O33+NORMINV(RAND(),0,'Total-Smoothed'!$AG$2)</f>
        <v>1.0477608590368772</v>
      </c>
      <c r="P93" s="1">
        <f ca="1">P33+NORMINV(RAND(),0,'Total-Smoothed'!$AG$2)</f>
        <v>1.1451737812380702</v>
      </c>
      <c r="Q93" s="1">
        <f ca="1">Q33+NORMINV(RAND(),0,'Total-Smoothed'!$AG$2)</f>
        <v>-1.0402562745532227E-2</v>
      </c>
      <c r="R93" s="1">
        <f ca="1">R33+NORMINV(RAND(),0,'Total-Smoothed'!$AG$2)</f>
        <v>1.0106738682665386</v>
      </c>
      <c r="S93" s="1">
        <f ca="1">S33+NORMINV(RAND(),0,'Total-Smoothed'!$AG$2)</f>
        <v>0.90375311964439209</v>
      </c>
      <c r="T93" s="1">
        <f ca="1">T33+NORMINV(RAND(),0,'Total-Smoothed'!$AG$2)</f>
        <v>0.49241890975336389</v>
      </c>
      <c r="U93" s="1">
        <f ca="1">U33+NORMINV(RAND(),0,'Total-Smoothed'!$AG$2)</f>
        <v>1.0526642125129622</v>
      </c>
      <c r="V93" s="1">
        <f ca="1">V33+NORMINV(RAND(),0,'Total-Smoothed'!$AG$2)</f>
        <v>1.0109493735614101</v>
      </c>
      <c r="W93" s="1">
        <f ca="1">W33+NORMINV(RAND(),0,'Total-Smoothed'!$AG$2)</f>
        <v>-1.9308187285915601E-2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5.9758779882787307E-2</v>
      </c>
      <c r="E94" s="1">
        <f ca="1">E34+NORMINV(RAND(),0,'Total-Smoothed'!$AG$2)</f>
        <v>5.5350556846698699E-3</v>
      </c>
      <c r="F94" s="1">
        <f ca="1">F34+NORMINV(RAND(),0,'Total-Smoothed'!$AG$2)</f>
        <v>-0.10111710788338345</v>
      </c>
      <c r="G94" s="1">
        <f ca="1">G34+NORMINV(RAND(),0,'Total-Smoothed'!$AG$2)</f>
        <v>0.35041209527940581</v>
      </c>
      <c r="H94" s="1">
        <f ca="1">H34+NORMINV(RAND(),0,'Total-Smoothed'!$AG$2)</f>
        <v>-5.361818051507089E-2</v>
      </c>
      <c r="I94" s="1">
        <f ca="1">I34+NORMINV(RAND(),0,'Total-Smoothed'!$AG$2)</f>
        <v>3.6739967430425791E-2</v>
      </c>
      <c r="J94" s="1">
        <f ca="1">J34+NORMINV(RAND(),0,'Total-Smoothed'!$AG$2)</f>
        <v>0.14921331385997033</v>
      </c>
      <c r="K94" s="1">
        <f ca="1">K34+NORMINV(RAND(),0,'Total-Smoothed'!$AG$2)</f>
        <v>4.2336248033925807E-2</v>
      </c>
      <c r="L94" s="1">
        <f ca="1">L34+NORMINV(RAND(),0,'Total-Smoothed'!$AG$2)</f>
        <v>4.9013666775465654E-2</v>
      </c>
      <c r="M94" s="1">
        <f ca="1">M34+NORMINV(RAND(),0,'Total-Smoothed'!$AG$2)</f>
        <v>1.0015383204317643</v>
      </c>
      <c r="N94" s="1">
        <f ca="1">N34+NORMINV(RAND(),0,'Total-Smoothed'!$AG$2)</f>
        <v>-0.15098932800995957</v>
      </c>
      <c r="O94" s="1">
        <f ca="1">O34+NORMINV(RAND(),0,'Total-Smoothed'!$AG$2)</f>
        <v>1.111869731069514</v>
      </c>
      <c r="P94" s="1">
        <f ca="1">P34+NORMINV(RAND(),0,'Total-Smoothed'!$AG$2)</f>
        <v>0.22096985013323747</v>
      </c>
      <c r="Q94" s="1">
        <f ca="1">Q34+NORMINV(RAND(),0,'Total-Smoothed'!$AG$2)</f>
        <v>-0.22129974905032349</v>
      </c>
      <c r="R94" s="1">
        <f ca="1">R34+NORMINV(RAND(),0,'Total-Smoothed'!$AG$2)</f>
        <v>1.1629164838461425</v>
      </c>
      <c r="S94" s="1">
        <f ca="1">S34+NORMINV(RAND(),0,'Total-Smoothed'!$AG$2)</f>
        <v>1.0040769464954595</v>
      </c>
      <c r="T94" s="1">
        <f ca="1">T34+NORMINV(RAND(),0,'Total-Smoothed'!$AG$2)</f>
        <v>-5.6282296106056333E-2</v>
      </c>
      <c r="U94" s="1">
        <f ca="1">U34+NORMINV(RAND(),0,'Total-Smoothed'!$AG$2)</f>
        <v>1.1312528963558182</v>
      </c>
      <c r="V94" s="1">
        <f ca="1">V34+NORMINV(RAND(),0,'Total-Smoothed'!$AG$2)</f>
        <v>1.0117692518649466</v>
      </c>
      <c r="W94" s="1">
        <f ca="1">W34+NORMINV(RAND(),0,'Total-Smoothed'!$AG$2)</f>
        <v>0.89143688269037846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-4.3700832235374736E-2</v>
      </c>
      <c r="E95" s="1">
        <f ca="1">E35+NORMINV(RAND(),0,'Total-Smoothed'!$AG$2)</f>
        <v>2.5064285252827525E-2</v>
      </c>
      <c r="F95" s="1">
        <f ca="1">F35+NORMINV(RAND(),0,'Total-Smoothed'!$AG$2)</f>
        <v>1.4786376869564554E-2</v>
      </c>
      <c r="G95" s="1">
        <f ca="1">G35+NORMINV(RAND(),0,'Total-Smoothed'!$AG$2)</f>
        <v>0.16675158289878816</v>
      </c>
      <c r="H95" s="1">
        <f ca="1">H35+NORMINV(RAND(),0,'Total-Smoothed'!$AG$2)</f>
        <v>-8.3622816425056867E-2</v>
      </c>
      <c r="I95" s="1">
        <f ca="1">I35+NORMINV(RAND(),0,'Total-Smoothed'!$AG$2)</f>
        <v>-0.17639455334144005</v>
      </c>
      <c r="J95" s="1">
        <f ca="1">J35+NORMINV(RAND(),0,'Total-Smoothed'!$AG$2)</f>
        <v>0.84217612359580141</v>
      </c>
      <c r="K95" s="1">
        <f ca="1">K35+NORMINV(RAND(),0,'Total-Smoothed'!$AG$2)</f>
        <v>-0.1511295778687545</v>
      </c>
      <c r="L95" s="1">
        <f ca="1">L35+NORMINV(RAND(),0,'Total-Smoothed'!$AG$2)</f>
        <v>0.14701229651034495</v>
      </c>
      <c r="M95" s="1">
        <f ca="1">M35+NORMINV(RAND(),0,'Total-Smoothed'!$AG$2)</f>
        <v>1.0399830180052736</v>
      </c>
      <c r="N95" s="1">
        <f ca="1">N35+NORMINV(RAND(),0,'Total-Smoothed'!$AG$2)</f>
        <v>3.6331552792602537E-3</v>
      </c>
      <c r="O95" s="1">
        <f ca="1">O35+NORMINV(RAND(),0,'Total-Smoothed'!$AG$2)</f>
        <v>-3.3786431543132156E-2</v>
      </c>
      <c r="P95" s="1">
        <f ca="1">P35+NORMINV(RAND(),0,'Total-Smoothed'!$AG$2)</f>
        <v>0.86570429655254266</v>
      </c>
      <c r="Q95" s="1">
        <f ca="1">Q35+NORMINV(RAND(),0,'Total-Smoothed'!$AG$2)</f>
        <v>0.20027356030674803</v>
      </c>
      <c r="R95" s="1">
        <f ca="1">R35+NORMINV(RAND(),0,'Total-Smoothed'!$AG$2)</f>
        <v>0.89045946535440623</v>
      </c>
      <c r="S95" s="1">
        <f ca="1">S35+NORMINV(RAND(),0,'Total-Smoothed'!$AG$2)</f>
        <v>1.0084825456859081</v>
      </c>
      <c r="T95" s="1">
        <f ca="1">T35+NORMINV(RAND(),0,'Total-Smoothed'!$AG$2)</f>
        <v>6.2507721180212153E-2</v>
      </c>
      <c r="U95" s="1">
        <f ca="1">U35+NORMINV(RAND(),0,'Total-Smoothed'!$AG$2)</f>
        <v>1.0789686654063861</v>
      </c>
      <c r="V95" s="1">
        <f ca="1">V35+NORMINV(RAND(),0,'Total-Smoothed'!$AG$2)</f>
        <v>1.0721843453595208</v>
      </c>
      <c r="W95" s="1">
        <f ca="1">W35+NORMINV(RAND(),0,'Total-Smoothed'!$AG$2)</f>
        <v>9.5133053676445076E-2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0.11534867652472179</v>
      </c>
      <c r="E96" s="1">
        <f ca="1">E36+NORMINV(RAND(),0,'Total-Smoothed'!$AG$2)</f>
        <v>0.31309300771918425</v>
      </c>
      <c r="F96" s="1">
        <f ca="1">F36+NORMINV(RAND(),0,'Total-Smoothed'!$AG$2)</f>
        <v>-9.1279952588092128E-2</v>
      </c>
      <c r="G96" s="1">
        <f ca="1">G36+NORMINV(RAND(),0,'Total-Smoothed'!$AG$2)</f>
        <v>0.18611136072047307</v>
      </c>
      <c r="H96" s="1">
        <f ca="1">H36+NORMINV(RAND(),0,'Total-Smoothed'!$AG$2)</f>
        <v>-3.1105916635078383E-3</v>
      </c>
      <c r="I96" s="1">
        <f ca="1">I36+NORMINV(RAND(),0,'Total-Smoothed'!$AG$2)</f>
        <v>4.8824278003828381E-3</v>
      </c>
      <c r="J96" s="1">
        <f ca="1">J36+NORMINV(RAND(),0,'Total-Smoothed'!$AG$2)</f>
        <v>0.99913969807801672</v>
      </c>
      <c r="K96" s="1">
        <f ca="1">K36+NORMINV(RAND(),0,'Total-Smoothed'!$AG$2)</f>
        <v>7.3175360456266408E-2</v>
      </c>
      <c r="L96" s="1">
        <f ca="1">L36+NORMINV(RAND(),0,'Total-Smoothed'!$AG$2)</f>
        <v>-0.12454663796802184</v>
      </c>
      <c r="M96" s="1">
        <f ca="1">M36+NORMINV(RAND(),0,'Total-Smoothed'!$AG$2)</f>
        <v>0.80430647607837891</v>
      </c>
      <c r="N96" s="1">
        <f ca="1">N36+NORMINV(RAND(),0,'Total-Smoothed'!$AG$2)</f>
        <v>-4.1196271994051813E-2</v>
      </c>
      <c r="O96" s="1">
        <f ca="1">O36+NORMINV(RAND(),0,'Total-Smoothed'!$AG$2)</f>
        <v>0.96016291365879614</v>
      </c>
      <c r="P96" s="1">
        <f ca="1">P36+NORMINV(RAND(),0,'Total-Smoothed'!$AG$2)</f>
        <v>1.1705899978987642</v>
      </c>
      <c r="Q96" s="1">
        <f ca="1">Q36+NORMINV(RAND(),0,'Total-Smoothed'!$AG$2)</f>
        <v>-6.8531379100337353E-2</v>
      </c>
      <c r="R96" s="1">
        <f ca="1">R36+NORMINV(RAND(),0,'Total-Smoothed'!$AG$2)</f>
        <v>1.0174443406262752</v>
      </c>
      <c r="S96" s="1">
        <f ca="1">S36+NORMINV(RAND(),0,'Total-Smoothed'!$AG$2)</f>
        <v>0.90788844904466792</v>
      </c>
      <c r="T96" s="1">
        <f ca="1">T36+NORMINV(RAND(),0,'Total-Smoothed'!$AG$2)</f>
        <v>0.94931351652300355</v>
      </c>
      <c r="U96" s="1">
        <f ca="1">U36+NORMINV(RAND(),0,'Total-Smoothed'!$AG$2)</f>
        <v>0.99532186252572674</v>
      </c>
      <c r="V96" s="1">
        <f ca="1">V36+NORMINV(RAND(),0,'Total-Smoothed'!$AG$2)</f>
        <v>0.81966498707241364</v>
      </c>
      <c r="W96" s="1">
        <f ca="1">W36+NORMINV(RAND(),0,'Total-Smoothed'!$AG$2)</f>
        <v>1.0576070104243986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-7.7711641078784151E-3</v>
      </c>
      <c r="E97" s="1">
        <f ca="1">E37+NORMINV(RAND(),0,'Total-Smoothed'!$AG$2)</f>
        <v>0.22718070291300063</v>
      </c>
      <c r="F97" s="1">
        <f ca="1">F37+NORMINV(RAND(),0,'Total-Smoothed'!$AG$2)</f>
        <v>-0.16594952135737046</v>
      </c>
      <c r="G97" s="1">
        <f ca="1">G37+NORMINV(RAND(),0,'Total-Smoothed'!$AG$2)</f>
        <v>8.5845692972902787E-2</v>
      </c>
      <c r="H97" s="1">
        <f ca="1">H37+NORMINV(RAND(),0,'Total-Smoothed'!$AG$2)</f>
        <v>1.0766731308502129</v>
      </c>
      <c r="I97" s="1">
        <f ca="1">I37+NORMINV(RAND(),0,'Total-Smoothed'!$AG$2)</f>
        <v>0.20201538995151422</v>
      </c>
      <c r="J97" s="1">
        <f ca="1">J37+NORMINV(RAND(),0,'Total-Smoothed'!$AG$2)</f>
        <v>0.52451853412198168</v>
      </c>
      <c r="K97" s="1">
        <f ca="1">K37+NORMINV(RAND(),0,'Total-Smoothed'!$AG$2)</f>
        <v>-9.9766173527938373E-2</v>
      </c>
      <c r="L97" s="1">
        <f ca="1">L37+NORMINV(RAND(),0,'Total-Smoothed'!$AG$2)</f>
        <v>0.11897480740071092</v>
      </c>
      <c r="M97" s="1">
        <f ca="1">M37+NORMINV(RAND(),0,'Total-Smoothed'!$AG$2)</f>
        <v>5.8347602550701753E-2</v>
      </c>
      <c r="N97" s="1">
        <f ca="1">N37+NORMINV(RAND(),0,'Total-Smoothed'!$AG$2)</f>
        <v>0.12935983145695873</v>
      </c>
      <c r="O97" s="1">
        <f ca="1">O37+NORMINV(RAND(),0,'Total-Smoothed'!$AG$2)</f>
        <v>-4.3388257903294716E-2</v>
      </c>
      <c r="P97" s="1">
        <f ca="1">P37+NORMINV(RAND(),0,'Total-Smoothed'!$AG$2)</f>
        <v>2.1512012360809029E-2</v>
      </c>
      <c r="Q97" s="1">
        <f ca="1">Q37+NORMINV(RAND(),0,'Total-Smoothed'!$AG$2)</f>
        <v>-5.8701751487719937E-2</v>
      </c>
      <c r="R97" s="1">
        <f ca="1">R37+NORMINV(RAND(),0,'Total-Smoothed'!$AG$2)</f>
        <v>-3.4841949024745286E-2</v>
      </c>
      <c r="S97" s="1">
        <f ca="1">S37+NORMINV(RAND(),0,'Total-Smoothed'!$AG$2)</f>
        <v>0.73509039280684785</v>
      </c>
      <c r="T97" s="1">
        <f ca="1">T37+NORMINV(RAND(),0,'Total-Smoothed'!$AG$2)</f>
        <v>0.89365715425343928</v>
      </c>
      <c r="U97" s="1">
        <f ca="1">U37+NORMINV(RAND(),0,'Total-Smoothed'!$AG$2)</f>
        <v>-1.7738322099305686E-2</v>
      </c>
      <c r="V97" s="1">
        <f ca="1">V37+NORMINV(RAND(),0,'Total-Smoothed'!$AG$2)</f>
        <v>-4.0669719279206413E-3</v>
      </c>
      <c r="W97" s="1">
        <f ca="1">W37+NORMINV(RAND(),0,'Total-Smoothed'!$AG$2)</f>
        <v>1.1800573517969069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-4.2018561201328464E-2</v>
      </c>
      <c r="E98" s="1">
        <f ca="1">E38+NORMINV(RAND(),0,'Total-Smoothed'!$AG$2)</f>
        <v>0.85133506135296955</v>
      </c>
      <c r="F98" s="1">
        <f ca="1">F38+NORMINV(RAND(),0,'Total-Smoothed'!$AG$2)</f>
        <v>-3.5624714654010473E-2</v>
      </c>
      <c r="G98" s="1">
        <f ca="1">G38+NORMINV(RAND(),0,'Total-Smoothed'!$AG$2)</f>
        <v>-9.1737633937247209E-3</v>
      </c>
      <c r="H98" s="1">
        <f ca="1">H38+NORMINV(RAND(),0,'Total-Smoothed'!$AG$2)</f>
        <v>1.1052311796954157</v>
      </c>
      <c r="I98" s="1">
        <f ca="1">I38+NORMINV(RAND(),0,'Total-Smoothed'!$AG$2)</f>
        <v>-6.3760049183967556E-3</v>
      </c>
      <c r="J98" s="1">
        <f ca="1">J38+NORMINV(RAND(),0,'Total-Smoothed'!$AG$2)</f>
        <v>0.83200013128778161</v>
      </c>
      <c r="K98" s="1">
        <f ca="1">K38+NORMINV(RAND(),0,'Total-Smoothed'!$AG$2)</f>
        <v>8.8632924960452303E-2</v>
      </c>
      <c r="L98" s="1">
        <f ca="1">L38+NORMINV(RAND(),0,'Total-Smoothed'!$AG$2)</f>
        <v>0.31188675285947393</v>
      </c>
      <c r="M98" s="1">
        <f ca="1">M38+NORMINV(RAND(),0,'Total-Smoothed'!$AG$2)</f>
        <v>-2.6425208783336686E-2</v>
      </c>
      <c r="N98" s="1">
        <f ca="1">N38+NORMINV(RAND(),0,'Total-Smoothed'!$AG$2)</f>
        <v>0.33089599981012896</v>
      </c>
      <c r="O98" s="1">
        <f ca="1">O38+NORMINV(RAND(),0,'Total-Smoothed'!$AG$2)</f>
        <v>0.88184279959607792</v>
      </c>
      <c r="P98" s="1">
        <f ca="1">P38+NORMINV(RAND(),0,'Total-Smoothed'!$AG$2)</f>
        <v>0.15283747270728421</v>
      </c>
      <c r="Q98" s="1">
        <f ca="1">Q38+NORMINV(RAND(),0,'Total-Smoothed'!$AG$2)</f>
        <v>9.8080130607816104E-2</v>
      </c>
      <c r="R98" s="1">
        <f ca="1">R38+NORMINV(RAND(),0,'Total-Smoothed'!$AG$2)</f>
        <v>0.13047275774154965</v>
      </c>
      <c r="S98" s="1">
        <f ca="1">S38+NORMINV(RAND(),0,'Total-Smoothed'!$AG$2)</f>
        <v>0.21902854628498816</v>
      </c>
      <c r="T98" s="1">
        <f ca="1">T38+NORMINV(RAND(),0,'Total-Smoothed'!$AG$2)</f>
        <v>1.0707069289854292</v>
      </c>
      <c r="U98" s="1">
        <f ca="1">U38+NORMINV(RAND(),0,'Total-Smoothed'!$AG$2)</f>
        <v>0.19197045064979404</v>
      </c>
      <c r="V98" s="1">
        <f ca="1">V38+NORMINV(RAND(),0,'Total-Smoothed'!$AG$2)</f>
        <v>0.14197903044006749</v>
      </c>
      <c r="W98" s="1">
        <f ca="1">W38+NORMINV(RAND(),0,'Total-Smoothed'!$AG$2)</f>
        <v>-3.0089937250714509E-2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6.4836114977276663E-2</v>
      </c>
      <c r="E99" s="1">
        <f ca="1">E39+NORMINV(RAND(),0,'Total-Smoothed'!$AG$2)</f>
        <v>1.0220198463844434</v>
      </c>
      <c r="F99" s="1">
        <f ca="1">F39+NORMINV(RAND(),0,'Total-Smoothed'!$AG$2)</f>
        <v>-0.15042877794387188</v>
      </c>
      <c r="G99" s="1">
        <f ca="1">G39+NORMINV(RAND(),0,'Total-Smoothed'!$AG$2)</f>
        <v>0.17588909059640259</v>
      </c>
      <c r="H99" s="1">
        <f ca="1">H39+NORMINV(RAND(),0,'Total-Smoothed'!$AG$2)</f>
        <v>0.96546301962209835</v>
      </c>
      <c r="I99" s="1">
        <f ca="1">I39+NORMINV(RAND(),0,'Total-Smoothed'!$AG$2)</f>
        <v>-2.0460703209611323E-3</v>
      </c>
      <c r="J99" s="1">
        <f ca="1">J39+NORMINV(RAND(),0,'Total-Smoothed'!$AG$2)</f>
        <v>8.3203750536636228E-2</v>
      </c>
      <c r="K99" s="1">
        <f ca="1">K39+NORMINV(RAND(),0,'Total-Smoothed'!$AG$2)</f>
        <v>9.2724142608748977E-2</v>
      </c>
      <c r="L99" s="1">
        <f ca="1">L39+NORMINV(RAND(),0,'Total-Smoothed'!$AG$2)</f>
        <v>-7.5519188506130083E-3</v>
      </c>
      <c r="M99" s="1">
        <f ca="1">M39+NORMINV(RAND(),0,'Total-Smoothed'!$AG$2)</f>
        <v>-8.2835261070085084E-2</v>
      </c>
      <c r="N99" s="1">
        <f ca="1">N39+NORMINV(RAND(),0,'Total-Smoothed'!$AG$2)</f>
        <v>5.3229862618240073E-2</v>
      </c>
      <c r="O99" s="1">
        <f ca="1">O39+NORMINV(RAND(),0,'Total-Smoothed'!$AG$2)</f>
        <v>1.0233292746233655</v>
      </c>
      <c r="P99" s="1">
        <f ca="1">P39+NORMINV(RAND(),0,'Total-Smoothed'!$AG$2)</f>
        <v>-0.15099855050969632</v>
      </c>
      <c r="Q99" s="1">
        <f ca="1">Q39+NORMINV(RAND(),0,'Total-Smoothed'!$AG$2)</f>
        <v>2.9043711055652871E-2</v>
      </c>
      <c r="R99" s="1">
        <f ca="1">R39+NORMINV(RAND(),0,'Total-Smoothed'!$AG$2)</f>
        <v>2.1908080973809248E-2</v>
      </c>
      <c r="S99" s="1">
        <f ca="1">S39+NORMINV(RAND(),0,'Total-Smoothed'!$AG$2)</f>
        <v>1.0803576172119731</v>
      </c>
      <c r="T99" s="1">
        <f ca="1">T39+NORMINV(RAND(),0,'Total-Smoothed'!$AG$2)</f>
        <v>1.0702551063764305</v>
      </c>
      <c r="U99" s="1">
        <f ca="1">U39+NORMINV(RAND(),0,'Total-Smoothed'!$AG$2)</f>
        <v>-5.9488161328875848E-2</v>
      </c>
      <c r="V99" s="1">
        <f ca="1">V39+NORMINV(RAND(),0,'Total-Smoothed'!$AG$2)</f>
        <v>0.89163834420159005</v>
      </c>
      <c r="W99" s="1">
        <f ca="1">W39+NORMINV(RAND(),0,'Total-Smoothed'!$AG$2)</f>
        <v>1.0612915648657217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-0.16671616808213577</v>
      </c>
      <c r="E100" s="1">
        <f ca="1">E40+NORMINV(RAND(),0,'Total-Smoothed'!$AG$2)</f>
        <v>0.94692582234730538</v>
      </c>
      <c r="F100" s="1">
        <f ca="1">F40+NORMINV(RAND(),0,'Total-Smoothed'!$AG$2)</f>
        <v>5.6467303506061238E-2</v>
      </c>
      <c r="G100" s="1">
        <f ca="1">G40+NORMINV(RAND(),0,'Total-Smoothed'!$AG$2)</f>
        <v>-7.6914830764853337E-2</v>
      </c>
      <c r="H100" s="1">
        <f ca="1">H40+NORMINV(RAND(),0,'Total-Smoothed'!$AG$2)</f>
        <v>0.93855707695770108</v>
      </c>
      <c r="I100" s="1">
        <f ca="1">I40+NORMINV(RAND(),0,'Total-Smoothed'!$AG$2)</f>
        <v>8.3337692637537861E-2</v>
      </c>
      <c r="J100" s="1">
        <f ca="1">J40+NORMINV(RAND(),0,'Total-Smoothed'!$AG$2)</f>
        <v>0.68477979369250486</v>
      </c>
      <c r="K100" s="1">
        <f ca="1">K40+NORMINV(RAND(),0,'Total-Smoothed'!$AG$2)</f>
        <v>4.2481194400216971E-2</v>
      </c>
      <c r="L100" s="1">
        <f ca="1">L40+NORMINV(RAND(),0,'Total-Smoothed'!$AG$2)</f>
        <v>0.11622964389540365</v>
      </c>
      <c r="M100" s="1">
        <f ca="1">M40+NORMINV(RAND(),0,'Total-Smoothed'!$AG$2)</f>
        <v>-0.21000186714484573</v>
      </c>
      <c r="N100" s="1">
        <f ca="1">N40+NORMINV(RAND(),0,'Total-Smoothed'!$AG$2)</f>
        <v>0.98748765002362138</v>
      </c>
      <c r="O100" s="1">
        <f ca="1">O40+NORMINV(RAND(),0,'Total-Smoothed'!$AG$2)</f>
        <v>1.0571306002221994</v>
      </c>
      <c r="P100" s="1">
        <f ca="1">P40+NORMINV(RAND(),0,'Total-Smoothed'!$AG$2)</f>
        <v>-0.22418460398926326</v>
      </c>
      <c r="Q100" s="1">
        <f ca="1">Q40+NORMINV(RAND(),0,'Total-Smoothed'!$AG$2)</f>
        <v>1.7718612930053824E-2</v>
      </c>
      <c r="R100" s="1">
        <f ca="1">R40+NORMINV(RAND(),0,'Total-Smoothed'!$AG$2)</f>
        <v>0.11098937359257764</v>
      </c>
      <c r="S100" s="1">
        <f ca="1">S40+NORMINV(RAND(),0,'Total-Smoothed'!$AG$2)</f>
        <v>0.84389869045262011</v>
      </c>
      <c r="T100" s="1">
        <f ca="1">T40+NORMINV(RAND(),0,'Total-Smoothed'!$AG$2)</f>
        <v>0.93477062978765546</v>
      </c>
      <c r="U100" s="1">
        <f ca="1">U40+NORMINV(RAND(),0,'Total-Smoothed'!$AG$2)</f>
        <v>0.12398392479341165</v>
      </c>
      <c r="V100" s="1">
        <f ca="1">V40+NORMINV(RAND(),0,'Total-Smoothed'!$AG$2)</f>
        <v>1.2256213381180121E-2</v>
      </c>
      <c r="W100" s="1">
        <f ca="1">W40+NORMINV(RAND(),0,'Total-Smoothed'!$AG$2)</f>
        <v>0.88532316008850154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4.7204800856170751E-2</v>
      </c>
      <c r="E101" s="1">
        <f ca="1">E41+NORMINV(RAND(),0,'Total-Smoothed'!$AG$2)</f>
        <v>2.5111982391725213E-3</v>
      </c>
      <c r="F101" s="1">
        <f ca="1">F41+NORMINV(RAND(),0,'Total-Smoothed'!$AG$2)</f>
        <v>3.1830702501231233E-2</v>
      </c>
      <c r="G101" s="1">
        <f ca="1">G41+NORMINV(RAND(),0,'Total-Smoothed'!$AG$2)</f>
        <v>0.17880479816924932</v>
      </c>
      <c r="H101" s="1">
        <f ca="1">H41+NORMINV(RAND(),0,'Total-Smoothed'!$AG$2)</f>
        <v>0.88334381670758044</v>
      </c>
      <c r="I101" s="1">
        <f ca="1">I41+NORMINV(RAND(),0,'Total-Smoothed'!$AG$2)</f>
        <v>1.4612628191443733E-2</v>
      </c>
      <c r="J101" s="1">
        <f ca="1">J41+NORMINV(RAND(),0,'Total-Smoothed'!$AG$2)</f>
        <v>0.7578240922622258</v>
      </c>
      <c r="K101" s="1">
        <f ca="1">K41+NORMINV(RAND(),0,'Total-Smoothed'!$AG$2)</f>
        <v>7.8818445749449323E-2</v>
      </c>
      <c r="L101" s="1">
        <f ca="1">L41+NORMINV(RAND(),0,'Total-Smoothed'!$AG$2)</f>
        <v>2.7833910605227805E-2</v>
      </c>
      <c r="M101" s="1">
        <f ca="1">M41+NORMINV(RAND(),0,'Total-Smoothed'!$AG$2)</f>
        <v>0.11494061893237216</v>
      </c>
      <c r="N101" s="1">
        <f ca="1">N41+NORMINV(RAND(),0,'Total-Smoothed'!$AG$2)</f>
        <v>0.17329569649914883</v>
      </c>
      <c r="O101" s="1">
        <f ca="1">O41+NORMINV(RAND(),0,'Total-Smoothed'!$AG$2)</f>
        <v>-0.13675982681842047</v>
      </c>
      <c r="P101" s="1">
        <f ca="1">P41+NORMINV(RAND(),0,'Total-Smoothed'!$AG$2)</f>
        <v>3.1103041789923923E-2</v>
      </c>
      <c r="Q101" s="1">
        <f ca="1">Q41+NORMINV(RAND(),0,'Total-Smoothed'!$AG$2)</f>
        <v>0.10368795638409954</v>
      </c>
      <c r="R101" s="1">
        <f ca="1">R41+NORMINV(RAND(),0,'Total-Smoothed'!$AG$2)</f>
        <v>-1.4881937479553544E-3</v>
      </c>
      <c r="S101" s="1">
        <f ca="1">S41+NORMINV(RAND(),0,'Total-Smoothed'!$AG$2)</f>
        <v>1.0786171338847577E-2</v>
      </c>
      <c r="T101" s="1">
        <f ca="1">T41+NORMINV(RAND(),0,'Total-Smoothed'!$AG$2)</f>
        <v>0.99525933811265477</v>
      </c>
      <c r="U101" s="1">
        <f ca="1">U41+NORMINV(RAND(),0,'Total-Smoothed'!$AG$2)</f>
        <v>0.13687284102297168</v>
      </c>
      <c r="V101" s="1">
        <f ca="1">V41+NORMINV(RAND(),0,'Total-Smoothed'!$AG$2)</f>
        <v>-1.9808026980179749E-2</v>
      </c>
      <c r="W101" s="1">
        <f ca="1">W41+NORMINV(RAND(),0,'Total-Smoothed'!$AG$2)</f>
        <v>3.1476218122047914E-2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0.11703503022660687</v>
      </c>
      <c r="E102" s="1">
        <f ca="1">E42+NORMINV(RAND(),0,'Total-Smoothed'!$AG$2)</f>
        <v>0.94519414977172689</v>
      </c>
      <c r="F102" s="1">
        <f ca="1">F42+NORMINV(RAND(),0,'Total-Smoothed'!$AG$2)</f>
        <v>0.1063522027125295</v>
      </c>
      <c r="G102" s="1">
        <f ca="1">G42+NORMINV(RAND(),0,'Total-Smoothed'!$AG$2)</f>
        <v>6.2307976031827875E-2</v>
      </c>
      <c r="H102" s="1">
        <f ca="1">H42+NORMINV(RAND(),0,'Total-Smoothed'!$AG$2)</f>
        <v>0.96986437479781518</v>
      </c>
      <c r="I102" s="1">
        <f ca="1">I42+NORMINV(RAND(),0,'Total-Smoothed'!$AG$2)</f>
        <v>-6.0256637759583877E-2</v>
      </c>
      <c r="J102" s="1">
        <f ca="1">J42+NORMINV(RAND(),0,'Total-Smoothed'!$AG$2)</f>
        <v>0.7875129842759393</v>
      </c>
      <c r="K102" s="1">
        <f ca="1">K42+NORMINV(RAND(),0,'Total-Smoothed'!$AG$2)</f>
        <v>0.14493097228515311</v>
      </c>
      <c r="L102" s="1">
        <f ca="1">L42+NORMINV(RAND(),0,'Total-Smoothed'!$AG$2)</f>
        <v>-7.072182505635681E-2</v>
      </c>
      <c r="M102" s="1">
        <f ca="1">M42+NORMINV(RAND(),0,'Total-Smoothed'!$AG$2)</f>
        <v>6.2404947996282815E-2</v>
      </c>
      <c r="N102" s="1">
        <f ca="1">N42+NORMINV(RAND(),0,'Total-Smoothed'!$AG$2)</f>
        <v>-2.9375998193511631E-2</v>
      </c>
      <c r="O102" s="1">
        <f ca="1">O42+NORMINV(RAND(),0,'Total-Smoothed'!$AG$2)</f>
        <v>1.1406929044007461</v>
      </c>
      <c r="P102" s="1">
        <f ca="1">P42+NORMINV(RAND(),0,'Total-Smoothed'!$AG$2)</f>
        <v>-4.5257125619318696E-2</v>
      </c>
      <c r="Q102" s="1">
        <f ca="1">Q42+NORMINV(RAND(),0,'Total-Smoothed'!$AG$2)</f>
        <v>5.6877478485766082E-2</v>
      </c>
      <c r="R102" s="1">
        <f ca="1">R42+NORMINV(RAND(),0,'Total-Smoothed'!$AG$2)</f>
        <v>1.1166775860433455</v>
      </c>
      <c r="S102" s="1">
        <f ca="1">S42+NORMINV(RAND(),0,'Total-Smoothed'!$AG$2)</f>
        <v>1.2164024619531926</v>
      </c>
      <c r="T102" s="1">
        <f ca="1">T42+NORMINV(RAND(),0,'Total-Smoothed'!$AG$2)</f>
        <v>1.0571168675531162</v>
      </c>
      <c r="U102" s="1">
        <f ca="1">U42+NORMINV(RAND(),0,'Total-Smoothed'!$AG$2)</f>
        <v>0.9009656561117767</v>
      </c>
      <c r="V102" s="1">
        <f ca="1">V42+NORMINV(RAND(),0,'Total-Smoothed'!$AG$2)</f>
        <v>0.29281357733275493</v>
      </c>
      <c r="W102" s="1">
        <f ca="1">W42+NORMINV(RAND(),0,'Total-Smoothed'!$AG$2)</f>
        <v>0.18502109356217838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0.41232613541819035</v>
      </c>
      <c r="E103" s="1">
        <f ca="1">E43+NORMINV(RAND(),0,'Total-Smoothed'!$AG$2)</f>
        <v>0.39016497302625708</v>
      </c>
      <c r="F103" s="1">
        <f ca="1">F43+NORMINV(RAND(),0,'Total-Smoothed'!$AG$2)</f>
        <v>1.0131347765245629</v>
      </c>
      <c r="G103" s="1">
        <f ca="1">G43+NORMINV(RAND(),0,'Total-Smoothed'!$AG$2)</f>
        <v>0.97288643305811895</v>
      </c>
      <c r="H103" s="1">
        <f ca="1">H43+NORMINV(RAND(),0,'Total-Smoothed'!$AG$2)</f>
        <v>1.0163816958872591</v>
      </c>
      <c r="I103" s="1">
        <f ca="1">I43+NORMINV(RAND(),0,'Total-Smoothed'!$AG$2)</f>
        <v>5.3638723816905154E-2</v>
      </c>
      <c r="J103" s="1">
        <f ca="1">J43+NORMINV(RAND(),0,'Total-Smoothed'!$AG$2)</f>
        <v>0.82844288191587623</v>
      </c>
      <c r="K103" s="1">
        <f ca="1">K43+NORMINV(RAND(),0,'Total-Smoothed'!$AG$2)</f>
        <v>3.1928826186127602E-3</v>
      </c>
      <c r="L103" s="1">
        <f ca="1">L43+NORMINV(RAND(),0,'Total-Smoothed'!$AG$2)</f>
        <v>1.796847343188239E-2</v>
      </c>
      <c r="M103" s="1">
        <f ca="1">M43+NORMINV(RAND(),0,'Total-Smoothed'!$AG$2)</f>
        <v>-0.21535123926201949</v>
      </c>
      <c r="N103" s="1">
        <f ca="1">N43+NORMINV(RAND(),0,'Total-Smoothed'!$AG$2)</f>
        <v>0.90883962769937643</v>
      </c>
      <c r="O103" s="1">
        <f ca="1">O43+NORMINV(RAND(),0,'Total-Smoothed'!$AG$2)</f>
        <v>0.18135391118561328</v>
      </c>
      <c r="P103" s="1">
        <f ca="1">P43+NORMINV(RAND(),0,'Total-Smoothed'!$AG$2)</f>
        <v>-0.14355330026303778</v>
      </c>
      <c r="Q103" s="1">
        <f ca="1">Q43+NORMINV(RAND(),0,'Total-Smoothed'!$AG$2)</f>
        <v>0.81193350526172359</v>
      </c>
      <c r="R103" s="1">
        <f ca="1">R43+NORMINV(RAND(),0,'Total-Smoothed'!$AG$2)</f>
        <v>-0.1471822142995669</v>
      </c>
      <c r="S103" s="1">
        <f ca="1">S43+NORMINV(RAND(),0,'Total-Smoothed'!$AG$2)</f>
        <v>1.1020683335400558</v>
      </c>
      <c r="T103" s="1">
        <f ca="1">T43+NORMINV(RAND(),0,'Total-Smoothed'!$AG$2)</f>
        <v>-0.21262853581994079</v>
      </c>
      <c r="U103" s="1">
        <f ca="1">U43+NORMINV(RAND(),0,'Total-Smoothed'!$AG$2)</f>
        <v>0.95296622581311363</v>
      </c>
      <c r="V103" s="1">
        <f ca="1">V43+NORMINV(RAND(),0,'Total-Smoothed'!$AG$2)</f>
        <v>0.43691485035184457</v>
      </c>
      <c r="W103" s="1">
        <f ca="1">W43+NORMINV(RAND(),0,'Total-Smoothed'!$AG$2)</f>
        <v>2.2052847824857877E-2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0.18218726865209678</v>
      </c>
      <c r="E104" s="1">
        <f ca="1">E44+NORMINV(RAND(),0,'Total-Smoothed'!$AG$2)</f>
        <v>0.16362266283941998</v>
      </c>
      <c r="F104" s="1">
        <f ca="1">F44+NORMINV(RAND(),0,'Total-Smoothed'!$AG$2)</f>
        <v>0.96740080656086069</v>
      </c>
      <c r="G104" s="1">
        <f ca="1">G44+NORMINV(RAND(),0,'Total-Smoothed'!$AG$2)</f>
        <v>1.0757448319670486</v>
      </c>
      <c r="H104" s="1">
        <f ca="1">H44+NORMINV(RAND(),0,'Total-Smoothed'!$AG$2)</f>
        <v>0.78537505446496925</v>
      </c>
      <c r="I104" s="1">
        <f ca="1">I44+NORMINV(RAND(),0,'Total-Smoothed'!$AG$2)</f>
        <v>-0.12325852428504375</v>
      </c>
      <c r="J104" s="1">
        <f ca="1">J44+NORMINV(RAND(),0,'Total-Smoothed'!$AG$2)</f>
        <v>0.84242166375008787</v>
      </c>
      <c r="K104" s="1">
        <f ca="1">K44+NORMINV(RAND(),0,'Total-Smoothed'!$AG$2)</f>
        <v>-0.17424968181540842</v>
      </c>
      <c r="L104" s="1">
        <f ca="1">L44+NORMINV(RAND(),0,'Total-Smoothed'!$AG$2)</f>
        <v>0.17834914049190148</v>
      </c>
      <c r="M104" s="1">
        <f ca="1">M44+NORMINV(RAND(),0,'Total-Smoothed'!$AG$2)</f>
        <v>-9.2595524497580489E-2</v>
      </c>
      <c r="N104" s="1">
        <f ca="1">N44+NORMINV(RAND(),0,'Total-Smoothed'!$AG$2)</f>
        <v>1.0287880337377469</v>
      </c>
      <c r="O104" s="1">
        <f ca="1">O44+NORMINV(RAND(),0,'Total-Smoothed'!$AG$2)</f>
        <v>0.14763475717077279</v>
      </c>
      <c r="P104" s="1">
        <f ca="1">P44+NORMINV(RAND(),0,'Total-Smoothed'!$AG$2)</f>
        <v>0.31892153593306172</v>
      </c>
      <c r="Q104" s="1">
        <f ca="1">Q44+NORMINV(RAND(),0,'Total-Smoothed'!$AG$2)</f>
        <v>1.0790425650673616</v>
      </c>
      <c r="R104" s="1">
        <f ca="1">R44+NORMINV(RAND(),0,'Total-Smoothed'!$AG$2)</f>
        <v>-0.13938330830436205</v>
      </c>
      <c r="S104" s="1">
        <f ca="1">S44+NORMINV(RAND(),0,'Total-Smoothed'!$AG$2)</f>
        <v>0.99079635725182102</v>
      </c>
      <c r="T104" s="1">
        <f ca="1">T44+NORMINV(RAND(),0,'Total-Smoothed'!$AG$2)</f>
        <v>0.11391842395466226</v>
      </c>
      <c r="U104" s="1">
        <f ca="1">U44+NORMINV(RAND(),0,'Total-Smoothed'!$AG$2)</f>
        <v>0.89703006217874637</v>
      </c>
      <c r="V104" s="1">
        <f ca="1">V44+NORMINV(RAND(),0,'Total-Smoothed'!$AG$2)</f>
        <v>0.86179725361535209</v>
      </c>
      <c r="W104" s="1">
        <f ca="1">W44+NORMINV(RAND(),0,'Total-Smoothed'!$AG$2)</f>
        <v>1.0524136302204308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-1.8743146012664608E-2</v>
      </c>
      <c r="E105" s="1">
        <f ca="1">E45+NORMINV(RAND(),0,'Total-Smoothed'!$AG$2)</f>
        <v>-0.12183542772854419</v>
      </c>
      <c r="F105" s="1">
        <f ca="1">F45+NORMINV(RAND(),0,'Total-Smoothed'!$AG$2)</f>
        <v>0.99045723584858203</v>
      </c>
      <c r="G105" s="1">
        <f ca="1">G45+NORMINV(RAND(),0,'Total-Smoothed'!$AG$2)</f>
        <v>0.89144752636130165</v>
      </c>
      <c r="H105" s="1">
        <f ca="1">H45+NORMINV(RAND(),0,'Total-Smoothed'!$AG$2)</f>
        <v>0.94111468814685018</v>
      </c>
      <c r="I105" s="1">
        <f ca="1">I45+NORMINV(RAND(),0,'Total-Smoothed'!$AG$2)</f>
        <v>2.5276220782177616E-2</v>
      </c>
      <c r="J105" s="1">
        <f ca="1">J45+NORMINV(RAND(),0,'Total-Smoothed'!$AG$2)</f>
        <v>1.4474218504649869E-2</v>
      </c>
      <c r="K105" s="1">
        <f ca="1">K45+NORMINV(RAND(),0,'Total-Smoothed'!$AG$2)</f>
        <v>-7.1680143367226862E-2</v>
      </c>
      <c r="L105" s="1">
        <f ca="1">L45+NORMINV(RAND(),0,'Total-Smoothed'!$AG$2)</f>
        <v>0.31881407663318106</v>
      </c>
      <c r="M105" s="1">
        <f ca="1">M45+NORMINV(RAND(),0,'Total-Smoothed'!$AG$2)</f>
        <v>2.986267163046271E-2</v>
      </c>
      <c r="N105" s="1">
        <f ca="1">N45+NORMINV(RAND(),0,'Total-Smoothed'!$AG$2)</f>
        <v>0.20083228794789709</v>
      </c>
      <c r="O105" s="1">
        <f ca="1">O45+NORMINV(RAND(),0,'Total-Smoothed'!$AG$2)</f>
        <v>1.0198200320010675</v>
      </c>
      <c r="P105" s="1">
        <f ca="1">P45+NORMINV(RAND(),0,'Total-Smoothed'!$AG$2)</f>
        <v>-0.10319191070288286</v>
      </c>
      <c r="Q105" s="1">
        <f ca="1">Q45+NORMINV(RAND(),0,'Total-Smoothed'!$AG$2)</f>
        <v>0.84907369729816073</v>
      </c>
      <c r="R105" s="1">
        <f ca="1">R45+NORMINV(RAND(),0,'Total-Smoothed'!$AG$2)</f>
        <v>-6.7477213816163659E-2</v>
      </c>
      <c r="S105" s="1">
        <f ca="1">S45+NORMINV(RAND(),0,'Total-Smoothed'!$AG$2)</f>
        <v>0.93345490194477276</v>
      </c>
      <c r="T105" s="1">
        <f ca="1">T45+NORMINV(RAND(),0,'Total-Smoothed'!$AG$2)</f>
        <v>0.15132286984153337</v>
      </c>
      <c r="U105" s="1">
        <f ca="1">U45+NORMINV(RAND(),0,'Total-Smoothed'!$AG$2)</f>
        <v>1.0221358991983662</v>
      </c>
      <c r="V105" s="1">
        <f ca="1">V45+NORMINV(RAND(),0,'Total-Smoothed'!$AG$2)</f>
        <v>1.1200557513313103</v>
      </c>
      <c r="W105" s="1">
        <f ca="1">W45+NORMINV(RAND(),0,'Total-Smoothed'!$AG$2)</f>
        <v>-4.8082490314358545E-2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9.8211225083028E-2</v>
      </c>
      <c r="E106" s="1">
        <f ca="1">E46+NORMINV(RAND(),0,'Total-Smoothed'!$AG$2)</f>
        <v>2.8059621089238911E-2</v>
      </c>
      <c r="F106" s="1">
        <f ca="1">F46+NORMINV(RAND(),0,'Total-Smoothed'!$AG$2)</f>
        <v>0.76102367429055195</v>
      </c>
      <c r="G106" s="1">
        <f ca="1">G46+NORMINV(RAND(),0,'Total-Smoothed'!$AG$2)</f>
        <v>0.97988274372600881</v>
      </c>
      <c r="H106" s="1">
        <f ca="1">H46+NORMINV(RAND(),0,'Total-Smoothed'!$AG$2)</f>
        <v>0.12549272981948628</v>
      </c>
      <c r="I106" s="1">
        <f ca="1">I46+NORMINV(RAND(),0,'Total-Smoothed'!$AG$2)</f>
        <v>0.13408193492647605</v>
      </c>
      <c r="J106" s="1">
        <f ca="1">J46+NORMINV(RAND(),0,'Total-Smoothed'!$AG$2)</f>
        <v>0.88011646814867972</v>
      </c>
      <c r="K106" s="1">
        <f ca="1">K46+NORMINV(RAND(),0,'Total-Smoothed'!$AG$2)</f>
        <v>-0.14438848642564484</v>
      </c>
      <c r="L106" s="1">
        <f ca="1">L46+NORMINV(RAND(),0,'Total-Smoothed'!$AG$2)</f>
        <v>-6.2847167638991785E-2</v>
      </c>
      <c r="M106" s="1">
        <f ca="1">M46+NORMINV(RAND(),0,'Total-Smoothed'!$AG$2)</f>
        <v>6.7927379270852975E-2</v>
      </c>
      <c r="N106" s="1">
        <f ca="1">N46+NORMINV(RAND(),0,'Total-Smoothed'!$AG$2)</f>
        <v>1.1561501581303912</v>
      </c>
      <c r="O106" s="1">
        <f ca="1">O46+NORMINV(RAND(),0,'Total-Smoothed'!$AG$2)</f>
        <v>2.6142830658992908E-2</v>
      </c>
      <c r="P106" s="1">
        <f ca="1">P46+NORMINV(RAND(),0,'Total-Smoothed'!$AG$2)</f>
        <v>0.92990899459373322</v>
      </c>
      <c r="Q106" s="1">
        <f ca="1">Q46+NORMINV(RAND(),0,'Total-Smoothed'!$AG$2)</f>
        <v>0.74152942252888832</v>
      </c>
      <c r="R106" s="1">
        <f ca="1">R46+NORMINV(RAND(),0,'Total-Smoothed'!$AG$2)</f>
        <v>5.9542741364394615E-2</v>
      </c>
      <c r="S106" s="1">
        <f ca="1">S46+NORMINV(RAND(),0,'Total-Smoothed'!$AG$2)</f>
        <v>0.79079849255310819</v>
      </c>
      <c r="T106" s="1">
        <f ca="1">T46+NORMINV(RAND(),0,'Total-Smoothed'!$AG$2)</f>
        <v>0.14046224711368779</v>
      </c>
      <c r="U106" s="1">
        <f ca="1">U46+NORMINV(RAND(),0,'Total-Smoothed'!$AG$2)</f>
        <v>0.97901654545753536</v>
      </c>
      <c r="V106" s="1">
        <f ca="1">V46+NORMINV(RAND(),0,'Total-Smoothed'!$AG$2)</f>
        <v>0.86335181102961289</v>
      </c>
      <c r="W106" s="1">
        <f ca="1">W46+NORMINV(RAND(),0,'Total-Smoothed'!$AG$2)</f>
        <v>0.91678848842079042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0.15491168127063762</v>
      </c>
      <c r="E107" s="1">
        <f ca="1">E47+NORMINV(RAND(),0,'Total-Smoothed'!$AG$2)</f>
        <v>0.90088611691268472</v>
      </c>
      <c r="F107" s="1">
        <f ca="1">F47+NORMINV(RAND(),0,'Total-Smoothed'!$AG$2)</f>
        <v>0.8612427260923583</v>
      </c>
      <c r="G107" s="1">
        <f ca="1">G47+NORMINV(RAND(),0,'Total-Smoothed'!$AG$2)</f>
        <v>0.76369499609205282</v>
      </c>
      <c r="H107" s="1">
        <f ca="1">H47+NORMINV(RAND(),0,'Total-Smoothed'!$AG$2)</f>
        <v>0.48319370841633125</v>
      </c>
      <c r="I107" s="1">
        <f ca="1">I47+NORMINV(RAND(),0,'Total-Smoothed'!$AG$2)</f>
        <v>-9.6925652539670407E-2</v>
      </c>
      <c r="J107" s="1">
        <f ca="1">J47+NORMINV(RAND(),0,'Total-Smoothed'!$AG$2)</f>
        <v>0.90598919943623024</v>
      </c>
      <c r="K107" s="1">
        <f ca="1">K47+NORMINV(RAND(),0,'Total-Smoothed'!$AG$2)</f>
        <v>6.7460252516813202E-2</v>
      </c>
      <c r="L107" s="1">
        <f ca="1">L47+NORMINV(RAND(),0,'Total-Smoothed'!$AG$2)</f>
        <v>0.94328576332602321</v>
      </c>
      <c r="M107" s="1">
        <f ca="1">M47+NORMINV(RAND(),0,'Total-Smoothed'!$AG$2)</f>
        <v>0.11154731707796138</v>
      </c>
      <c r="N107" s="1">
        <f ca="1">N47+NORMINV(RAND(),0,'Total-Smoothed'!$AG$2)</f>
        <v>0.85463857295517676</v>
      </c>
      <c r="O107" s="1">
        <f ca="1">O47+NORMINV(RAND(),0,'Total-Smoothed'!$AG$2)</f>
        <v>0.93274567377556084</v>
      </c>
      <c r="P107" s="1">
        <f ca="1">P47+NORMINV(RAND(),0,'Total-Smoothed'!$AG$2)</f>
        <v>2.8155604086809543E-2</v>
      </c>
      <c r="Q107" s="1">
        <f ca="1">Q47+NORMINV(RAND(),0,'Total-Smoothed'!$AG$2)</f>
        <v>0.10169186732533989</v>
      </c>
      <c r="R107" s="1">
        <f ca="1">R47+NORMINV(RAND(),0,'Total-Smoothed'!$AG$2)</f>
        <v>-2.7408028139267938E-2</v>
      </c>
      <c r="S107" s="1">
        <f ca="1">S47+NORMINV(RAND(),0,'Total-Smoothed'!$AG$2)</f>
        <v>0.92922772547332833</v>
      </c>
      <c r="T107" s="1">
        <f ca="1">T47+NORMINV(RAND(),0,'Total-Smoothed'!$AG$2)</f>
        <v>8.1507581329316701E-3</v>
      </c>
      <c r="U107" s="1">
        <f ca="1">U47+NORMINV(RAND(),0,'Total-Smoothed'!$AG$2)</f>
        <v>1.092873662400764</v>
      </c>
      <c r="V107" s="1">
        <f ca="1">V47+NORMINV(RAND(),0,'Total-Smoothed'!$AG$2)</f>
        <v>1.1330668549318788</v>
      </c>
      <c r="W107" s="1">
        <f ca="1">W47+NORMINV(RAND(),0,'Total-Smoothed'!$AG$2)</f>
        <v>1.094350149074746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7.792558298344511E-2</v>
      </c>
      <c r="E108" s="1">
        <f ca="1">E48+NORMINV(RAND(),0,'Total-Smoothed'!$AG$2)</f>
        <v>0.96282162955740691</v>
      </c>
      <c r="F108" s="1">
        <f ca="1">F48+NORMINV(RAND(),0,'Total-Smoothed'!$AG$2)</f>
        <v>0.81588004887528243</v>
      </c>
      <c r="G108" s="1">
        <f ca="1">G48+NORMINV(RAND(),0,'Total-Smoothed'!$AG$2)</f>
        <v>0.70509288723932317</v>
      </c>
      <c r="H108" s="1">
        <f ca="1">H48+NORMINV(RAND(),0,'Total-Smoothed'!$AG$2)</f>
        <v>0.94623602919726946</v>
      </c>
      <c r="I108" s="1">
        <f ca="1">I48+NORMINV(RAND(),0,'Total-Smoothed'!$AG$2)</f>
        <v>-4.7462817892865716E-2</v>
      </c>
      <c r="J108" s="1">
        <f ca="1">J48+NORMINV(RAND(),0,'Total-Smoothed'!$AG$2)</f>
        <v>0.63303730084948462</v>
      </c>
      <c r="K108" s="1">
        <f ca="1">K48+NORMINV(RAND(),0,'Total-Smoothed'!$AG$2)</f>
        <v>-3.3378457681836941E-2</v>
      </c>
      <c r="L108" s="1">
        <f ca="1">L48+NORMINV(RAND(),0,'Total-Smoothed'!$AG$2)</f>
        <v>-4.5295066562624227E-2</v>
      </c>
      <c r="M108" s="1">
        <f ca="1">M48+NORMINV(RAND(),0,'Total-Smoothed'!$AG$2)</f>
        <v>0.12376413342155648</v>
      </c>
      <c r="N108" s="1">
        <f ca="1">N48+NORMINV(RAND(),0,'Total-Smoothed'!$AG$2)</f>
        <v>0.89912834349391735</v>
      </c>
      <c r="O108" s="1">
        <f ca="1">O48+NORMINV(RAND(),0,'Total-Smoothed'!$AG$2)</f>
        <v>1.0090011957431197</v>
      </c>
      <c r="P108" s="1">
        <f ca="1">P48+NORMINV(RAND(),0,'Total-Smoothed'!$AG$2)</f>
        <v>-1.4230759250969102E-2</v>
      </c>
      <c r="Q108" s="1">
        <f ca="1">Q48+NORMINV(RAND(),0,'Total-Smoothed'!$AG$2)</f>
        <v>0.97287527870387269</v>
      </c>
      <c r="R108" s="1">
        <f ca="1">R48+NORMINV(RAND(),0,'Total-Smoothed'!$AG$2)</f>
        <v>-0.16888715750035985</v>
      </c>
      <c r="S108" s="1">
        <f ca="1">S48+NORMINV(RAND(),0,'Total-Smoothed'!$AG$2)</f>
        <v>0.95571463947643975</v>
      </c>
      <c r="T108" s="1">
        <f ca="1">T48+NORMINV(RAND(),0,'Total-Smoothed'!$AG$2)</f>
        <v>3.8446716378049209E-2</v>
      </c>
      <c r="U108" s="1">
        <f ca="1">U48+NORMINV(RAND(),0,'Total-Smoothed'!$AG$2)</f>
        <v>1.0682812299142395</v>
      </c>
      <c r="V108" s="1">
        <f ca="1">V48+NORMINV(RAND(),0,'Total-Smoothed'!$AG$2)</f>
        <v>0.88455659672675213</v>
      </c>
      <c r="W108" s="1">
        <f ca="1">W48+NORMINV(RAND(),0,'Total-Smoothed'!$AG$2)</f>
        <v>0.12887315321320056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0.95072502978899398</v>
      </c>
      <c r="E111" s="1">
        <f ca="1">(E61+0.6*(F61+D61)+0.15*G1)/(1+2*0.6+0.15)</f>
        <v>0.73805147387720227</v>
      </c>
      <c r="F111" s="1">
        <f ca="1">(F61+0.6*(G61+E61)+0.15*(D61+H61))/(1+2*0.6+2*0.15)</f>
        <v>0.47894531262420353</v>
      </c>
      <c r="G111" s="1">
        <f t="shared" ref="G111:H126" ca="1" si="10">(G61+0.6*(H61+F61)+0.15*(E61+I61))/(1+2*0.6+2*0.15)</f>
        <v>0.43262435176266578</v>
      </c>
      <c r="H111" s="1">
        <f ca="1">(H61+0.6*(I61+G61)+0.15*(F61+J61))/(1+2*0.6+2*0.15)</f>
        <v>0.39498247159099004</v>
      </c>
      <c r="I111" s="1">
        <f t="shared" ref="I111:U126" ca="1" si="11">(I61+0.6*(J61+H61)+0.15*(G61+K61))/(1+2*0.6+2*0.15)</f>
        <v>0.44622508860170818</v>
      </c>
      <c r="J111" s="1">
        <f t="shared" ca="1" si="11"/>
        <v>0.46244368449855289</v>
      </c>
      <c r="K111" s="1">
        <f t="shared" ca="1" si="11"/>
        <v>0.49223527455844673</v>
      </c>
      <c r="L111" s="1">
        <f t="shared" ca="1" si="11"/>
        <v>0.41641446930606596</v>
      </c>
      <c r="M111" s="1">
        <f t="shared" ca="1" si="11"/>
        <v>0.4489309090949159</v>
      </c>
      <c r="N111" s="1">
        <f t="shared" ca="1" si="11"/>
        <v>0.4384921081174496</v>
      </c>
      <c r="O111" s="1">
        <f t="shared" ca="1" si="11"/>
        <v>0.25699873096149639</v>
      </c>
      <c r="P111" s="1">
        <f t="shared" ca="1" si="11"/>
        <v>0.31418223036287862</v>
      </c>
      <c r="Q111" s="1">
        <f t="shared" ca="1" si="11"/>
        <v>0.62765695078599992</v>
      </c>
      <c r="R111" s="1">
        <f t="shared" ca="1" si="11"/>
        <v>0.68998399951695011</v>
      </c>
      <c r="S111" s="1">
        <f t="shared" ca="1" si="11"/>
        <v>0.37369737619747384</v>
      </c>
      <c r="T111" s="1">
        <f t="shared" ca="1" si="11"/>
        <v>0.13130685133747302</v>
      </c>
      <c r="U111" s="1">
        <f t="shared" ca="1" si="11"/>
        <v>0.22613800047023971</v>
      </c>
      <c r="V111" s="1">
        <f ca="1">(V61+0.6*(W61+U61)+0.15*T1)/(1+2*0.6+0.15)</f>
        <v>0.42002883394389928</v>
      </c>
      <c r="W111" s="1">
        <f ca="1">(W61+0.6*(V61)+0.15*U61)/(1+0.6+0.15)</f>
        <v>0.31900428489872423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0.97986510710772801</v>
      </c>
      <c r="E112" s="1">
        <f t="shared" ref="E112:E158" ca="1" si="13">(E62+0.6*(F62+D62)+0.15*G2)/(1+2*0.6+0.15)</f>
        <v>0.70657824351159004</v>
      </c>
      <c r="F112" s="1">
        <f t="shared" ref="F112:U127" ca="1" si="14">(F62+0.6*(G62+E62)+0.15*(D62+H62))/(1+2*0.6+2*0.15)</f>
        <v>0.30867568046743904</v>
      </c>
      <c r="G112" s="1">
        <f t="shared" ca="1" si="10"/>
        <v>0.10415664623671191</v>
      </c>
      <c r="H112" s="1">
        <f t="shared" ca="1" si="10"/>
        <v>0.26230447350524855</v>
      </c>
      <c r="I112" s="1">
        <f t="shared" ca="1" si="11"/>
        <v>0.65555968929124964</v>
      </c>
      <c r="J112" s="1">
        <f t="shared" ca="1" si="11"/>
        <v>0.81526301426045067</v>
      </c>
      <c r="K112" s="1">
        <f t="shared" ca="1" si="11"/>
        <v>0.69239254194530864</v>
      </c>
      <c r="L112" s="1">
        <f t="shared" ca="1" si="11"/>
        <v>0.51122332948405436</v>
      </c>
      <c r="M112" s="1">
        <f t="shared" ca="1" si="11"/>
        <v>0.46503903295698823</v>
      </c>
      <c r="N112" s="1">
        <f t="shared" ca="1" si="11"/>
        <v>0.22302419691467748</v>
      </c>
      <c r="O112" s="1">
        <f t="shared" ca="1" si="11"/>
        <v>9.3333777210236807E-2</v>
      </c>
      <c r="P112" s="1">
        <f t="shared" ca="1" si="11"/>
        <v>0.27430425560040883</v>
      </c>
      <c r="Q112" s="1">
        <f t="shared" ca="1" si="11"/>
        <v>0.55483759518286369</v>
      </c>
      <c r="R112" s="1">
        <f t="shared" ca="1" si="11"/>
        <v>0.51966452862516843</v>
      </c>
      <c r="S112" s="1">
        <f t="shared" ca="1" si="11"/>
        <v>0.30377261067555894</v>
      </c>
      <c r="T112" s="1">
        <f t="shared" ca="1" si="11"/>
        <v>6.7965077762646459E-2</v>
      </c>
      <c r="U112" s="1">
        <f t="shared" ca="1" si="11"/>
        <v>-2.7527837827429243E-2</v>
      </c>
      <c r="V112" s="1">
        <f t="shared" ref="V112:V158" ca="1" si="15">(V62+0.6*(W62+U62)+0.15*T2)/(1+2*0.6+0.15)</f>
        <v>-8.8308641160695436E-3</v>
      </c>
      <c r="W112" s="1">
        <f t="shared" ref="W112:W157" ca="1" si="16">(W62+0.6*(V62)+0.15*U62)/(1+0.6+0.15)</f>
        <v>5.7583503846489179E-2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0.62781253419240757</v>
      </c>
      <c r="E113" s="1">
        <f t="shared" ca="1" si="13"/>
        <v>0.34376001206777013</v>
      </c>
      <c r="F113" s="1">
        <f t="shared" ca="1" si="14"/>
        <v>0.28872663851296554</v>
      </c>
      <c r="G113" s="1">
        <f t="shared" ca="1" si="10"/>
        <v>0.45053127623467637</v>
      </c>
      <c r="H113" s="1">
        <f t="shared" ca="1" si="10"/>
        <v>0.57519307635182948</v>
      </c>
      <c r="I113" s="1">
        <f t="shared" ca="1" si="11"/>
        <v>0.7600803033439788</v>
      </c>
      <c r="J113" s="1">
        <f t="shared" ca="1" si="11"/>
        <v>0.84719732310095019</v>
      </c>
      <c r="K113" s="1">
        <f t="shared" ca="1" si="11"/>
        <v>0.76314269162144854</v>
      </c>
      <c r="L113" s="1">
        <f t="shared" ca="1" si="11"/>
        <v>0.60245068622617171</v>
      </c>
      <c r="M113" s="1">
        <f t="shared" ca="1" si="11"/>
        <v>0.62779600093822674</v>
      </c>
      <c r="N113" s="1">
        <f t="shared" ca="1" si="11"/>
        <v>0.54574975820970106</v>
      </c>
      <c r="O113" s="1">
        <f t="shared" ca="1" si="11"/>
        <v>0.27427537999184626</v>
      </c>
      <c r="P113" s="1">
        <f t="shared" ca="1" si="11"/>
        <v>0.166840013324069</v>
      </c>
      <c r="Q113" s="1">
        <f t="shared" ca="1" si="11"/>
        <v>0.34537370065085399</v>
      </c>
      <c r="R113" s="1">
        <f t="shared" ca="1" si="11"/>
        <v>0.50579517424267928</v>
      </c>
      <c r="S113" s="1">
        <f t="shared" ca="1" si="11"/>
        <v>0.24664379451614918</v>
      </c>
      <c r="T113" s="1">
        <f t="shared" ca="1" si="11"/>
        <v>1.9036622688140749E-2</v>
      </c>
      <c r="U113" s="1">
        <f t="shared" ca="1" si="11"/>
        <v>3.7770807243043087E-3</v>
      </c>
      <c r="V113" s="1">
        <f t="shared" ca="1" si="15"/>
        <v>4.4990940117621239E-2</v>
      </c>
      <c r="W113" s="1">
        <f t="shared" ca="1" si="16"/>
        <v>1.5311497276685329E-2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0.64602828414006608</v>
      </c>
      <c r="E114" s="1">
        <f t="shared" ca="1" si="13"/>
        <v>0.30705534769760595</v>
      </c>
      <c r="F114" s="1">
        <f t="shared" ca="1" si="14"/>
        <v>0.28095565573197884</v>
      </c>
      <c r="G114" s="1">
        <f t="shared" ca="1" si="10"/>
        <v>0.57086391434906703</v>
      </c>
      <c r="H114" s="1">
        <f t="shared" ca="1" si="10"/>
        <v>0.85399811432158157</v>
      </c>
      <c r="I114" s="1">
        <f t="shared" ca="1" si="11"/>
        <v>0.93836919185330014</v>
      </c>
      <c r="J114" s="1">
        <f t="shared" ca="1" si="11"/>
        <v>0.8702841295802155</v>
      </c>
      <c r="K114" s="1">
        <f t="shared" ca="1" si="11"/>
        <v>0.64651963982527294</v>
      </c>
      <c r="L114" s="1">
        <f t="shared" ca="1" si="11"/>
        <v>0.37672692831139676</v>
      </c>
      <c r="M114" s="1">
        <f t="shared" ca="1" si="11"/>
        <v>0.30882514587162985</v>
      </c>
      <c r="N114" s="1">
        <f t="shared" ca="1" si="11"/>
        <v>0.23122983790862608</v>
      </c>
      <c r="O114" s="1">
        <f t="shared" ca="1" si="11"/>
        <v>0.20791898225063105</v>
      </c>
      <c r="P114" s="1">
        <f t="shared" ca="1" si="11"/>
        <v>0.38952063245687851</v>
      </c>
      <c r="Q114" s="1">
        <f t="shared" ca="1" si="11"/>
        <v>0.69588865928097499</v>
      </c>
      <c r="R114" s="1">
        <f t="shared" ca="1" si="11"/>
        <v>0.63575535067568556</v>
      </c>
      <c r="S114" s="1">
        <f t="shared" ca="1" si="11"/>
        <v>0.29943434768137106</v>
      </c>
      <c r="T114" s="1">
        <f t="shared" ca="1" si="11"/>
        <v>0.10904092868594673</v>
      </c>
      <c r="U114" s="1">
        <f t="shared" ca="1" si="11"/>
        <v>5.3182863830396096E-2</v>
      </c>
      <c r="V114" s="1">
        <f t="shared" ca="1" si="15"/>
        <v>7.2646158191632323E-2</v>
      </c>
      <c r="W114" s="1">
        <f t="shared" ca="1" si="16"/>
        <v>0.1661841331918614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0.85401233822750744</v>
      </c>
      <c r="E115" s="1">
        <f t="shared" ca="1" si="13"/>
        <v>0.61510020642645824</v>
      </c>
      <c r="F115" s="1">
        <f t="shared" ca="1" si="14"/>
        <v>0.39563226589522316</v>
      </c>
      <c r="G115" s="1">
        <f t="shared" ca="1" si="10"/>
        <v>0.5256460358315248</v>
      </c>
      <c r="H115" s="1">
        <f t="shared" ca="1" si="10"/>
        <v>0.72056220370220825</v>
      </c>
      <c r="I115" s="1">
        <f t="shared" ca="1" si="11"/>
        <v>0.68646975083685768</v>
      </c>
      <c r="J115" s="1">
        <f t="shared" ca="1" si="11"/>
        <v>0.49589496944935529</v>
      </c>
      <c r="K115" s="1">
        <f t="shared" ca="1" si="11"/>
        <v>0.4451724774409313</v>
      </c>
      <c r="L115" s="1">
        <f t="shared" ca="1" si="11"/>
        <v>0.29781955892145506</v>
      </c>
      <c r="M115" s="1">
        <f t="shared" ca="1" si="11"/>
        <v>0.20069000998511766</v>
      </c>
      <c r="N115" s="1">
        <f t="shared" ca="1" si="11"/>
        <v>0.18244900549989029</v>
      </c>
      <c r="O115" s="1">
        <f t="shared" ca="1" si="11"/>
        <v>0.20739180496825446</v>
      </c>
      <c r="P115" s="1">
        <f t="shared" ca="1" si="11"/>
        <v>0.34911737475828203</v>
      </c>
      <c r="Q115" s="1">
        <f t="shared" ca="1" si="11"/>
        <v>0.5664290305450117</v>
      </c>
      <c r="R115" s="1">
        <f t="shared" ca="1" si="11"/>
        <v>0.54305620830400381</v>
      </c>
      <c r="S115" s="1">
        <f t="shared" ca="1" si="11"/>
        <v>0.22628965185936792</v>
      </c>
      <c r="T115" s="1">
        <f t="shared" ca="1" si="11"/>
        <v>6.0745062868701495E-2</v>
      </c>
      <c r="U115" s="1">
        <f t="shared" ca="1" si="11"/>
        <v>0.21350963515743318</v>
      </c>
      <c r="V115" s="1">
        <f t="shared" ca="1" si="15"/>
        <v>0.48287976734443311</v>
      </c>
      <c r="W115" s="1">
        <f t="shared" ca="1" si="16"/>
        <v>0.46541878976554474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0.90372163107416081</v>
      </c>
      <c r="E116" s="1">
        <f t="shared" ca="1" si="13"/>
        <v>0.71842674243069315</v>
      </c>
      <c r="F116" s="1">
        <f t="shared" ca="1" si="14"/>
        <v>0.47415685262939872</v>
      </c>
      <c r="G116" s="1">
        <f t="shared" ca="1" si="10"/>
        <v>0.47695293542526879</v>
      </c>
      <c r="H116" s="1">
        <f t="shared" ca="1" si="10"/>
        <v>0.68932450722367133</v>
      </c>
      <c r="I116" s="1">
        <f t="shared" ca="1" si="11"/>
        <v>0.86364438300010227</v>
      </c>
      <c r="J116" s="1">
        <f t="shared" ca="1" si="11"/>
        <v>0.90262830816446349</v>
      </c>
      <c r="K116" s="1">
        <f t="shared" ca="1" si="11"/>
        <v>0.80146146860603618</v>
      </c>
      <c r="L116" s="1">
        <f t="shared" ca="1" si="11"/>
        <v>0.62136943613938489</v>
      </c>
      <c r="M116" s="1">
        <f t="shared" ca="1" si="11"/>
        <v>0.50492684358757622</v>
      </c>
      <c r="N116" s="1">
        <f t="shared" ca="1" si="11"/>
        <v>0.22915573214591226</v>
      </c>
      <c r="O116" s="1">
        <f t="shared" ca="1" si="11"/>
        <v>4.8427054306254137E-2</v>
      </c>
      <c r="P116" s="1">
        <f t="shared" ca="1" si="11"/>
        <v>0.20237142980128561</v>
      </c>
      <c r="Q116" s="1">
        <f t="shared" ca="1" si="11"/>
        <v>0.55166660342791229</v>
      </c>
      <c r="R116" s="1">
        <f t="shared" ca="1" si="11"/>
        <v>0.6431403846036623</v>
      </c>
      <c r="S116" s="1">
        <f t="shared" ca="1" si="11"/>
        <v>0.40454321804670335</v>
      </c>
      <c r="T116" s="1">
        <f t="shared" ca="1" si="11"/>
        <v>0.16803956274064125</v>
      </c>
      <c r="U116" s="1">
        <f t="shared" ca="1" si="11"/>
        <v>0.10756425531706357</v>
      </c>
      <c r="V116" s="1">
        <f t="shared" ca="1" si="15"/>
        <v>0.15940188233866714</v>
      </c>
      <c r="W116" s="1">
        <f t="shared" ca="1" si="16"/>
        <v>0.20968222830248742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0.57760404976743851</v>
      </c>
      <c r="E117" s="1">
        <f t="shared" ca="1" si="13"/>
        <v>0.3197214984236606</v>
      </c>
      <c r="F117" s="1">
        <f t="shared" ca="1" si="14"/>
        <v>0.16449861654178094</v>
      </c>
      <c r="G117" s="1">
        <f t="shared" ca="1" si="10"/>
        <v>0.21015654870984268</v>
      </c>
      <c r="H117" s="1">
        <f t="shared" ca="1" si="10"/>
        <v>0.44623078312666975</v>
      </c>
      <c r="I117" s="1">
        <f t="shared" ca="1" si="11"/>
        <v>0.76624771698686966</v>
      </c>
      <c r="J117" s="1">
        <f t="shared" ca="1" si="11"/>
        <v>0.97938330667275275</v>
      </c>
      <c r="K117" s="1">
        <f t="shared" ca="1" si="11"/>
        <v>0.99923091255032992</v>
      </c>
      <c r="L117" s="1">
        <f t="shared" ca="1" si="11"/>
        <v>0.84025191676514588</v>
      </c>
      <c r="M117" s="1">
        <f t="shared" ca="1" si="11"/>
        <v>0.68892543387998939</v>
      </c>
      <c r="N117" s="1">
        <f t="shared" ca="1" si="11"/>
        <v>0.59194252629818966</v>
      </c>
      <c r="O117" s="1">
        <f t="shared" ca="1" si="11"/>
        <v>0.34047272410269008</v>
      </c>
      <c r="P117" s="1">
        <f t="shared" ca="1" si="11"/>
        <v>0.20800599200474107</v>
      </c>
      <c r="Q117" s="1">
        <f t="shared" ca="1" si="11"/>
        <v>0.31396044668845302</v>
      </c>
      <c r="R117" s="1">
        <f t="shared" ca="1" si="11"/>
        <v>0.48645423380137692</v>
      </c>
      <c r="S117" s="1">
        <f t="shared" ca="1" si="11"/>
        <v>0.32347774806781315</v>
      </c>
      <c r="T117" s="1">
        <f t="shared" ca="1" si="11"/>
        <v>0.15040303381190062</v>
      </c>
      <c r="U117" s="1">
        <f t="shared" ca="1" si="11"/>
        <v>0.15769772921086098</v>
      </c>
      <c r="V117" s="1">
        <f t="shared" ca="1" si="15"/>
        <v>0.25882990829803065</v>
      </c>
      <c r="W117" s="1">
        <f t="shared" ca="1" si="16"/>
        <v>0.20705570545907753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0.96216937213817189</v>
      </c>
      <c r="E118" s="1">
        <f t="shared" ca="1" si="13"/>
        <v>0.67925212567584714</v>
      </c>
      <c r="F118" s="1">
        <f t="shared" ca="1" si="14"/>
        <v>0.52001553040360959</v>
      </c>
      <c r="G118" s="1">
        <f t="shared" ca="1" si="10"/>
        <v>0.71938479150828338</v>
      </c>
      <c r="H118" s="1">
        <f t="shared" ca="1" si="10"/>
        <v>0.93418077224319074</v>
      </c>
      <c r="I118" s="1">
        <f t="shared" ca="1" si="11"/>
        <v>1.0100847145462253</v>
      </c>
      <c r="J118" s="1">
        <f t="shared" ca="1" si="11"/>
        <v>1.0048706889973595</v>
      </c>
      <c r="K118" s="1">
        <f t="shared" ca="1" si="11"/>
        <v>0.9642846111119191</v>
      </c>
      <c r="L118" s="1">
        <f t="shared" ca="1" si="11"/>
        <v>0.73814151464450206</v>
      </c>
      <c r="M118" s="1">
        <f t="shared" ca="1" si="11"/>
        <v>0.34596457188371077</v>
      </c>
      <c r="N118" s="1">
        <f t="shared" ca="1" si="11"/>
        <v>0.14579335570575919</v>
      </c>
      <c r="O118" s="1">
        <f t="shared" ca="1" si="11"/>
        <v>0.1212211852945743</v>
      </c>
      <c r="P118" s="1">
        <f t="shared" ca="1" si="11"/>
        <v>0.20387793246477068</v>
      </c>
      <c r="Q118" s="1">
        <f t="shared" ca="1" si="11"/>
        <v>0.35569244490851581</v>
      </c>
      <c r="R118" s="1">
        <f t="shared" ca="1" si="11"/>
        <v>0.47240498411163506</v>
      </c>
      <c r="S118" s="1">
        <f t="shared" ca="1" si="11"/>
        <v>0.27941176943717372</v>
      </c>
      <c r="T118" s="1">
        <f t="shared" ca="1" si="11"/>
        <v>0.14822136777935949</v>
      </c>
      <c r="U118" s="1">
        <f t="shared" ca="1" si="11"/>
        <v>0.27453160795047232</v>
      </c>
      <c r="V118" s="1">
        <f t="shared" ca="1" si="15"/>
        <v>0.46480704785646237</v>
      </c>
      <c r="W118" s="1">
        <f t="shared" ca="1" si="16"/>
        <v>0.38813677229418225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0.76649989012867825</v>
      </c>
      <c r="E119" s="1">
        <f t="shared" ca="1" si="13"/>
        <v>0.61065099816349311</v>
      </c>
      <c r="F119" s="1">
        <f t="shared" ca="1" si="14"/>
        <v>0.27501189755735533</v>
      </c>
      <c r="G119" s="1">
        <f t="shared" ca="1" si="10"/>
        <v>0.10124186953519416</v>
      </c>
      <c r="H119" s="1">
        <f t="shared" ca="1" si="10"/>
        <v>0.23475998332440748</v>
      </c>
      <c r="I119" s="1">
        <f t="shared" ca="1" si="11"/>
        <v>0.48014416149295969</v>
      </c>
      <c r="J119" s="1">
        <f t="shared" ca="1" si="11"/>
        <v>0.59139541550675656</v>
      </c>
      <c r="K119" s="1">
        <f t="shared" ca="1" si="11"/>
        <v>0.77585655245434082</v>
      </c>
      <c r="L119" s="1">
        <f t="shared" ca="1" si="11"/>
        <v>0.92579880310944307</v>
      </c>
      <c r="M119" s="1">
        <f t="shared" ca="1" si="11"/>
        <v>0.9596788153311312</v>
      </c>
      <c r="N119" s="1">
        <f t="shared" ca="1" si="11"/>
        <v>0.71880025571643702</v>
      </c>
      <c r="O119" s="1">
        <f t="shared" ca="1" si="11"/>
        <v>0.2985390494597483</v>
      </c>
      <c r="P119" s="1">
        <f t="shared" ca="1" si="11"/>
        <v>0.11912287131523461</v>
      </c>
      <c r="Q119" s="1">
        <f t="shared" ca="1" si="11"/>
        <v>0.20965430767482657</v>
      </c>
      <c r="R119" s="1">
        <f t="shared" ca="1" si="11"/>
        <v>0.32845584233188618</v>
      </c>
      <c r="S119" s="1">
        <f t="shared" ca="1" si="11"/>
        <v>0.19862672969625161</v>
      </c>
      <c r="T119" s="1">
        <f t="shared" ca="1" si="11"/>
        <v>0.10301690727223858</v>
      </c>
      <c r="U119" s="1">
        <f t="shared" ca="1" si="11"/>
        <v>0.24255719021902095</v>
      </c>
      <c r="V119" s="1">
        <f t="shared" ca="1" si="15"/>
        <v>0.46890653395429643</v>
      </c>
      <c r="W119" s="1">
        <f t="shared" ca="1" si="16"/>
        <v>0.41877601539736881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0.96376606266437459</v>
      </c>
      <c r="E120" s="1">
        <f t="shared" ca="1" si="13"/>
        <v>0.78192441202460516</v>
      </c>
      <c r="F120" s="1">
        <f t="shared" ca="1" si="14"/>
        <v>0.53475317475602757</v>
      </c>
      <c r="G120" s="1">
        <f t="shared" ca="1" si="10"/>
        <v>0.60683879407418095</v>
      </c>
      <c r="H120" s="1">
        <f t="shared" ca="1" si="10"/>
        <v>0.78809989221177446</v>
      </c>
      <c r="I120" s="1">
        <f t="shared" ca="1" si="11"/>
        <v>0.75093162638967015</v>
      </c>
      <c r="J120" s="1">
        <f t="shared" ca="1" si="11"/>
        <v>0.60955285303655515</v>
      </c>
      <c r="K120" s="1">
        <f t="shared" ca="1" si="11"/>
        <v>0.71478478890462016</v>
      </c>
      <c r="L120" s="1">
        <f t="shared" ca="1" si="11"/>
        <v>0.82025068184710936</v>
      </c>
      <c r="M120" s="1">
        <f t="shared" ca="1" si="11"/>
        <v>0.67272791049749259</v>
      </c>
      <c r="N120" s="1">
        <f t="shared" ca="1" si="11"/>
        <v>0.39642822704094377</v>
      </c>
      <c r="O120" s="1">
        <f t="shared" ca="1" si="11"/>
        <v>0.36502552410368766</v>
      </c>
      <c r="P120" s="1">
        <f t="shared" ca="1" si="11"/>
        <v>0.53267600191041364</v>
      </c>
      <c r="Q120" s="1">
        <f t="shared" ca="1" si="11"/>
        <v>0.52616605013133766</v>
      </c>
      <c r="R120" s="1">
        <f t="shared" ca="1" si="11"/>
        <v>0.45291734883910967</v>
      </c>
      <c r="S120" s="1">
        <f t="shared" ca="1" si="11"/>
        <v>0.21001348312035811</v>
      </c>
      <c r="T120" s="1">
        <f t="shared" ca="1" si="11"/>
        <v>4.9537108947730425E-2</v>
      </c>
      <c r="U120" s="1">
        <f t="shared" ca="1" si="11"/>
        <v>2.6251449584976484E-2</v>
      </c>
      <c r="V120" s="1">
        <f t="shared" ca="1" si="15"/>
        <v>6.3261295774371146E-2</v>
      </c>
      <c r="W120" s="1">
        <f t="shared" ca="1" si="16"/>
        <v>0.10338256919193414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0.95258662981892983</v>
      </c>
      <c r="E121" s="1">
        <f t="shared" ca="1" si="13"/>
        <v>0.68731178025822703</v>
      </c>
      <c r="F121" s="1">
        <f t="shared" ca="1" si="14"/>
        <v>0.35161304237354002</v>
      </c>
      <c r="G121" s="1">
        <f t="shared" ca="1" si="10"/>
        <v>0.32129222802352053</v>
      </c>
      <c r="H121" s="1">
        <f t="shared" ca="1" si="10"/>
        <v>0.62865123671731393</v>
      </c>
      <c r="I121" s="1">
        <f t="shared" ca="1" si="11"/>
        <v>0.88783807304805629</v>
      </c>
      <c r="J121" s="1">
        <f t="shared" ca="1" si="11"/>
        <v>0.97114010220192371</v>
      </c>
      <c r="K121" s="1">
        <f t="shared" ca="1" si="11"/>
        <v>0.93328387827012005</v>
      </c>
      <c r="L121" s="1">
        <f t="shared" ca="1" si="11"/>
        <v>0.73009818127650639</v>
      </c>
      <c r="M121" s="1">
        <f t="shared" ca="1" si="11"/>
        <v>0.3394300092933783</v>
      </c>
      <c r="N121" s="1">
        <f t="shared" ca="1" si="11"/>
        <v>6.809699180933218E-2</v>
      </c>
      <c r="O121" s="1">
        <f t="shared" ca="1" si="11"/>
        <v>2.7245080919841326E-2</v>
      </c>
      <c r="P121" s="1">
        <f t="shared" ca="1" si="11"/>
        <v>0.13978380225369139</v>
      </c>
      <c r="Q121" s="1">
        <f t="shared" ca="1" si="11"/>
        <v>0.36030576506054646</v>
      </c>
      <c r="R121" s="1">
        <f t="shared" ca="1" si="11"/>
        <v>0.51002950021815274</v>
      </c>
      <c r="S121" s="1">
        <f t="shared" ca="1" si="11"/>
        <v>0.34187554666020342</v>
      </c>
      <c r="T121" s="1">
        <f t="shared" ca="1" si="11"/>
        <v>0.17270160268327056</v>
      </c>
      <c r="U121" s="1">
        <f t="shared" ca="1" si="11"/>
        <v>0.12356131714764498</v>
      </c>
      <c r="V121" s="1">
        <f t="shared" ca="1" si="15"/>
        <v>0.1260038059470622</v>
      </c>
      <c r="W121" s="1">
        <f t="shared" ca="1" si="16"/>
        <v>9.5323101392612616E-2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0.99371997899695508</v>
      </c>
      <c r="E122" s="1">
        <f t="shared" ca="1" si="13"/>
        <v>0.71938869072621081</v>
      </c>
      <c r="F122" s="1">
        <f t="shared" ca="1" si="14"/>
        <v>0.39109340270970716</v>
      </c>
      <c r="G122" s="1">
        <f t="shared" ca="1" si="10"/>
        <v>0.43931647651022221</v>
      </c>
      <c r="H122" s="1">
        <f t="shared" ca="1" si="10"/>
        <v>0.68231494941330206</v>
      </c>
      <c r="I122" s="1">
        <f t="shared" ca="1" si="11"/>
        <v>0.74252193999606253</v>
      </c>
      <c r="J122" s="1">
        <f t="shared" ca="1" si="11"/>
        <v>0.67566171962217891</v>
      </c>
      <c r="K122" s="1">
        <f t="shared" ca="1" si="11"/>
        <v>0.74840876526477762</v>
      </c>
      <c r="L122" s="1">
        <f t="shared" ca="1" si="11"/>
        <v>0.73229347881700857</v>
      </c>
      <c r="M122" s="1">
        <f t="shared" ca="1" si="11"/>
        <v>0.49243831440506031</v>
      </c>
      <c r="N122" s="1">
        <f t="shared" ca="1" si="11"/>
        <v>0.25524145034677137</v>
      </c>
      <c r="O122" s="1">
        <f t="shared" ca="1" si="11"/>
        <v>0.10907782933826557</v>
      </c>
      <c r="P122" s="1">
        <f t="shared" ca="1" si="11"/>
        <v>0.14180196829222014</v>
      </c>
      <c r="Q122" s="1">
        <f t="shared" ca="1" si="11"/>
        <v>0.29537895635337674</v>
      </c>
      <c r="R122" s="1">
        <f t="shared" ca="1" si="11"/>
        <v>0.43254003296847027</v>
      </c>
      <c r="S122" s="1">
        <f t="shared" ca="1" si="11"/>
        <v>0.24112361694093165</v>
      </c>
      <c r="T122" s="1">
        <f t="shared" ca="1" si="11"/>
        <v>7.3149078063264483E-2</v>
      </c>
      <c r="U122" s="1">
        <f t="shared" ca="1" si="11"/>
        <v>0.15980808895031848</v>
      </c>
      <c r="V122" s="1">
        <f t="shared" ca="1" si="15"/>
        <v>0.38767001925252481</v>
      </c>
      <c r="W122" s="1">
        <f t="shared" ca="1" si="16"/>
        <v>0.40473006961923941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0.44470392964766831</v>
      </c>
      <c r="E123" s="1">
        <f t="shared" ca="1" si="13"/>
        <v>0.74028933319799262</v>
      </c>
      <c r="F123" s="1">
        <f t="shared" ca="1" si="14"/>
        <v>0.92599478238222521</v>
      </c>
      <c r="G123" s="1">
        <f t="shared" ca="1" si="10"/>
        <v>0.83274768925246934</v>
      </c>
      <c r="H123" s="1">
        <f t="shared" ca="1" si="10"/>
        <v>0.56725179535188075</v>
      </c>
      <c r="I123" s="1">
        <f t="shared" ca="1" si="11"/>
        <v>0.46190608224697821</v>
      </c>
      <c r="J123" s="1">
        <f t="shared" ca="1" si="11"/>
        <v>0.42563820633962723</v>
      </c>
      <c r="K123" s="1">
        <f t="shared" ca="1" si="11"/>
        <v>0.64805401029463416</v>
      </c>
      <c r="L123" s="1">
        <f t="shared" ca="1" si="11"/>
        <v>0.77907215183568868</v>
      </c>
      <c r="M123" s="1">
        <f t="shared" ca="1" si="11"/>
        <v>0.64006311453343134</v>
      </c>
      <c r="N123" s="1">
        <f t="shared" ca="1" si="11"/>
        <v>0.26706295864619178</v>
      </c>
      <c r="O123" s="1">
        <f t="shared" ca="1" si="11"/>
        <v>7.1276973335793969E-2</v>
      </c>
      <c r="P123" s="1">
        <f t="shared" ca="1" si="11"/>
        <v>8.9617596472271327E-2</v>
      </c>
      <c r="Q123" s="1">
        <f t="shared" ca="1" si="11"/>
        <v>0.2481135428195394</v>
      </c>
      <c r="R123" s="1">
        <f t="shared" ca="1" si="11"/>
        <v>0.38794201989459043</v>
      </c>
      <c r="S123" s="1">
        <f t="shared" ca="1" si="11"/>
        <v>0.24579362061850199</v>
      </c>
      <c r="T123" s="1">
        <f t="shared" ca="1" si="11"/>
        <v>0.16432575204175567</v>
      </c>
      <c r="U123" s="1">
        <f t="shared" ca="1" si="11"/>
        <v>0.28951264253785686</v>
      </c>
      <c r="V123" s="1">
        <f t="shared" ca="1" si="15"/>
        <v>0.43764761210966768</v>
      </c>
      <c r="W123" s="1">
        <f t="shared" ca="1" si="16"/>
        <v>0.37518990778925038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0.52561299041942477</v>
      </c>
      <c r="E124" s="1">
        <f t="shared" ca="1" si="13"/>
        <v>0.79037048382946584</v>
      </c>
      <c r="F124" s="1">
        <f t="shared" ca="1" si="14"/>
        <v>0.88214330917330186</v>
      </c>
      <c r="G124" s="1">
        <f t="shared" ca="1" si="10"/>
        <v>0.90357229604710798</v>
      </c>
      <c r="H124" s="1">
        <f t="shared" ca="1" si="10"/>
        <v>0.92918771635004693</v>
      </c>
      <c r="I124" s="1">
        <f t="shared" ca="1" si="11"/>
        <v>0.94190591948264402</v>
      </c>
      <c r="J124" s="1">
        <f t="shared" ca="1" si="11"/>
        <v>0.92006168623460938</v>
      </c>
      <c r="K124" s="1">
        <f t="shared" ca="1" si="11"/>
        <v>0.78210627082603823</v>
      </c>
      <c r="L124" s="1">
        <f t="shared" ca="1" si="11"/>
        <v>0.55666044573126494</v>
      </c>
      <c r="M124" s="1">
        <f t="shared" ca="1" si="11"/>
        <v>0.48760531350512515</v>
      </c>
      <c r="N124" s="1">
        <f t="shared" ca="1" si="11"/>
        <v>0.29790246489258071</v>
      </c>
      <c r="O124" s="1">
        <f t="shared" ca="1" si="11"/>
        <v>0.13377901706503148</v>
      </c>
      <c r="P124" s="1">
        <f t="shared" ca="1" si="11"/>
        <v>0.14930949104682206</v>
      </c>
      <c r="Q124" s="1">
        <f t="shared" ca="1" si="11"/>
        <v>0.334725848964678</v>
      </c>
      <c r="R124" s="1">
        <f t="shared" ca="1" si="11"/>
        <v>0.42723189707578968</v>
      </c>
      <c r="S124" s="1">
        <f t="shared" ca="1" si="11"/>
        <v>0.27820820514035927</v>
      </c>
      <c r="T124" s="1">
        <f t="shared" ca="1" si="11"/>
        <v>0.1567193887843063</v>
      </c>
      <c r="U124" s="1">
        <f t="shared" ca="1" si="11"/>
        <v>0.13995912285196827</v>
      </c>
      <c r="V124" s="1">
        <f t="shared" ca="1" si="15"/>
        <v>0.16211105664720374</v>
      </c>
      <c r="W124" s="1">
        <f t="shared" ca="1" si="16"/>
        <v>0.2748572978366241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2.284224863438954E-2</v>
      </c>
      <c r="E125" s="1">
        <f t="shared" ca="1" si="13"/>
        <v>7.3580453160398254E-2</v>
      </c>
      <c r="F125" s="1">
        <f t="shared" ca="1" si="14"/>
        <v>0.25020095191767533</v>
      </c>
      <c r="G125" s="1">
        <f t="shared" ca="1" si="10"/>
        <v>0.54220507134914198</v>
      </c>
      <c r="H125" s="1">
        <f t="shared" ca="1" si="10"/>
        <v>0.64542603612555749</v>
      </c>
      <c r="I125" s="1">
        <f t="shared" ca="1" si="11"/>
        <v>0.6023563849959146</v>
      </c>
      <c r="J125" s="1">
        <f t="shared" ca="1" si="11"/>
        <v>0.47101096983403073</v>
      </c>
      <c r="K125" s="1">
        <f t="shared" ca="1" si="11"/>
        <v>0.57016348221169466</v>
      </c>
      <c r="L125" s="1">
        <f t="shared" ca="1" si="11"/>
        <v>0.72992679186803877</v>
      </c>
      <c r="M125" s="1">
        <f t="shared" ca="1" si="11"/>
        <v>0.65835994146994969</v>
      </c>
      <c r="N125" s="1">
        <f t="shared" ca="1" si="11"/>
        <v>0.36383960840075913</v>
      </c>
      <c r="O125" s="1">
        <f t="shared" ca="1" si="11"/>
        <v>0.17610783288568771</v>
      </c>
      <c r="P125" s="1">
        <f t="shared" ca="1" si="11"/>
        <v>0.17116505873740481</v>
      </c>
      <c r="Q125" s="1">
        <f t="shared" ca="1" si="11"/>
        <v>0.29185986747380255</v>
      </c>
      <c r="R125" s="1">
        <f t="shared" ca="1" si="11"/>
        <v>0.3939922480429463</v>
      </c>
      <c r="S125" s="1">
        <f t="shared" ca="1" si="11"/>
        <v>0.22673965069002219</v>
      </c>
      <c r="T125" s="1">
        <f t="shared" ca="1" si="11"/>
        <v>8.8842645572769136E-2</v>
      </c>
      <c r="U125" s="1">
        <f t="shared" ca="1" si="11"/>
        <v>9.8813027411150875E-2</v>
      </c>
      <c r="V125" s="1">
        <f t="shared" ca="1" si="15"/>
        <v>0.27765384101806445</v>
      </c>
      <c r="W125" s="1">
        <f t="shared" ca="1" si="16"/>
        <v>0.58924674258220622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0.12692845454384666</v>
      </c>
      <c r="E126" s="1">
        <f t="shared" ca="1" si="13"/>
        <v>0.35470057543587274</v>
      </c>
      <c r="F126" s="1">
        <f t="shared" ca="1" si="14"/>
        <v>0.63309486646599045</v>
      </c>
      <c r="G126" s="1">
        <f t="shared" ca="1" si="10"/>
        <v>0.67953807749483131</v>
      </c>
      <c r="H126" s="1">
        <f t="shared" ca="1" si="10"/>
        <v>0.57849720132181925</v>
      </c>
      <c r="I126" s="1">
        <f t="shared" ca="1" si="11"/>
        <v>0.72333322835309288</v>
      </c>
      <c r="J126" s="1">
        <f t="shared" ca="1" si="11"/>
        <v>0.82850729500278464</v>
      </c>
      <c r="K126" s="1">
        <f t="shared" ca="1" si="11"/>
        <v>0.67469332005974558</v>
      </c>
      <c r="L126" s="1">
        <f t="shared" ca="1" si="11"/>
        <v>0.43412130804069626</v>
      </c>
      <c r="M126" s="1">
        <f t="shared" ca="1" si="11"/>
        <v>0.42986497316414451</v>
      </c>
      <c r="N126" s="1">
        <f t="shared" ca="1" si="11"/>
        <v>0.51465178118762034</v>
      </c>
      <c r="O126" s="1">
        <f t="shared" ca="1" si="11"/>
        <v>0.3398005696675252</v>
      </c>
      <c r="P126" s="1">
        <f t="shared" ca="1" si="11"/>
        <v>0.19061291882707326</v>
      </c>
      <c r="Q126" s="1">
        <f t="shared" ca="1" si="11"/>
        <v>0.2887832984990758</v>
      </c>
      <c r="R126" s="1">
        <f t="shared" ca="1" si="11"/>
        <v>0.4282643396826436</v>
      </c>
      <c r="S126" s="1">
        <f t="shared" ca="1" si="11"/>
        <v>0.27962433346778204</v>
      </c>
      <c r="T126" s="1">
        <f t="shared" ca="1" si="11"/>
        <v>0.13484777895307778</v>
      </c>
      <c r="U126" s="1">
        <f t="shared" ca="1" si="11"/>
        <v>0.23107671130118379</v>
      </c>
      <c r="V126" s="1">
        <f t="shared" ca="1" si="15"/>
        <v>0.43227307069422377</v>
      </c>
      <c r="W126" s="1">
        <f t="shared" ca="1" si="16"/>
        <v>0.36094710109686046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0.47836010055860168</v>
      </c>
      <c r="E127" s="1">
        <f t="shared" ca="1" si="13"/>
        <v>0.74930633060355434</v>
      </c>
      <c r="F127" s="1">
        <f t="shared" ca="1" si="14"/>
        <v>0.89471555003856995</v>
      </c>
      <c r="G127" s="1">
        <f t="shared" ca="1" si="14"/>
        <v>0.94246753800493399</v>
      </c>
      <c r="H127" s="1">
        <f t="shared" ca="1" si="14"/>
        <v>0.91464530046828063</v>
      </c>
      <c r="I127" s="1">
        <f t="shared" ca="1" si="14"/>
        <v>0.79989677172488516</v>
      </c>
      <c r="J127" s="1">
        <f t="shared" ca="1" si="14"/>
        <v>0.62105589486309742</v>
      </c>
      <c r="K127" s="1">
        <f t="shared" ca="1" si="14"/>
        <v>0.52361468314051052</v>
      </c>
      <c r="L127" s="1">
        <f t="shared" ca="1" si="14"/>
        <v>0.35893618228161006</v>
      </c>
      <c r="M127" s="1">
        <f t="shared" ca="1" si="14"/>
        <v>0.25583039824595405</v>
      </c>
      <c r="N127" s="1">
        <f t="shared" ca="1" si="14"/>
        <v>0.16251916120247945</v>
      </c>
      <c r="O127" s="1">
        <f t="shared" ca="1" si="14"/>
        <v>0.14645386517132059</v>
      </c>
      <c r="P127" s="1">
        <f t="shared" ca="1" si="14"/>
        <v>0.35926772237305721</v>
      </c>
      <c r="Q127" s="1">
        <f t="shared" ca="1" si="14"/>
        <v>0.70729530418499331</v>
      </c>
      <c r="R127" s="1">
        <f t="shared" ca="1" si="14"/>
        <v>0.74754594064077717</v>
      </c>
      <c r="S127" s="1">
        <f t="shared" ca="1" si="14"/>
        <v>0.39616896538042512</v>
      </c>
      <c r="T127" s="1">
        <f t="shared" ca="1" si="14"/>
        <v>8.6759606937127878E-2</v>
      </c>
      <c r="U127" s="1">
        <f t="shared" ca="1" si="14"/>
        <v>4.954108138054665E-2</v>
      </c>
      <c r="V127" s="1">
        <f t="shared" ca="1" si="15"/>
        <v>0.24821746620387292</v>
      </c>
      <c r="W127" s="1">
        <f t="shared" ca="1" si="16"/>
        <v>0.57285826591085498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4.8928060710730477E-2</v>
      </c>
      <c r="E128" s="1">
        <f t="shared" ca="1" si="13"/>
        <v>0.29634461406635149</v>
      </c>
      <c r="F128" s="1">
        <f t="shared" ref="F128:U143" ca="1" si="17">(F78+0.6*(G78+E78)+0.15*(D78+H78))/(1+2*0.6+2*0.15)</f>
        <v>0.71124820216841489</v>
      </c>
      <c r="G128" s="1">
        <f t="shared" ca="1" si="17"/>
        <v>0.96146785978382765</v>
      </c>
      <c r="H128" s="1">
        <f t="shared" ca="1" si="17"/>
        <v>0.97403128278777751</v>
      </c>
      <c r="I128" s="1">
        <f t="shared" ca="1" si="17"/>
        <v>0.90172211847073491</v>
      </c>
      <c r="J128" s="1">
        <f t="shared" ca="1" si="17"/>
        <v>0.84592446324846016</v>
      </c>
      <c r="K128" s="1">
        <f t="shared" ca="1" si="17"/>
        <v>0.75311361999151583</v>
      </c>
      <c r="L128" s="1">
        <f t="shared" ca="1" si="17"/>
        <v>0.61336950172765325</v>
      </c>
      <c r="M128" s="1">
        <f t="shared" ca="1" si="17"/>
        <v>0.53373458140128438</v>
      </c>
      <c r="N128" s="1">
        <f t="shared" ca="1" si="17"/>
        <v>0.32548023622948524</v>
      </c>
      <c r="O128" s="1">
        <f t="shared" ca="1" si="17"/>
        <v>0.13242408105407952</v>
      </c>
      <c r="P128" s="1">
        <f t="shared" ca="1" si="17"/>
        <v>0.10694369468109381</v>
      </c>
      <c r="Q128" s="1">
        <f t="shared" ca="1" si="17"/>
        <v>0.23561598201773895</v>
      </c>
      <c r="R128" s="1">
        <f t="shared" ca="1" si="17"/>
        <v>0.33225473798441929</v>
      </c>
      <c r="S128" s="1">
        <f t="shared" ca="1" si="17"/>
        <v>0.1301168497667588</v>
      </c>
      <c r="T128" s="1">
        <f t="shared" ca="1" si="17"/>
        <v>-5.2263296218561385E-2</v>
      </c>
      <c r="U128" s="1">
        <f t="shared" ca="1" si="17"/>
        <v>-6.2599682544833809E-3</v>
      </c>
      <c r="V128" s="1">
        <f t="shared" ca="1" si="15"/>
        <v>0.15695839324610031</v>
      </c>
      <c r="W128" s="1">
        <f t="shared" ca="1" si="16"/>
        <v>0.20157461011384642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0.4971578903652058</v>
      </c>
      <c r="E129" s="1">
        <f t="shared" ca="1" si="13"/>
        <v>0.74606783243239028</v>
      </c>
      <c r="F129" s="1">
        <f t="shared" ca="1" si="17"/>
        <v>0.72227726989903851</v>
      </c>
      <c r="G129" s="1">
        <f t="shared" ca="1" si="17"/>
        <v>0.58264117586480746</v>
      </c>
      <c r="H129" s="1">
        <f t="shared" ca="1" si="17"/>
        <v>0.68925769398597958</v>
      </c>
      <c r="I129" s="1">
        <f t="shared" ca="1" si="17"/>
        <v>0.81943453017526247</v>
      </c>
      <c r="J129" s="1">
        <f t="shared" ca="1" si="17"/>
        <v>0.81220180223467042</v>
      </c>
      <c r="K129" s="1">
        <f t="shared" ca="1" si="17"/>
        <v>0.68978967172883965</v>
      </c>
      <c r="L129" s="1">
        <f t="shared" ca="1" si="17"/>
        <v>0.49261918874282296</v>
      </c>
      <c r="M129" s="1">
        <f t="shared" ca="1" si="17"/>
        <v>0.38184728271030177</v>
      </c>
      <c r="N129" s="1">
        <f t="shared" ca="1" si="17"/>
        <v>0.26609473326834376</v>
      </c>
      <c r="O129" s="1">
        <f t="shared" ca="1" si="17"/>
        <v>0.1965520226948414</v>
      </c>
      <c r="P129" s="1">
        <f t="shared" ca="1" si="17"/>
        <v>0.33341811253437592</v>
      </c>
      <c r="Q129" s="1">
        <f t="shared" ca="1" si="17"/>
        <v>0.55455200186911968</v>
      </c>
      <c r="R129" s="1">
        <f t="shared" ca="1" si="17"/>
        <v>0.48738889345030473</v>
      </c>
      <c r="S129" s="1">
        <f t="shared" ca="1" si="17"/>
        <v>0.18050596566510765</v>
      </c>
      <c r="T129" s="1">
        <f t="shared" ca="1" si="17"/>
        <v>2.4875049683326218E-2</v>
      </c>
      <c r="U129" s="1">
        <f t="shared" ca="1" si="17"/>
        <v>2.8694122526696952E-2</v>
      </c>
      <c r="V129" s="1">
        <f t="shared" ca="1" si="15"/>
        <v>0.12454603911664154</v>
      </c>
      <c r="W129" s="1">
        <f t="shared" ca="1" si="16"/>
        <v>0.28086731448072133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-6.1777932783430418E-2</v>
      </c>
      <c r="E130" s="1">
        <f t="shared" ca="1" si="13"/>
        <v>0.16798090614470729</v>
      </c>
      <c r="F130" s="1">
        <f t="shared" ca="1" si="17"/>
        <v>0.37597756782339009</v>
      </c>
      <c r="G130" s="1">
        <f t="shared" ca="1" si="17"/>
        <v>0.42258362780199932</v>
      </c>
      <c r="H130" s="1">
        <f t="shared" ca="1" si="17"/>
        <v>0.56049376484822844</v>
      </c>
      <c r="I130" s="1">
        <f t="shared" ca="1" si="17"/>
        <v>0.57195945619477895</v>
      </c>
      <c r="J130" s="1">
        <f t="shared" ca="1" si="17"/>
        <v>0.55224479657038761</v>
      </c>
      <c r="K130" s="1">
        <f t="shared" ca="1" si="17"/>
        <v>0.6926414551854353</v>
      </c>
      <c r="L130" s="1">
        <f t="shared" ca="1" si="17"/>
        <v>0.61344474641991142</v>
      </c>
      <c r="M130" s="1">
        <f t="shared" ca="1" si="17"/>
        <v>0.32658754437958948</v>
      </c>
      <c r="N130" s="1">
        <f t="shared" ca="1" si="17"/>
        <v>0.11346336441964544</v>
      </c>
      <c r="O130" s="1">
        <f t="shared" ca="1" si="17"/>
        <v>7.4371833997548653E-2</v>
      </c>
      <c r="P130" s="1">
        <f t="shared" ca="1" si="17"/>
        <v>0.32001938273414898</v>
      </c>
      <c r="Q130" s="1">
        <f t="shared" ca="1" si="17"/>
        <v>0.72633226019457364</v>
      </c>
      <c r="R130" s="1">
        <f t="shared" ca="1" si="17"/>
        <v>0.71163712058041906</v>
      </c>
      <c r="S130" s="1">
        <f t="shared" ca="1" si="17"/>
        <v>0.33574825075428955</v>
      </c>
      <c r="T130" s="1">
        <f t="shared" ca="1" si="17"/>
        <v>0.10576046409544677</v>
      </c>
      <c r="U130" s="1">
        <f t="shared" ca="1" si="17"/>
        <v>9.1433671249595783E-2</v>
      </c>
      <c r="V130" s="1">
        <f t="shared" ca="1" si="15"/>
        <v>0.16210721719681295</v>
      </c>
      <c r="W130" s="1">
        <f t="shared" ca="1" si="16"/>
        <v>0.24105225244100073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0.45696442281975491</v>
      </c>
      <c r="E131" s="1">
        <f t="shared" ca="1" si="13"/>
        <v>0.63474321909537601</v>
      </c>
      <c r="F131" s="1">
        <f t="shared" ca="1" si="17"/>
        <v>0.55445872695362708</v>
      </c>
      <c r="G131" s="1">
        <f t="shared" ca="1" si="17"/>
        <v>0.33063944864731298</v>
      </c>
      <c r="H131" s="1">
        <f t="shared" ca="1" si="17"/>
        <v>0.40184678485895065</v>
      </c>
      <c r="I131" s="1">
        <f t="shared" ca="1" si="17"/>
        <v>0.72391738807463901</v>
      </c>
      <c r="J131" s="1">
        <f t="shared" ca="1" si="17"/>
        <v>0.89859019962509135</v>
      </c>
      <c r="K131" s="1">
        <f t="shared" ca="1" si="17"/>
        <v>0.91432145031165013</v>
      </c>
      <c r="L131" s="1">
        <f t="shared" ca="1" si="17"/>
        <v>0.88719771644879175</v>
      </c>
      <c r="M131" s="1">
        <f t="shared" ca="1" si="17"/>
        <v>0.83902082456187266</v>
      </c>
      <c r="N131" s="1">
        <f t="shared" ca="1" si="17"/>
        <v>0.61284009646220694</v>
      </c>
      <c r="O131" s="1">
        <f t="shared" ca="1" si="17"/>
        <v>0.3500271060076211</v>
      </c>
      <c r="P131" s="1">
        <f t="shared" ca="1" si="17"/>
        <v>0.39332867257165027</v>
      </c>
      <c r="Q131" s="1">
        <f t="shared" ca="1" si="17"/>
        <v>0.64717152519321997</v>
      </c>
      <c r="R131" s="1">
        <f t="shared" ca="1" si="17"/>
        <v>0.6284740278046852</v>
      </c>
      <c r="S131" s="1">
        <f t="shared" ca="1" si="17"/>
        <v>0.30149662632512669</v>
      </c>
      <c r="T131" s="1">
        <f t="shared" ca="1" si="17"/>
        <v>2.6687684022812373E-2</v>
      </c>
      <c r="U131" s="1">
        <f t="shared" ca="1" si="17"/>
        <v>-4.2741914784859059E-2</v>
      </c>
      <c r="V131" s="1">
        <f t="shared" ca="1" si="15"/>
        <v>-4.4983856670872775E-3</v>
      </c>
      <c r="W131" s="1">
        <f t="shared" ca="1" si="16"/>
        <v>1.0985166296575212E-2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0.15484492910580908</v>
      </c>
      <c r="E132" s="1">
        <f t="shared" ca="1" si="13"/>
        <v>0.31825897648173224</v>
      </c>
      <c r="F132" s="1">
        <f t="shared" ca="1" si="17"/>
        <v>0.4495922750771687</v>
      </c>
      <c r="G132" s="1">
        <f t="shared" ca="1" si="17"/>
        <v>0.30383698051443331</v>
      </c>
      <c r="H132" s="1">
        <f t="shared" ca="1" si="17"/>
        <v>0.31744700338866821</v>
      </c>
      <c r="I132" s="1">
        <f t="shared" ca="1" si="17"/>
        <v>0.65830819349898051</v>
      </c>
      <c r="J132" s="1">
        <f t="shared" ca="1" si="17"/>
        <v>0.89623922417030144</v>
      </c>
      <c r="K132" s="1">
        <f t="shared" ca="1" si="17"/>
        <v>0.9117176593638181</v>
      </c>
      <c r="L132" s="1">
        <f t="shared" ca="1" si="17"/>
        <v>0.6924266027538768</v>
      </c>
      <c r="M132" s="1">
        <f t="shared" ca="1" si="17"/>
        <v>0.44303935687286228</v>
      </c>
      <c r="N132" s="1">
        <f t="shared" ca="1" si="17"/>
        <v>0.36716418397507072</v>
      </c>
      <c r="O132" s="1">
        <f t="shared" ca="1" si="17"/>
        <v>0.20933995622040494</v>
      </c>
      <c r="P132" s="1">
        <f t="shared" ca="1" si="17"/>
        <v>0.2339622407796787</v>
      </c>
      <c r="Q132" s="1">
        <f t="shared" ca="1" si="17"/>
        <v>0.49718450941763237</v>
      </c>
      <c r="R132" s="1">
        <f t="shared" ca="1" si="17"/>
        <v>0.61879705446956379</v>
      </c>
      <c r="S132" s="1">
        <f t="shared" ca="1" si="17"/>
        <v>0.33239548499151061</v>
      </c>
      <c r="T132" s="1">
        <f t="shared" ca="1" si="17"/>
        <v>8.8516295599080363E-3</v>
      </c>
      <c r="U132" s="1">
        <f t="shared" ca="1" si="17"/>
        <v>-0.12883629769309138</v>
      </c>
      <c r="V132" s="1">
        <f t="shared" ca="1" si="15"/>
        <v>-0.11083869326168871</v>
      </c>
      <c r="W132" s="1">
        <f t="shared" ca="1" si="16"/>
        <v>-0.1039686308051067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0.40067635096988685</v>
      </c>
      <c r="E133" s="1">
        <f t="shared" ca="1" si="13"/>
        <v>0.64972677544998869</v>
      </c>
      <c r="F133" s="1">
        <f t="shared" ca="1" si="17"/>
        <v>0.61480382315799309</v>
      </c>
      <c r="G133" s="1">
        <f t="shared" ca="1" si="17"/>
        <v>0.35291659173449619</v>
      </c>
      <c r="H133" s="1">
        <f t="shared" ca="1" si="17"/>
        <v>0.33999435846100823</v>
      </c>
      <c r="I133" s="1">
        <f t="shared" ca="1" si="17"/>
        <v>0.58981447766476747</v>
      </c>
      <c r="J133" s="1">
        <f t="shared" ca="1" si="17"/>
        <v>0.75763530883728125</v>
      </c>
      <c r="K133" s="1">
        <f t="shared" ca="1" si="17"/>
        <v>0.8988107197171924</v>
      </c>
      <c r="L133" s="1">
        <f t="shared" ca="1" si="17"/>
        <v>0.95823940318723611</v>
      </c>
      <c r="M133" s="1">
        <f t="shared" ca="1" si="17"/>
        <v>0.86863149555144081</v>
      </c>
      <c r="N133" s="1">
        <f t="shared" ca="1" si="17"/>
        <v>0.59488243428607357</v>
      </c>
      <c r="O133" s="1">
        <f t="shared" ca="1" si="17"/>
        <v>0.21390326614484212</v>
      </c>
      <c r="P133" s="1">
        <f t="shared" ca="1" si="17"/>
        <v>3.2178585851557931E-2</v>
      </c>
      <c r="Q133" s="1">
        <f t="shared" ca="1" si="17"/>
        <v>0.15659609827114979</v>
      </c>
      <c r="R133" s="1">
        <f t="shared" ca="1" si="17"/>
        <v>0.39446713824947716</v>
      </c>
      <c r="S133" s="1">
        <f t="shared" ca="1" si="17"/>
        <v>0.29001493139105805</v>
      </c>
      <c r="T133" s="1">
        <f t="shared" ca="1" si="17"/>
        <v>7.6104648699544447E-2</v>
      </c>
      <c r="U133" s="1">
        <f t="shared" ca="1" si="17"/>
        <v>-4.1610296189273976E-2</v>
      </c>
      <c r="V133" s="1">
        <f t="shared" ca="1" si="15"/>
        <v>-4.4623736470239081E-2</v>
      </c>
      <c r="W133" s="1">
        <f t="shared" ca="1" si="16"/>
        <v>7.1446041404266275E-3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0.40597707345049278</v>
      </c>
      <c r="E134" s="1">
        <f t="shared" ca="1" si="13"/>
        <v>0.60969670105943363</v>
      </c>
      <c r="F134" s="1">
        <f t="shared" ca="1" si="17"/>
        <v>0.58731469605941466</v>
      </c>
      <c r="G134" s="1">
        <f t="shared" ca="1" si="17"/>
        <v>0.38330761271542269</v>
      </c>
      <c r="H134" s="1">
        <f t="shared" ca="1" si="17"/>
        <v>0.37125078363888714</v>
      </c>
      <c r="I134" s="1">
        <f t="shared" ca="1" si="17"/>
        <v>0.48605377495818569</v>
      </c>
      <c r="J134" s="1">
        <f t="shared" ca="1" si="17"/>
        <v>0.46496654038835922</v>
      </c>
      <c r="K134" s="1">
        <f t="shared" ca="1" si="17"/>
        <v>0.56201114770385519</v>
      </c>
      <c r="L134" s="1">
        <f t="shared" ca="1" si="17"/>
        <v>0.50513800115756347</v>
      </c>
      <c r="M134" s="1">
        <f t="shared" ca="1" si="17"/>
        <v>0.21500952598630288</v>
      </c>
      <c r="N134" s="1">
        <f t="shared" ca="1" si="17"/>
        <v>8.2889210140307007E-2</v>
      </c>
      <c r="O134" s="1">
        <f t="shared" ca="1" si="17"/>
        <v>0.2366679074559595</v>
      </c>
      <c r="P134" s="1">
        <f t="shared" ca="1" si="17"/>
        <v>0.50601126570459398</v>
      </c>
      <c r="Q134" s="1">
        <f t="shared" ca="1" si="17"/>
        <v>0.71183667258469208</v>
      </c>
      <c r="R134" s="1">
        <f t="shared" ca="1" si="17"/>
        <v>0.70423590071876774</v>
      </c>
      <c r="S134" s="1">
        <f t="shared" ca="1" si="17"/>
        <v>0.39395968253255031</v>
      </c>
      <c r="T134" s="1">
        <f t="shared" ca="1" si="17"/>
        <v>8.2027175708882821E-2</v>
      </c>
      <c r="U134" s="1">
        <f t="shared" ca="1" si="17"/>
        <v>5.3867341907896084E-2</v>
      </c>
      <c r="V134" s="1">
        <f t="shared" ca="1" si="15"/>
        <v>0.15868383735070346</v>
      </c>
      <c r="W134" s="1">
        <f t="shared" ca="1" si="16"/>
        <v>0.12552550136620896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-4.9779659887195619E-2</v>
      </c>
      <c r="E135" s="1">
        <f t="shared" ca="1" si="13"/>
        <v>2.0736077010546031E-3</v>
      </c>
      <c r="F135" s="1">
        <f t="shared" ca="1" si="17"/>
        <v>0.17606800789058469</v>
      </c>
      <c r="G135" s="1">
        <f t="shared" ca="1" si="17"/>
        <v>0.44651248091903672</v>
      </c>
      <c r="H135" s="1">
        <f t="shared" ca="1" si="17"/>
        <v>0.48744716512154529</v>
      </c>
      <c r="I135" s="1">
        <f t="shared" ca="1" si="17"/>
        <v>0.24155158175440658</v>
      </c>
      <c r="J135" s="1">
        <f t="shared" ca="1" si="17"/>
        <v>9.3689187147398087E-2</v>
      </c>
      <c r="K135" s="1">
        <f t="shared" ca="1" si="17"/>
        <v>0.17276424784653871</v>
      </c>
      <c r="L135" s="1">
        <f t="shared" ca="1" si="17"/>
        <v>0.3787932719525387</v>
      </c>
      <c r="M135" s="1">
        <f t="shared" ca="1" si="17"/>
        <v>0.55396012313911691</v>
      </c>
      <c r="N135" s="1">
        <f t="shared" ca="1" si="17"/>
        <v>0.55094580414384442</v>
      </c>
      <c r="O135" s="1">
        <f t="shared" ca="1" si="17"/>
        <v>0.52973340817688963</v>
      </c>
      <c r="P135" s="1">
        <f t="shared" ca="1" si="17"/>
        <v>0.28772434426895144</v>
      </c>
      <c r="Q135" s="1">
        <f t="shared" ca="1" si="17"/>
        <v>0.10184936036492945</v>
      </c>
      <c r="R135" s="1">
        <f t="shared" ca="1" si="17"/>
        <v>0.22758341053783479</v>
      </c>
      <c r="S135" s="1">
        <f t="shared" ca="1" si="17"/>
        <v>0.40706987939080896</v>
      </c>
      <c r="T135" s="1">
        <f t="shared" ca="1" si="17"/>
        <v>0.29219902780047613</v>
      </c>
      <c r="U135" s="1">
        <f t="shared" ca="1" si="17"/>
        <v>0.18336266452084587</v>
      </c>
      <c r="V135" s="1">
        <f t="shared" ca="1" si="15"/>
        <v>0.26385927609280801</v>
      </c>
      <c r="W135" s="1">
        <f t="shared" ca="1" si="16"/>
        <v>0.5618576439232823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6.2793045188336519E-2</v>
      </c>
      <c r="E136" s="1">
        <f t="shared" ca="1" si="13"/>
        <v>0.11758609276247443</v>
      </c>
      <c r="F136" s="1">
        <f t="shared" ca="1" si="17"/>
        <v>0.18416999202519246</v>
      </c>
      <c r="G136" s="1">
        <f t="shared" ca="1" si="17"/>
        <v>0.33767907473332925</v>
      </c>
      <c r="H136" s="1">
        <f t="shared" ca="1" si="17"/>
        <v>0.41784236927913077</v>
      </c>
      <c r="I136" s="1">
        <f t="shared" ca="1" si="17"/>
        <v>0.20120737400149871</v>
      </c>
      <c r="J136" s="1">
        <f t="shared" ca="1" si="17"/>
        <v>0.10622128644843554</v>
      </c>
      <c r="K136" s="1">
        <f t="shared" ca="1" si="17"/>
        <v>0.29147571236774011</v>
      </c>
      <c r="L136" s="1">
        <f t="shared" ca="1" si="17"/>
        <v>0.5863404212310922</v>
      </c>
      <c r="M136" s="1">
        <f t="shared" ca="1" si="17"/>
        <v>0.63288737889717372</v>
      </c>
      <c r="N136" s="1">
        <f t="shared" ca="1" si="17"/>
        <v>0.52326904075902658</v>
      </c>
      <c r="O136" s="1">
        <f t="shared" ca="1" si="17"/>
        <v>0.49970145573734798</v>
      </c>
      <c r="P136" s="1">
        <f t="shared" ca="1" si="17"/>
        <v>0.29135282428142628</v>
      </c>
      <c r="Q136" s="1">
        <f t="shared" ca="1" si="17"/>
        <v>0.16334747766698324</v>
      </c>
      <c r="R136" s="1">
        <f t="shared" ca="1" si="17"/>
        <v>0.26107298593928158</v>
      </c>
      <c r="S136" s="1">
        <f t="shared" ca="1" si="17"/>
        <v>0.41498614624310354</v>
      </c>
      <c r="T136" s="1">
        <f t="shared" ca="1" si="17"/>
        <v>0.30710193279897391</v>
      </c>
      <c r="U136" s="1">
        <f t="shared" ca="1" si="17"/>
        <v>0.3124262329815245</v>
      </c>
      <c r="V136" s="1">
        <f t="shared" ca="1" si="15"/>
        <v>0.46274648772483223</v>
      </c>
      <c r="W136" s="1">
        <f t="shared" ca="1" si="16"/>
        <v>0.41798458326707028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6.2692440671005614E-2</v>
      </c>
      <c r="E137" s="1">
        <f t="shared" ca="1" si="13"/>
        <v>7.8589406933497016E-2</v>
      </c>
      <c r="F137" s="1">
        <f t="shared" ca="1" si="17"/>
        <v>0.10128989504471671</v>
      </c>
      <c r="G137" s="1">
        <f t="shared" ca="1" si="17"/>
        <v>0.22059614504931449</v>
      </c>
      <c r="H137" s="1">
        <f t="shared" ca="1" si="17"/>
        <v>0.29483088681090869</v>
      </c>
      <c r="I137" s="1">
        <f t="shared" ca="1" si="17"/>
        <v>0.1270019847318187</v>
      </c>
      <c r="J137" s="1">
        <f t="shared" ca="1" si="17"/>
        <v>3.3174466600589168E-2</v>
      </c>
      <c r="K137" s="1">
        <f t="shared" ca="1" si="17"/>
        <v>0.2431658312226482</v>
      </c>
      <c r="L137" s="1">
        <f t="shared" ca="1" si="17"/>
        <v>0.61991185629614387</v>
      </c>
      <c r="M137" s="1">
        <f t="shared" ca="1" si="17"/>
        <v>0.63942093515127518</v>
      </c>
      <c r="N137" s="1">
        <f t="shared" ca="1" si="17"/>
        <v>0.28790972673840892</v>
      </c>
      <c r="O137" s="1">
        <f t="shared" ca="1" si="17"/>
        <v>1.4410811934139289E-2</v>
      </c>
      <c r="P137" s="1">
        <f t="shared" ca="1" si="17"/>
        <v>-2.2811020089870872E-2</v>
      </c>
      <c r="Q137" s="1">
        <f t="shared" ca="1" si="17"/>
        <v>7.5683490474140733E-2</v>
      </c>
      <c r="R137" s="1">
        <f t="shared" ca="1" si="17"/>
        <v>0.24964861084695281</v>
      </c>
      <c r="S137" s="1">
        <f t="shared" ca="1" si="17"/>
        <v>0.37076114774774777</v>
      </c>
      <c r="T137" s="1">
        <f t="shared" ca="1" si="17"/>
        <v>0.25885865103669842</v>
      </c>
      <c r="U137" s="1">
        <f t="shared" ca="1" si="17"/>
        <v>0.35591230470006563</v>
      </c>
      <c r="V137" s="1">
        <f t="shared" ca="1" si="15"/>
        <v>0.68750319483748135</v>
      </c>
      <c r="W137" s="1">
        <f t="shared" ca="1" si="16"/>
        <v>0.91577339271078362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9.9753568685256713E-2</v>
      </c>
      <c r="E138" s="1">
        <f t="shared" ca="1" si="13"/>
        <v>7.0364531060415653E-2</v>
      </c>
      <c r="F138" s="1">
        <f t="shared" ca="1" si="17"/>
        <v>0.14249801288067099</v>
      </c>
      <c r="G138" s="1">
        <f t="shared" ca="1" si="17"/>
        <v>0.36208272579626677</v>
      </c>
      <c r="H138" s="1">
        <f t="shared" ca="1" si="17"/>
        <v>0.50842104987795556</v>
      </c>
      <c r="I138" s="1">
        <f t="shared" ca="1" si="17"/>
        <v>0.32367851338346199</v>
      </c>
      <c r="J138" s="1">
        <f t="shared" ca="1" si="17"/>
        <v>0.18359732344812155</v>
      </c>
      <c r="K138" s="1">
        <f t="shared" ca="1" si="17"/>
        <v>0.31371270224165393</v>
      </c>
      <c r="L138" s="1">
        <f t="shared" ca="1" si="17"/>
        <v>0.59994366422354473</v>
      </c>
      <c r="M138" s="1">
        <f t="shared" ca="1" si="17"/>
        <v>0.61374048630196909</v>
      </c>
      <c r="N138" s="1">
        <f t="shared" ca="1" si="17"/>
        <v>0.50232045121613733</v>
      </c>
      <c r="O138" s="1">
        <f t="shared" ca="1" si="17"/>
        <v>0.48719717021319875</v>
      </c>
      <c r="P138" s="1">
        <f t="shared" ca="1" si="17"/>
        <v>0.30719818182327108</v>
      </c>
      <c r="Q138" s="1">
        <f t="shared" ca="1" si="17"/>
        <v>0.19573912221743278</v>
      </c>
      <c r="R138" s="1">
        <f t="shared" ca="1" si="17"/>
        <v>0.32158829606593875</v>
      </c>
      <c r="S138" s="1">
        <f t="shared" ca="1" si="17"/>
        <v>0.5323849751375912</v>
      </c>
      <c r="T138" s="1">
        <f t="shared" ca="1" si="17"/>
        <v>0.55619923806175231</v>
      </c>
      <c r="U138" s="1">
        <f t="shared" ca="1" si="17"/>
        <v>0.70766864600328583</v>
      </c>
      <c r="V138" s="1">
        <f t="shared" ca="1" si="15"/>
        <v>0.88539886605311147</v>
      </c>
      <c r="W138" s="1">
        <f t="shared" ca="1" si="16"/>
        <v>1.025061200969112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-7.3995754809667077E-3</v>
      </c>
      <c r="E139" s="1">
        <f t="shared" ca="1" si="13"/>
        <v>-2.5998897968468968E-2</v>
      </c>
      <c r="F139" s="1">
        <f t="shared" ca="1" si="17"/>
        <v>0.10543750926516852</v>
      </c>
      <c r="G139" s="1">
        <f t="shared" ca="1" si="17"/>
        <v>0.39626770205185002</v>
      </c>
      <c r="H139" s="1">
        <f t="shared" ca="1" si="17"/>
        <v>0.52368290800895934</v>
      </c>
      <c r="I139" s="1">
        <f t="shared" ca="1" si="17"/>
        <v>0.28148134413029724</v>
      </c>
      <c r="J139" s="1">
        <f t="shared" ca="1" si="17"/>
        <v>0.13357054909231672</v>
      </c>
      <c r="K139" s="1">
        <f t="shared" ca="1" si="17"/>
        <v>0.33416866711366272</v>
      </c>
      <c r="L139" s="1">
        <f t="shared" ca="1" si="17"/>
        <v>0.68826045072406628</v>
      </c>
      <c r="M139" s="1">
        <f t="shared" ca="1" si="17"/>
        <v>0.66447719820285578</v>
      </c>
      <c r="N139" s="1">
        <f t="shared" ca="1" si="17"/>
        <v>0.28601115006360212</v>
      </c>
      <c r="O139" s="1">
        <f t="shared" ca="1" si="17"/>
        <v>2.2807557520365063E-2</v>
      </c>
      <c r="P139" s="1">
        <f t="shared" ca="1" si="17"/>
        <v>-3.5745696087860018E-2</v>
      </c>
      <c r="Q139" s="1">
        <f t="shared" ca="1" si="17"/>
        <v>4.2015793969415863E-2</v>
      </c>
      <c r="R139" s="1">
        <f t="shared" ca="1" si="17"/>
        <v>0.24580518034967161</v>
      </c>
      <c r="S139" s="1">
        <f t="shared" ca="1" si="17"/>
        <v>0.40595635833192245</v>
      </c>
      <c r="T139" s="1">
        <f t="shared" ca="1" si="17"/>
        <v>0.28798715054862578</v>
      </c>
      <c r="U139" s="1">
        <f t="shared" ca="1" si="17"/>
        <v>0.14813191657342561</v>
      </c>
      <c r="V139" s="1">
        <f t="shared" ca="1" si="15"/>
        <v>0.11638457881926761</v>
      </c>
      <c r="W139" s="1">
        <f t="shared" ca="1" si="16"/>
        <v>6.1765080228756743E-2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8.2484830079170721E-2</v>
      </c>
      <c r="E140" s="1">
        <f t="shared" ca="1" si="13"/>
        <v>0.28984897688203187</v>
      </c>
      <c r="F140" s="1">
        <f t="shared" ca="1" si="17"/>
        <v>0.50644987389522689</v>
      </c>
      <c r="G140" s="1">
        <f t="shared" ca="1" si="17"/>
        <v>0.51856372442725607</v>
      </c>
      <c r="H140" s="1">
        <f t="shared" ca="1" si="17"/>
        <v>0.46442352017453575</v>
      </c>
      <c r="I140" s="1">
        <f t="shared" ca="1" si="17"/>
        <v>0.26666040918227207</v>
      </c>
      <c r="J140" s="1">
        <f t="shared" ca="1" si="17"/>
        <v>0.17488711165322851</v>
      </c>
      <c r="K140" s="1">
        <f t="shared" ca="1" si="17"/>
        <v>0.32761652387880685</v>
      </c>
      <c r="L140" s="1">
        <f t="shared" ca="1" si="17"/>
        <v>0.6239472285067944</v>
      </c>
      <c r="M140" s="1">
        <f t="shared" ca="1" si="17"/>
        <v>0.57120522049424671</v>
      </c>
      <c r="N140" s="1">
        <f t="shared" ca="1" si="17"/>
        <v>0.21034570332675667</v>
      </c>
      <c r="O140" s="1">
        <f t="shared" ca="1" si="17"/>
        <v>4.3463057415286995E-3</v>
      </c>
      <c r="P140" s="1">
        <f t="shared" ca="1" si="17"/>
        <v>-4.0711006776498637E-2</v>
      </c>
      <c r="Q140" s="1">
        <f t="shared" ca="1" si="17"/>
        <v>2.0177876234763203E-2</v>
      </c>
      <c r="R140" s="1">
        <f t="shared" ca="1" si="17"/>
        <v>0.18958290503719016</v>
      </c>
      <c r="S140" s="1">
        <f t="shared" ca="1" si="17"/>
        <v>0.34898209510865047</v>
      </c>
      <c r="T140" s="1">
        <f t="shared" ca="1" si="17"/>
        <v>0.22620752777617747</v>
      </c>
      <c r="U140" s="1">
        <f t="shared" ca="1" si="17"/>
        <v>0.227901234721306</v>
      </c>
      <c r="V140" s="1">
        <f t="shared" ca="1" si="15"/>
        <v>0.39844899689129504</v>
      </c>
      <c r="W140" s="1">
        <f t="shared" ca="1" si="16"/>
        <v>0.34807183958817617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2.6430156419432964E-2</v>
      </c>
      <c r="E141" s="1">
        <f t="shared" ca="1" si="13"/>
        <v>-2.411401860026138E-2</v>
      </c>
      <c r="F141" s="1">
        <f t="shared" ca="1" si="17"/>
        <v>-4.1200121052620532E-2</v>
      </c>
      <c r="G141" s="1">
        <f t="shared" ca="1" si="17"/>
        <v>-8.2984309282025936E-3</v>
      </c>
      <c r="H141" s="1">
        <f t="shared" ca="1" si="17"/>
        <v>8.8457642476949903E-3</v>
      </c>
      <c r="I141" s="1">
        <f t="shared" ca="1" si="17"/>
        <v>2.1536403046448625E-2</v>
      </c>
      <c r="J141" s="1">
        <f t="shared" ca="1" si="17"/>
        <v>-7.1628536535570195E-3</v>
      </c>
      <c r="K141" s="1">
        <f t="shared" ca="1" si="17"/>
        <v>3.8202039639505032E-2</v>
      </c>
      <c r="L141" s="1">
        <f t="shared" ca="1" si="17"/>
        <v>0.18938864813276854</v>
      </c>
      <c r="M141" s="1">
        <f t="shared" ca="1" si="17"/>
        <v>0.35321021749877446</v>
      </c>
      <c r="N141" s="1">
        <f t="shared" ca="1" si="17"/>
        <v>0.39074361583604234</v>
      </c>
      <c r="O141" s="1">
        <f t="shared" ca="1" si="17"/>
        <v>0.43175853521137125</v>
      </c>
      <c r="P141" s="1">
        <f t="shared" ca="1" si="17"/>
        <v>0.31667194016820999</v>
      </c>
      <c r="Q141" s="1">
        <f t="shared" ca="1" si="17"/>
        <v>0.37561627156605459</v>
      </c>
      <c r="R141" s="1">
        <f t="shared" ca="1" si="17"/>
        <v>0.63787182915196428</v>
      </c>
      <c r="S141" s="1">
        <f t="shared" ca="1" si="17"/>
        <v>0.69571968706897336</v>
      </c>
      <c r="T141" s="1">
        <f t="shared" ca="1" si="17"/>
        <v>0.60807120198004017</v>
      </c>
      <c r="U141" s="1">
        <f t="shared" ca="1" si="17"/>
        <v>0.71534623937141339</v>
      </c>
      <c r="V141" s="1">
        <f t="shared" ca="1" si="15"/>
        <v>0.71959229420060533</v>
      </c>
      <c r="W141" s="1">
        <f t="shared" ca="1" si="16"/>
        <v>0.49455656693090466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-5.2676444404442656E-2</v>
      </c>
      <c r="E142" s="1">
        <f t="shared" ca="1" si="13"/>
        <v>-1.8748852949567921E-2</v>
      </c>
      <c r="F142" s="1">
        <f t="shared" ca="1" si="17"/>
        <v>1.6857823090512737E-2</v>
      </c>
      <c r="G142" s="1">
        <f t="shared" ca="1" si="17"/>
        <v>3.9669352409321929E-2</v>
      </c>
      <c r="H142" s="1">
        <f t="shared" ca="1" si="17"/>
        <v>0.11340316779666723</v>
      </c>
      <c r="I142" s="1">
        <f t="shared" ca="1" si="17"/>
        <v>0.24835151447221432</v>
      </c>
      <c r="J142" s="1">
        <f t="shared" ca="1" si="17"/>
        <v>0.37260647052246249</v>
      </c>
      <c r="K142" s="1">
        <f t="shared" ca="1" si="17"/>
        <v>0.29419453000196538</v>
      </c>
      <c r="L142" s="1">
        <f t="shared" ca="1" si="17"/>
        <v>0.27845137371421336</v>
      </c>
      <c r="M142" s="1">
        <f t="shared" ca="1" si="17"/>
        <v>0.35725842632494237</v>
      </c>
      <c r="N142" s="1">
        <f t="shared" ca="1" si="17"/>
        <v>0.32129385084790185</v>
      </c>
      <c r="O142" s="1">
        <f t="shared" ca="1" si="17"/>
        <v>0.35692928654838507</v>
      </c>
      <c r="P142" s="1">
        <f t="shared" ca="1" si="17"/>
        <v>0.48167440544530482</v>
      </c>
      <c r="Q142" s="1">
        <f t="shared" ca="1" si="17"/>
        <v>0.53899007616500194</v>
      </c>
      <c r="R142" s="1">
        <f t="shared" ca="1" si="17"/>
        <v>0.71184273943794107</v>
      </c>
      <c r="S142" s="1">
        <f t="shared" ca="1" si="17"/>
        <v>0.67670076336332174</v>
      </c>
      <c r="T142" s="1">
        <f t="shared" ca="1" si="17"/>
        <v>0.49538169518843922</v>
      </c>
      <c r="U142" s="1">
        <f t="shared" ca="1" si="17"/>
        <v>0.58718310201243096</v>
      </c>
      <c r="V142" s="1">
        <f t="shared" ca="1" si="15"/>
        <v>0.79004356819297761</v>
      </c>
      <c r="W142" s="1">
        <f t="shared" ca="1" si="16"/>
        <v>0.9618438979355487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-5.5429331125850263E-3</v>
      </c>
      <c r="E143" s="1">
        <f t="shared" ca="1" si="13"/>
        <v>-1.3011618215248918E-2</v>
      </c>
      <c r="F143" s="1">
        <f t="shared" ca="1" si="17"/>
        <v>2.3339650531578954E-2</v>
      </c>
      <c r="G143" s="1">
        <f t="shared" ca="1" si="17"/>
        <v>6.1037615874010964E-2</v>
      </c>
      <c r="H143" s="1">
        <f t="shared" ca="1" si="17"/>
        <v>0.11367685855590812</v>
      </c>
      <c r="I143" s="1">
        <f t="shared" ca="1" si="17"/>
        <v>0.23604356003095153</v>
      </c>
      <c r="J143" s="1">
        <f t="shared" ca="1" si="17"/>
        <v>0.40278883272162408</v>
      </c>
      <c r="K143" s="1">
        <f t="shared" ca="1" si="17"/>
        <v>0.38579862016489225</v>
      </c>
      <c r="L143" s="1">
        <f t="shared" ca="1" si="17"/>
        <v>0.42067966720488703</v>
      </c>
      <c r="M143" s="1">
        <f t="shared" ca="1" si="17"/>
        <v>0.49860193373704825</v>
      </c>
      <c r="N143" s="1">
        <f t="shared" ca="1" si="17"/>
        <v>0.5381260944751618</v>
      </c>
      <c r="O143" s="1">
        <f t="shared" ca="1" si="17"/>
        <v>0.73550564374191585</v>
      </c>
      <c r="P143" s="1">
        <f t="shared" ca="1" si="17"/>
        <v>0.76440769587754487</v>
      </c>
      <c r="Q143" s="1">
        <f t="shared" ca="1" si="17"/>
        <v>0.63033324950376934</v>
      </c>
      <c r="R143" s="1">
        <f t="shared" ca="1" si="17"/>
        <v>0.71692924242182787</v>
      </c>
      <c r="S143" s="1">
        <f t="shared" ca="1" si="17"/>
        <v>0.78477921356857916</v>
      </c>
      <c r="T143" s="1">
        <f t="shared" ca="1" si="17"/>
        <v>0.78780511812878751</v>
      </c>
      <c r="U143" s="1">
        <f t="shared" ref="U143:U158" ca="1" si="18">(U93+0.6*(V93+T93)+0.15*(S93+W93))/(1+2*0.6+2*0.15)</f>
        <v>0.83494076894223923</v>
      </c>
      <c r="V143" s="1">
        <f t="shared" ca="1" si="15"/>
        <v>0.71375020795644173</v>
      </c>
      <c r="W143" s="1">
        <f t="shared" ca="1" si="16"/>
        <v>0.42580632498735699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2.7378426920618124E-2</v>
      </c>
      <c r="E144" s="1">
        <f t="shared" ca="1" si="13"/>
        <v>8.3915144188562493E-3</v>
      </c>
      <c r="F144" s="1">
        <f t="shared" ref="F144:T158" ca="1" si="19">(F94+0.6*(G94+E94)+0.15*(D94+H94))/(1+2*0.6+2*0.15)</f>
        <v>4.5348909040087773E-2</v>
      </c>
      <c r="G144" s="1">
        <f t="shared" ca="1" si="19"/>
        <v>0.105564870283039</v>
      </c>
      <c r="H144" s="1">
        <f t="shared" ca="1" si="19"/>
        <v>7.4354995202926447E-2</v>
      </c>
      <c r="I144" s="1">
        <f t="shared" ca="1" si="19"/>
        <v>6.1203719573746082E-2</v>
      </c>
      <c r="J144" s="1">
        <f t="shared" ca="1" si="19"/>
        <v>7.8387346431056201E-2</v>
      </c>
      <c r="K144" s="1">
        <f t="shared" ca="1" si="19"/>
        <v>0.12680567183780636</v>
      </c>
      <c r="L144" s="1">
        <f t="shared" ca="1" si="19"/>
        <v>0.27002880229295256</v>
      </c>
      <c r="M144" s="1">
        <f t="shared" ca="1" si="19"/>
        <v>0.44539352822263362</v>
      </c>
      <c r="N144" s="1">
        <f t="shared" ca="1" si="19"/>
        <v>0.46302121217084513</v>
      </c>
      <c r="O144" s="1">
        <f t="shared" ca="1" si="19"/>
        <v>0.50835753202027878</v>
      </c>
      <c r="P144" s="1">
        <f t="shared" ca="1" si="19"/>
        <v>0.36284036508807171</v>
      </c>
      <c r="Q144" s="1">
        <f t="shared" ca="1" si="19"/>
        <v>0.3705696211888202</v>
      </c>
      <c r="R144" s="1">
        <f t="shared" ca="1" si="19"/>
        <v>0.66291437416692056</v>
      </c>
      <c r="S144" s="1">
        <f t="shared" ca="1" si="19"/>
        <v>0.72182017249413422</v>
      </c>
      <c r="T144" s="1">
        <f t="shared" ca="1" si="19"/>
        <v>0.62044738798454946</v>
      </c>
      <c r="U144" s="1">
        <f t="shared" ca="1" si="18"/>
        <v>0.79554885767561123</v>
      </c>
      <c r="V144" s="1">
        <f t="shared" ca="1" si="15"/>
        <v>0.94709919969900624</v>
      </c>
      <c r="W144" s="1">
        <f t="shared" ca="1" si="16"/>
        <v>0.95324935329298222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-1.5111031173282023E-2</v>
      </c>
      <c r="E145" s="1">
        <f t="shared" ca="1" si="13"/>
        <v>1.1772600865251667E-2</v>
      </c>
      <c r="F145" s="1">
        <f t="shared" ca="1" si="19"/>
        <v>4.4310940184587685E-2</v>
      </c>
      <c r="G145" s="1">
        <f t="shared" ca="1" si="19"/>
        <v>4.110007158088036E-2</v>
      </c>
      <c r="H145" s="1">
        <f t="shared" ca="1" si="19"/>
        <v>1.5654310551662748E-2</v>
      </c>
      <c r="I145" s="1">
        <f t="shared" ca="1" si="19"/>
        <v>0.11243229268620469</v>
      </c>
      <c r="J145" s="1">
        <f t="shared" ca="1" si="19"/>
        <v>0.26206802675299118</v>
      </c>
      <c r="K145" s="1">
        <f t="shared" ca="1" si="19"/>
        <v>0.22876869755780332</v>
      </c>
      <c r="L145" s="1">
        <f t="shared" ca="1" si="19"/>
        <v>0.32287830096940623</v>
      </c>
      <c r="M145" s="1">
        <f t="shared" ca="1" si="19"/>
        <v>0.44105315506690151</v>
      </c>
      <c r="N145" s="1">
        <f t="shared" ca="1" si="19"/>
        <v>0.30370343844639131</v>
      </c>
      <c r="O145" s="1">
        <f t="shared" ca="1" si="19"/>
        <v>0.26954181052110116</v>
      </c>
      <c r="P145" s="1">
        <f t="shared" ca="1" si="19"/>
        <v>0.43988418676230479</v>
      </c>
      <c r="Q145" s="1">
        <f t="shared" ca="1" si="19"/>
        <v>0.56007049382893348</v>
      </c>
      <c r="R145" s="1">
        <f t="shared" ca="1" si="19"/>
        <v>0.70197797264396533</v>
      </c>
      <c r="S145" s="1">
        <f t="shared" ca="1" si="19"/>
        <v>0.70885967658545979</v>
      </c>
      <c r="T145" s="1">
        <f t="shared" ca="1" si="19"/>
        <v>0.64375000777707114</v>
      </c>
      <c r="U145" s="1">
        <f t="shared" ca="1" si="18"/>
        <v>0.77013049809383161</v>
      </c>
      <c r="V145" s="1">
        <f t="shared" ca="1" si="15"/>
        <v>0.75640228800392306</v>
      </c>
      <c r="W145" s="1">
        <f t="shared" ca="1" si="16"/>
        <v>0.51445083468749453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0.16543570758172485</v>
      </c>
      <c r="E146" s="1">
        <f t="shared" ca="1" si="13"/>
        <v>0.14448265620474982</v>
      </c>
      <c r="F146" s="1">
        <f t="shared" ca="1" si="19"/>
        <v>9.003135248195375E-2</v>
      </c>
      <c r="G146" s="1">
        <f t="shared" ca="1" si="19"/>
        <v>7.0869339798979261E-2</v>
      </c>
      <c r="H146" s="1">
        <f t="shared" ca="1" si="19"/>
        <v>9.9065857308997751E-2</v>
      </c>
      <c r="I146" s="1">
        <f t="shared" ca="1" si="19"/>
        <v>0.25655715993023959</v>
      </c>
      <c r="J146" s="1">
        <f t="shared" ca="1" si="19"/>
        <v>0.41073031463491072</v>
      </c>
      <c r="K146" s="1">
        <f t="shared" ca="1" si="19"/>
        <v>0.28772381284163101</v>
      </c>
      <c r="L146" s="1">
        <f t="shared" ca="1" si="19"/>
        <v>0.21825359114614401</v>
      </c>
      <c r="M146" s="1">
        <f t="shared" ca="1" si="19"/>
        <v>0.34394458848735765</v>
      </c>
      <c r="N146" s="1">
        <f t="shared" ca="1" si="19"/>
        <v>0.46975674633514586</v>
      </c>
      <c r="O146" s="1">
        <f t="shared" ca="1" si="19"/>
        <v>0.69926616549933196</v>
      </c>
      <c r="P146" s="1">
        <f t="shared" ca="1" si="19"/>
        <v>0.74080245157146918</v>
      </c>
      <c r="Q146" s="1">
        <f t="shared" ca="1" si="19"/>
        <v>0.60979877136808225</v>
      </c>
      <c r="R146" s="1">
        <f t="shared" ca="1" si="19"/>
        <v>0.73561764390245554</v>
      </c>
      <c r="S146" s="1">
        <f t="shared" ca="1" si="19"/>
        <v>0.89078469433921748</v>
      </c>
      <c r="T146" s="1">
        <f t="shared" ca="1" si="19"/>
        <v>0.94672244104801762</v>
      </c>
      <c r="U146" s="1">
        <f t="shared" ca="1" si="18"/>
        <v>0.94061331344133481</v>
      </c>
      <c r="V146" s="1">
        <f t="shared" ca="1" si="15"/>
        <v>0.9362648131244633</v>
      </c>
      <c r="W146" s="1">
        <f t="shared" ca="1" si="16"/>
        <v>0.97068816116954615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5.9225616820752211E-2</v>
      </c>
      <c r="E147" s="1">
        <f t="shared" ca="1" si="13"/>
        <v>5.8190762397383529E-2</v>
      </c>
      <c r="F147" s="1">
        <f t="shared" ca="1" si="19"/>
        <v>7.2880644474208695E-2</v>
      </c>
      <c r="G147" s="1">
        <f t="shared" ca="1" si="19"/>
        <v>0.27866370903931414</v>
      </c>
      <c r="H147" s="1">
        <f t="shared" ca="1" si="19"/>
        <v>0.52127005300782181</v>
      </c>
      <c r="I147" s="1">
        <f t="shared" ca="1" si="19"/>
        <v>0.46425692674063035</v>
      </c>
      <c r="J147" s="1">
        <f t="shared" ca="1" si="19"/>
        <v>0.30608610188550633</v>
      </c>
      <c r="K147" s="1">
        <f t="shared" ca="1" si="19"/>
        <v>0.13015371210440382</v>
      </c>
      <c r="L147" s="1">
        <f t="shared" ca="1" si="19"/>
        <v>7.6882167860484005E-2</v>
      </c>
      <c r="M147" s="1">
        <f t="shared" ca="1" si="19"/>
        <v>7.4350088460247432E-2</v>
      </c>
      <c r="N147" s="1">
        <f t="shared" ca="1" si="19"/>
        <v>6.3763384483852381E-2</v>
      </c>
      <c r="O147" s="1">
        <f t="shared" ca="1" si="19"/>
        <v>1.8832690418725279E-2</v>
      </c>
      <c r="P147" s="1">
        <f t="shared" ca="1" si="19"/>
        <v>-1.0225724363587093E-2</v>
      </c>
      <c r="Q147" s="1">
        <f t="shared" ca="1" si="19"/>
        <v>1.4822242699780507E-2</v>
      </c>
      <c r="R147" s="1">
        <f t="shared" ca="1" si="19"/>
        <v>0.20330664430354747</v>
      </c>
      <c r="S147" s="1">
        <f t="shared" ca="1" si="19"/>
        <v>0.49556540196240417</v>
      </c>
      <c r="T147" s="1">
        <f t="shared" ca="1" si="19"/>
        <v>0.52729282341402584</v>
      </c>
      <c r="U147" s="1">
        <f t="shared" ca="1" si="18"/>
        <v>0.32131517959462752</v>
      </c>
      <c r="V147" s="1">
        <f t="shared" ca="1" si="15"/>
        <v>0.3584784876130383</v>
      </c>
      <c r="W147" s="1">
        <f t="shared" ca="1" si="16"/>
        <v>0.67140366875729052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0.26482215337848664</v>
      </c>
      <c r="E148" s="1">
        <f t="shared" ca="1" si="13"/>
        <v>0.35648897695309201</v>
      </c>
      <c r="F148" s="1">
        <f t="shared" ca="1" si="19"/>
        <v>0.25166158275825978</v>
      </c>
      <c r="G148" s="1">
        <f t="shared" ca="1" si="19"/>
        <v>0.30373358963852171</v>
      </c>
      <c r="H148" s="1">
        <f t="shared" ca="1" si="19"/>
        <v>0.48614305248128337</v>
      </c>
      <c r="I148" s="1">
        <f t="shared" ca="1" si="19"/>
        <v>0.46715266236261233</v>
      </c>
      <c r="J148" s="1">
        <f t="shared" ca="1" si="19"/>
        <v>0.43756878927849935</v>
      </c>
      <c r="K148" s="1">
        <f t="shared" ca="1" si="19"/>
        <v>0.30801794935741822</v>
      </c>
      <c r="L148" s="1">
        <f t="shared" ca="1" si="19"/>
        <v>0.20945832089217195</v>
      </c>
      <c r="M148" s="1">
        <f t="shared" ca="1" si="19"/>
        <v>0.20192632060076182</v>
      </c>
      <c r="N148" s="1">
        <f t="shared" ca="1" si="19"/>
        <v>0.365542075253115</v>
      </c>
      <c r="O148" s="1">
        <f t="shared" ca="1" si="19"/>
        <v>0.47313244855207903</v>
      </c>
      <c r="P148" s="1">
        <f t="shared" ca="1" si="19"/>
        <v>0.32399861778494898</v>
      </c>
      <c r="Q148" s="1">
        <f t="shared" ca="1" si="19"/>
        <v>0.17327878830371052</v>
      </c>
      <c r="R148" s="1">
        <f t="shared" ca="1" si="19"/>
        <v>0.20170784965245567</v>
      </c>
      <c r="S148" s="1">
        <f t="shared" ca="1" si="19"/>
        <v>0.3932975782039268</v>
      </c>
      <c r="T148" s="1">
        <f t="shared" ca="1" si="19"/>
        <v>0.54326963814941642</v>
      </c>
      <c r="U148" s="1">
        <f t="shared" ca="1" si="18"/>
        <v>0.37916912706409323</v>
      </c>
      <c r="V148" s="1">
        <f t="shared" ca="1" si="15"/>
        <v>0.16525844190617667</v>
      </c>
      <c r="W148" s="1">
        <f t="shared" ca="1" si="16"/>
        <v>4.7938884920454332E-2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0.37456211778077825</v>
      </c>
      <c r="E149" s="1">
        <f t="shared" ca="1" si="13"/>
        <v>0.42511244621467498</v>
      </c>
      <c r="F149" s="1">
        <f t="shared" ca="1" si="19"/>
        <v>0.2891445817738168</v>
      </c>
      <c r="G149" s="1">
        <f t="shared" ca="1" si="19"/>
        <v>0.32716228080514431</v>
      </c>
      <c r="H149" s="1">
        <f t="shared" ca="1" si="19"/>
        <v>0.42387403107051114</v>
      </c>
      <c r="I149" s="1">
        <f t="shared" ca="1" si="19"/>
        <v>0.26697839070202095</v>
      </c>
      <c r="J149" s="1">
        <f t="shared" ca="1" si="19"/>
        <v>0.11251890361001268</v>
      </c>
      <c r="K149" s="1">
        <f t="shared" ca="1" si="19"/>
        <v>5.0153216764682387E-2</v>
      </c>
      <c r="L149" s="1">
        <f t="shared" ca="1" si="19"/>
        <v>7.5385808183267081E-3</v>
      </c>
      <c r="M149" s="1">
        <f t="shared" ca="1" si="19"/>
        <v>4.4791807110123337E-2</v>
      </c>
      <c r="N149" s="1">
        <f t="shared" ca="1" si="19"/>
        <v>0.23749748013846475</v>
      </c>
      <c r="O149" s="1">
        <f t="shared" ca="1" si="19"/>
        <v>0.38263973175453081</v>
      </c>
      <c r="P149" s="1">
        <f t="shared" ca="1" si="19"/>
        <v>0.19667837297460886</v>
      </c>
      <c r="Q149" s="1">
        <f t="shared" ca="1" si="19"/>
        <v>0.10685698524376859</v>
      </c>
      <c r="R149" s="1">
        <f t="shared" ca="1" si="19"/>
        <v>0.33017494452575802</v>
      </c>
      <c r="S149" s="1">
        <f t="shared" ca="1" si="19"/>
        <v>0.69243554483245329</v>
      </c>
      <c r="T149" s="1">
        <f t="shared" ca="1" si="19"/>
        <v>0.72792349747303953</v>
      </c>
      <c r="U149" s="1">
        <f t="shared" ca="1" si="18"/>
        <v>0.57555811453183625</v>
      </c>
      <c r="V149" s="1">
        <f t="shared" ca="1" si="15"/>
        <v>0.69871080269093511</v>
      </c>
      <c r="W149" s="1">
        <f t="shared" ca="1" si="16"/>
        <v>0.90705791267848246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0.23423395477266093</v>
      </c>
      <c r="E150" s="1">
        <f t="shared" ca="1" si="13"/>
        <v>0.37664957600070664</v>
      </c>
      <c r="F150" s="1">
        <f t="shared" ca="1" si="19"/>
        <v>0.27770001391474686</v>
      </c>
      <c r="G150" s="1">
        <f t="shared" ca="1" si="19"/>
        <v>0.26985572990445222</v>
      </c>
      <c r="H150" s="1">
        <f t="shared" ca="1" si="19"/>
        <v>0.42143914346443873</v>
      </c>
      <c r="I150" s="1">
        <f t="shared" ca="1" si="19"/>
        <v>0.42086990782918632</v>
      </c>
      <c r="J150" s="1">
        <f t="shared" ca="1" si="19"/>
        <v>0.36739565361724941</v>
      </c>
      <c r="K150" s="1">
        <f t="shared" ca="1" si="19"/>
        <v>0.20163489231074636</v>
      </c>
      <c r="L150" s="1">
        <f t="shared" ca="1" si="19"/>
        <v>0.10662294272241812</v>
      </c>
      <c r="M150" s="1">
        <f t="shared" ca="1" si="19"/>
        <v>0.24686811135997266</v>
      </c>
      <c r="N150" s="1">
        <f t="shared" ca="1" si="19"/>
        <v>0.59182865834238185</v>
      </c>
      <c r="O150" s="1">
        <f t="shared" ca="1" si="19"/>
        <v>0.5945079758842382</v>
      </c>
      <c r="P150" s="1">
        <f t="shared" ca="1" si="19"/>
        <v>0.23419859097780735</v>
      </c>
      <c r="Q150" s="1">
        <f t="shared" ca="1" si="19"/>
        <v>9.3982347317306147E-2</v>
      </c>
      <c r="R150" s="1">
        <f t="shared" ca="1" si="19"/>
        <v>0.2938190637967763</v>
      </c>
      <c r="S150" s="1">
        <f t="shared" ca="1" si="19"/>
        <v>0.59704402925571187</v>
      </c>
      <c r="T150" s="1">
        <f t="shared" ca="1" si="19"/>
        <v>0.6135948147925353</v>
      </c>
      <c r="U150" s="1">
        <f t="shared" ca="1" si="18"/>
        <v>0.38063332331035254</v>
      </c>
      <c r="V150" s="1">
        <f t="shared" ca="1" si="15"/>
        <v>0.32635764438737364</v>
      </c>
      <c r="W150" s="1">
        <f t="shared" ca="1" si="16"/>
        <v>0.5207282724778407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3.05635000999194E-2</v>
      </c>
      <c r="E151" s="1">
        <f t="shared" ca="1" si="13"/>
        <v>3.2418085214303699E-2</v>
      </c>
      <c r="F151" s="1">
        <f t="shared" ca="1" si="19"/>
        <v>0.11208103719233882</v>
      </c>
      <c r="G151" s="1">
        <f t="shared" ca="1" si="19"/>
        <v>0.2921912334636515</v>
      </c>
      <c r="H151" s="1">
        <f t="shared" ca="1" si="19"/>
        <v>0.44713699669540591</v>
      </c>
      <c r="I151" s="1">
        <f t="shared" ca="1" si="19"/>
        <v>0.41518274406445288</v>
      </c>
      <c r="J151" s="1">
        <f t="shared" ca="1" si="19"/>
        <v>0.38022375828947313</v>
      </c>
      <c r="K151" s="1">
        <f t="shared" ca="1" si="19"/>
        <v>0.22785849381539752</v>
      </c>
      <c r="L151" s="1">
        <f t="shared" ca="1" si="19"/>
        <v>0.11350292709141074</v>
      </c>
      <c r="M151" s="1">
        <f t="shared" ca="1" si="19"/>
        <v>9.0770870413860977E-2</v>
      </c>
      <c r="N151" s="1">
        <f t="shared" ca="1" si="19"/>
        <v>6.7617885850717041E-2</v>
      </c>
      <c r="O151" s="1">
        <f t="shared" ca="1" si="19"/>
        <v>7.4694809809975754E-3</v>
      </c>
      <c r="P151" s="1">
        <f t="shared" ca="1" si="19"/>
        <v>1.4812417976804155E-2</v>
      </c>
      <c r="Q151" s="1">
        <f t="shared" ca="1" si="19"/>
        <v>4.1024326754937897E-2</v>
      </c>
      <c r="R151" s="1">
        <f t="shared" ca="1" si="19"/>
        <v>8.8460255948479893E-2</v>
      </c>
      <c r="S151" s="1">
        <f t="shared" ca="1" si="19"/>
        <v>0.25725319102749122</v>
      </c>
      <c r="T151" s="1">
        <f t="shared" ca="1" si="19"/>
        <v>0.43226412496821043</v>
      </c>
      <c r="U151" s="1">
        <f t="shared" ca="1" si="18"/>
        <v>0.29139319444863643</v>
      </c>
      <c r="V151" s="1">
        <f t="shared" ca="1" si="15"/>
        <v>9.800059936460935E-2</v>
      </c>
      <c r="W151" s="1">
        <f t="shared" ca="1" si="16"/>
        <v>2.2927044621363326E-2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0.40005962885515567</v>
      </c>
      <c r="E152" s="1">
        <f t="shared" ca="1" si="13"/>
        <v>0.4674793572490249</v>
      </c>
      <c r="F152" s="1">
        <f t="shared" ca="1" si="19"/>
        <v>0.34955535557933026</v>
      </c>
      <c r="G152" s="1">
        <f t="shared" ca="1" si="19"/>
        <v>0.33631141973594247</v>
      </c>
      <c r="H152" s="1">
        <f t="shared" ca="1" si="19"/>
        <v>0.44206998232377276</v>
      </c>
      <c r="I152" s="1">
        <f t="shared" ca="1" si="19"/>
        <v>0.4101022479728863</v>
      </c>
      <c r="J152" s="1">
        <f t="shared" ca="1" si="19"/>
        <v>0.38927558698099984</v>
      </c>
      <c r="K152" s="1">
        <f t="shared" ca="1" si="19"/>
        <v>0.23013116574096298</v>
      </c>
      <c r="L152" s="1">
        <f t="shared" ca="1" si="19"/>
        <v>6.6960110009947546E-2</v>
      </c>
      <c r="M152" s="1">
        <f t="shared" ca="1" si="19"/>
        <v>7.8075934219698648E-2</v>
      </c>
      <c r="N152" s="1">
        <f t="shared" ca="1" si="19"/>
        <v>0.27003434825734168</v>
      </c>
      <c r="O152" s="1">
        <f t="shared" ca="1" si="19"/>
        <v>0.44552215763414216</v>
      </c>
      <c r="P152" s="1">
        <f t="shared" ca="1" si="19"/>
        <v>0.33455213691602548</v>
      </c>
      <c r="Q152" s="1">
        <f t="shared" ca="1" si="19"/>
        <v>0.4213176238773092</v>
      </c>
      <c r="R152" s="1">
        <f t="shared" ca="1" si="19"/>
        <v>0.81296980463871615</v>
      </c>
      <c r="S152" s="1">
        <f t="shared" ca="1" si="19"/>
        <v>1.0657422417202802</v>
      </c>
      <c r="T152" s="1">
        <f t="shared" ca="1" si="19"/>
        <v>1.0155845651594051</v>
      </c>
      <c r="U152" s="1">
        <f t="shared" ca="1" si="18"/>
        <v>0.76845498254824196</v>
      </c>
      <c r="V152" s="1">
        <f t="shared" ca="1" si="15"/>
        <v>0.46538537324984169</v>
      </c>
      <c r="W152" s="1">
        <f t="shared" ca="1" si="16"/>
        <v>0.28334519335919878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0.45622590612150227</v>
      </c>
      <c r="E153" s="1">
        <f t="shared" ca="1" si="13"/>
        <v>0.59067724263485488</v>
      </c>
      <c r="F153" s="1">
        <f t="shared" ca="1" si="19"/>
        <v>0.81810871794840234</v>
      </c>
      <c r="G153" s="1">
        <f t="shared" ca="1" si="19"/>
        <v>0.90286674841267467</v>
      </c>
      <c r="H153" s="1">
        <f t="shared" ca="1" si="19"/>
        <v>0.76341337551133581</v>
      </c>
      <c r="I153" s="1">
        <f t="shared" ca="1" si="19"/>
        <v>0.5227781471401185</v>
      </c>
      <c r="J153" s="1">
        <f t="shared" ca="1" si="19"/>
        <v>0.40707774847002326</v>
      </c>
      <c r="K153" s="1">
        <f t="shared" ca="1" si="19"/>
        <v>0.19471312740420027</v>
      </c>
      <c r="L153" s="1">
        <f t="shared" ca="1" si="19"/>
        <v>6.0506334355250505E-2</v>
      </c>
      <c r="M153" s="1">
        <f t="shared" ca="1" si="19"/>
        <v>0.14736625619494786</v>
      </c>
      <c r="N153" s="1">
        <f t="shared" ca="1" si="19"/>
        <v>0.34784140273154374</v>
      </c>
      <c r="O153" s="1">
        <f t="shared" ca="1" si="19"/>
        <v>0.29200521901894883</v>
      </c>
      <c r="P153" s="1">
        <f t="shared" ca="1" si="19"/>
        <v>0.22666710464613429</v>
      </c>
      <c r="Q153" s="1">
        <f t="shared" ca="1" si="19"/>
        <v>0.33200221329320445</v>
      </c>
      <c r="R153" s="1">
        <f t="shared" ca="1" si="19"/>
        <v>0.37911664542762163</v>
      </c>
      <c r="S153" s="1">
        <f t="shared" ca="1" si="19"/>
        <v>0.46036673725183075</v>
      </c>
      <c r="T153" s="1">
        <f t="shared" ca="1" si="19"/>
        <v>0.42554083807992099</v>
      </c>
      <c r="U153" s="1">
        <f t="shared" ca="1" si="18"/>
        <v>0.50246247669479716</v>
      </c>
      <c r="V153" s="1">
        <f t="shared" ca="1" si="15"/>
        <v>0.43498991256792657</v>
      </c>
      <c r="W153" s="1">
        <f t="shared" ca="1" si="16"/>
        <v>0.24408382394738953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0.24312627847993021</v>
      </c>
      <c r="E154" s="1">
        <f t="shared" ca="1" si="13"/>
        <v>0.42537255658178486</v>
      </c>
      <c r="F154" s="1">
        <f t="shared" ca="1" si="19"/>
        <v>0.74246226076492072</v>
      </c>
      <c r="G154" s="1">
        <f t="shared" ca="1" si="19"/>
        <v>0.85338598774628116</v>
      </c>
      <c r="H154" s="1">
        <f t="shared" ca="1" si="19"/>
        <v>0.65133608384832575</v>
      </c>
      <c r="I154" s="1">
        <f t="shared" ca="1" si="19"/>
        <v>0.39545751166669463</v>
      </c>
      <c r="J154" s="1">
        <f t="shared" ca="1" si="19"/>
        <v>0.32339014773333885</v>
      </c>
      <c r="K154" s="1">
        <f t="shared" ca="1" si="19"/>
        <v>0.16233387736495661</v>
      </c>
      <c r="L154" s="1">
        <f t="shared" ca="1" si="19"/>
        <v>0.11956938853091333</v>
      </c>
      <c r="M154" s="1">
        <f t="shared" ca="1" si="19"/>
        <v>0.2510778165374053</v>
      </c>
      <c r="N154" s="1">
        <f t="shared" ca="1" si="19"/>
        <v>0.45456086992216271</v>
      </c>
      <c r="O154" s="1">
        <f t="shared" ca="1" si="19"/>
        <v>0.44169102202349003</v>
      </c>
      <c r="P154" s="1">
        <f t="shared" ca="1" si="19"/>
        <v>0.4753354552363801</v>
      </c>
      <c r="Q154" s="1">
        <f t="shared" ca="1" si="19"/>
        <v>0.5430120675231882</v>
      </c>
      <c r="R154" s="1">
        <f t="shared" ca="1" si="19"/>
        <v>0.46697841562812242</v>
      </c>
      <c r="S154" s="1">
        <f t="shared" ca="1" si="19"/>
        <v>0.5087713282915669</v>
      </c>
      <c r="T154" s="1">
        <f t="shared" ca="1" si="19"/>
        <v>0.5419905469638604</v>
      </c>
      <c r="U154" s="1">
        <f t="shared" ca="1" si="18"/>
        <v>0.71557638673663715</v>
      </c>
      <c r="V154" s="1">
        <f t="shared" ca="1" si="15"/>
        <v>0.86464402938504603</v>
      </c>
      <c r="W154" s="1">
        <f t="shared" ca="1" si="16"/>
        <v>0.97374085240940222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3.2413818701426386E-2</v>
      </c>
      <c r="E155" s="1">
        <f t="shared" ca="1" si="13"/>
        <v>0.25816724518000267</v>
      </c>
      <c r="F155" s="1">
        <f t="shared" ca="1" si="19"/>
        <v>0.63623209053934571</v>
      </c>
      <c r="G155" s="1">
        <f t="shared" ca="1" si="19"/>
        <v>0.81436271988664222</v>
      </c>
      <c r="H155" s="1">
        <f t="shared" ca="1" si="19"/>
        <v>0.65675546183436906</v>
      </c>
      <c r="I155" s="1">
        <f t="shared" ca="1" si="19"/>
        <v>0.28863786888887555</v>
      </c>
      <c r="J155" s="1">
        <f t="shared" ca="1" si="19"/>
        <v>7.0248471868249993E-2</v>
      </c>
      <c r="K155" s="1">
        <f t="shared" ca="1" si="19"/>
        <v>5.4625467030947096E-2</v>
      </c>
      <c r="L155" s="1">
        <f t="shared" ca="1" si="19"/>
        <v>0.13040782782360186</v>
      </c>
      <c r="M155" s="1">
        <f t="shared" ca="1" si="19"/>
        <v>0.19354858946967426</v>
      </c>
      <c r="N155" s="1">
        <f t="shared" ca="1" si="19"/>
        <v>0.34519409400654399</v>
      </c>
      <c r="O155" s="1">
        <f t="shared" ca="1" si="19"/>
        <v>0.48409788547494781</v>
      </c>
      <c r="P155" s="1">
        <f t="shared" ca="1" si="19"/>
        <v>0.41525903519856555</v>
      </c>
      <c r="Q155" s="1">
        <f t="shared" ca="1" si="19"/>
        <v>0.41586538507144349</v>
      </c>
      <c r="R155" s="1">
        <f t="shared" ca="1" si="19"/>
        <v>0.40370383584015768</v>
      </c>
      <c r="S155" s="1">
        <f t="shared" ca="1" si="19"/>
        <v>0.50577749401378946</v>
      </c>
      <c r="T155" s="1">
        <f t="shared" ca="1" si="19"/>
        <v>0.59302565246187544</v>
      </c>
      <c r="U155" s="1">
        <f t="shared" ca="1" si="18"/>
        <v>0.76710757345865388</v>
      </c>
      <c r="V155" s="1">
        <f t="shared" ca="1" si="15"/>
        <v>0.72537778581349577</v>
      </c>
      <c r="W155" s="1">
        <f t="shared" ca="1" si="16"/>
        <v>0.44415505449381865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0.13097174221723093</v>
      </c>
      <c r="E156" s="1">
        <f t="shared" ca="1" si="13"/>
        <v>0.29451087689931349</v>
      </c>
      <c r="F156" s="1">
        <f t="shared" ca="1" si="19"/>
        <v>0.55973787456603108</v>
      </c>
      <c r="G156" s="1">
        <f t="shared" ca="1" si="19"/>
        <v>0.61444552783775552</v>
      </c>
      <c r="H156" s="1">
        <f t="shared" ca="1" si="19"/>
        <v>0.41601702335074481</v>
      </c>
      <c r="I156" s="1">
        <f t="shared" ca="1" si="19"/>
        <v>0.34510863692097205</v>
      </c>
      <c r="J156" s="1">
        <f t="shared" ca="1" si="19"/>
        <v>0.35333174863050104</v>
      </c>
      <c r="K156" s="1">
        <f t="shared" ca="1" si="19"/>
        <v>0.15050979640390688</v>
      </c>
      <c r="L156" s="1">
        <f t="shared" ca="1" si="19"/>
        <v>7.8686464803997477E-2</v>
      </c>
      <c r="M156" s="1">
        <f t="shared" ca="1" si="19"/>
        <v>0.28246893008027796</v>
      </c>
      <c r="N156" s="1">
        <f t="shared" ca="1" si="19"/>
        <v>0.53706062325260395</v>
      </c>
      <c r="O156" s="1">
        <f t="shared" ca="1" si="19"/>
        <v>0.55967873702537152</v>
      </c>
      <c r="P156" s="1">
        <f t="shared" ca="1" si="19"/>
        <v>0.62914651257227194</v>
      </c>
      <c r="Q156" s="1">
        <f t="shared" ca="1" si="19"/>
        <v>0.58309666503423219</v>
      </c>
      <c r="R156" s="1">
        <f t="shared" ca="1" si="19"/>
        <v>0.45579807066788219</v>
      </c>
      <c r="S156" s="1">
        <f t="shared" ca="1" si="19"/>
        <v>0.46755335233516854</v>
      </c>
      <c r="T156" s="1">
        <f t="shared" ca="1" si="19"/>
        <v>0.53631418111166995</v>
      </c>
      <c r="U156" s="1">
        <f t="shared" ca="1" si="18"/>
        <v>0.73497721099584024</v>
      </c>
      <c r="V156" s="1">
        <f t="shared" ca="1" si="15"/>
        <v>0.85154673674749293</v>
      </c>
      <c r="W156" s="1">
        <f t="shared" ca="1" si="16"/>
        <v>0.9038011753469648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0.47121700590405841</v>
      </c>
      <c r="E157" s="1">
        <f t="shared" ca="1" si="13"/>
        <v>0.68390585588531161</v>
      </c>
      <c r="F157" s="1">
        <f t="shared" ca="1" si="19"/>
        <v>0.78228288093929854</v>
      </c>
      <c r="G157" s="1">
        <f t="shared" ca="1" si="19"/>
        <v>0.67638037058128742</v>
      </c>
      <c r="H157" s="1">
        <f t="shared" ca="1" si="19"/>
        <v>0.45933604135081951</v>
      </c>
      <c r="I157" s="1">
        <f t="shared" ca="1" si="19"/>
        <v>0.34450295178527851</v>
      </c>
      <c r="J157" s="1">
        <f t="shared" ca="1" si="19"/>
        <v>0.44091275207354758</v>
      </c>
      <c r="K157" s="1">
        <f t="shared" ca="1" si="19"/>
        <v>0.47168739194196352</v>
      </c>
      <c r="L157" s="1">
        <f t="shared" ca="1" si="19"/>
        <v>0.5259137883766396</v>
      </c>
      <c r="M157" s="1">
        <f t="shared" ca="1" si="19"/>
        <v>0.53613312311621497</v>
      </c>
      <c r="N157" s="1">
        <f t="shared" ca="1" si="19"/>
        <v>0.65077222903168597</v>
      </c>
      <c r="O157" s="1">
        <f t="shared" ca="1" si="19"/>
        <v>0.59776322306449914</v>
      </c>
      <c r="P157" s="1">
        <f t="shared" ca="1" si="19"/>
        <v>0.30916108418789456</v>
      </c>
      <c r="Q157" s="1">
        <f t="shared" ca="1" si="19"/>
        <v>0.1525745691124793</v>
      </c>
      <c r="R157" s="1">
        <f t="shared" ca="1" si="19"/>
        <v>0.23863587274915768</v>
      </c>
      <c r="S157" s="1">
        <f t="shared" ca="1" si="19"/>
        <v>0.4387432771713769</v>
      </c>
      <c r="T157" s="1">
        <f t="shared" ca="1" si="19"/>
        <v>0.5549041659505114</v>
      </c>
      <c r="U157" s="1">
        <f t="shared" ca="1" si="18"/>
        <v>0.83245636456874461</v>
      </c>
      <c r="V157" s="1">
        <f t="shared" ca="1" si="15"/>
        <v>1.0406600603477383</v>
      </c>
      <c r="W157" s="1">
        <f t="shared" ca="1" si="16"/>
        <v>1.1074978922251357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0.44457175317096093</v>
      </c>
      <c r="E158" s="1">
        <f t="shared" ca="1" si="13"/>
        <v>0.69970425900963551</v>
      </c>
      <c r="F158" s="1">
        <f t="shared" ca="1" si="19"/>
        <v>0.78810120031217101</v>
      </c>
      <c r="G158" s="1">
        <f t="shared" ca="1" si="19"/>
        <v>0.75986654233301409</v>
      </c>
      <c r="H158" s="1">
        <f t="shared" ca="1" si="19"/>
        <v>0.62326066930554358</v>
      </c>
      <c r="I158" s="1">
        <f t="shared" ca="1" si="19"/>
        <v>0.40034333782752379</v>
      </c>
      <c r="J158" s="1">
        <f t="shared" ca="1" si="19"/>
        <v>0.28786947195994389</v>
      </c>
      <c r="K158" s="1">
        <f t="shared" ca="1" si="19"/>
        <v>0.13228483208783315</v>
      </c>
      <c r="L158" s="1">
        <f ca="1">(L108+0.6*(M108+K108)+0.15*(J108+N108))/(1+2*0.6+2*0.15)</f>
        <v>9.5504474213087109E-2</v>
      </c>
      <c r="M158" s="1">
        <f t="shared" ca="1" si="19"/>
        <v>0.31296300411580991</v>
      </c>
      <c r="N158" s="1">
        <f t="shared" ca="1" si="19"/>
        <v>0.62794346684827362</v>
      </c>
      <c r="O158" s="1">
        <f t="shared" ca="1" si="19"/>
        <v>0.68177426324308121</v>
      </c>
      <c r="P158" s="1">
        <f t="shared" ca="1" si="19"/>
        <v>0.51377252132650397</v>
      </c>
      <c r="Q158" s="1">
        <f t="shared" ca="1" si="19"/>
        <v>0.46308476157440365</v>
      </c>
      <c r="R158" s="1">
        <f t="shared" ca="1" si="19"/>
        <v>0.3967596747907558</v>
      </c>
      <c r="S158" s="1">
        <f t="shared" ca="1" si="19"/>
        <v>0.47344954043830806</v>
      </c>
      <c r="T158" s="1">
        <f t="shared" ca="1" si="19"/>
        <v>0.54407786155856619</v>
      </c>
      <c r="U158" s="1">
        <f t="shared" ca="1" si="18"/>
        <v>0.71390855467222658</v>
      </c>
      <c r="V158" s="1">
        <f t="shared" ca="1" si="15"/>
        <v>0.68212733046945373</v>
      </c>
      <c r="W158" s="1">
        <f ca="1">(W108+0.6*(V108)+0.15*U108)/(1+0.6+0.15)</f>
        <v>0.46848531184936443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0.56998872610365803</v>
      </c>
      <c r="E160" s="3">
        <f t="shared" ref="E160:W160" ca="1" si="20">AVERAGE(E111:E134)</f>
        <v>0.55659532217669283</v>
      </c>
      <c r="F160" s="3">
        <f t="shared" ca="1" si="20"/>
        <v>0.50274583713833509</v>
      </c>
      <c r="G160" s="3">
        <f t="shared" ca="1" si="20"/>
        <v>0.50820540989216434</v>
      </c>
      <c r="H160" s="3">
        <f t="shared" ca="1" si="20"/>
        <v>0.60416384105496956</v>
      </c>
      <c r="I160" s="3">
        <f t="shared" ca="1" si="20"/>
        <v>0.71953020688449609</v>
      </c>
      <c r="J160" s="3">
        <f t="shared" ca="1" si="20"/>
        <v>0.73832466260167573</v>
      </c>
      <c r="K160" s="3">
        <f t="shared" ca="1" si="20"/>
        <v>0.73324212887868689</v>
      </c>
      <c r="L160" s="3">
        <f t="shared" ca="1" si="20"/>
        <v>0.63474962604347496</v>
      </c>
      <c r="M160" s="3">
        <f t="shared" ca="1" si="20"/>
        <v>0.50562363958781165</v>
      </c>
      <c r="N160" s="3">
        <f t="shared" ca="1" si="20"/>
        <v>0.33313306995101893</v>
      </c>
      <c r="O160" s="3">
        <f t="shared" ca="1" si="20"/>
        <v>0.19294298144200761</v>
      </c>
      <c r="P160" s="3">
        <f t="shared" ca="1" si="20"/>
        <v>0.2469766352857751</v>
      </c>
      <c r="Q160" s="3">
        <f t="shared" ca="1" si="20"/>
        <v>0.45012822592420365</v>
      </c>
      <c r="R160" s="3">
        <f t="shared" ca="1" si="20"/>
        <v>0.52010120445138175</v>
      </c>
      <c r="S160" s="3">
        <f t="shared" ca="1" si="20"/>
        <v>0.284986769150952</v>
      </c>
      <c r="T160" s="3">
        <f t="shared" ca="1" si="20"/>
        <v>8.9862572186737891E-2</v>
      </c>
      <c r="U160" s="3">
        <f t="shared" ca="1" si="20"/>
        <v>9.6854192707520395E-2</v>
      </c>
      <c r="V160" s="3">
        <f t="shared" ca="1" si="20"/>
        <v>0.20586804362863365</v>
      </c>
      <c r="W160" s="3">
        <f t="shared" ca="1" si="20"/>
        <v>0.24111953349523649</v>
      </c>
    </row>
    <row r="161" spans="2:23">
      <c r="C161" s="1" t="s">
        <v>198</v>
      </c>
      <c r="D161" s="10">
        <f ca="1">AVERAGE(D135:D158)</f>
        <v>0.14743550032458067</v>
      </c>
      <c r="E161" s="3">
        <f t="shared" ref="E161:W161" ca="1" si="21">AVERAGE(E135:E158)</f>
        <v>0.22124638497145302</v>
      </c>
      <c r="F161" s="3">
        <f t="shared" ca="1" si="21"/>
        <v>0.29477292025168883</v>
      </c>
      <c r="G161" s="3">
        <f t="shared" ca="1" si="21"/>
        <v>0.37586960547415688</v>
      </c>
      <c r="H161" s="3">
        <f t="shared" ca="1" si="21"/>
        <v>0.39307086529921936</v>
      </c>
      <c r="I161" s="3">
        <f t="shared" ca="1" si="21"/>
        <v>0.29662821628436714</v>
      </c>
      <c r="J161" s="3">
        <f t="shared" ca="1" si="21"/>
        <v>0.25501904984153839</v>
      </c>
      <c r="K161" s="3">
        <f t="shared" ca="1" si="21"/>
        <v>0.22327087412675306</v>
      </c>
      <c r="L161" s="3">
        <f t="shared" ca="1" si="21"/>
        <v>0.28285127516220004</v>
      </c>
      <c r="M161" s="3">
        <f t="shared" ca="1" si="21"/>
        <v>0.3573122518001372</v>
      </c>
      <c r="N161" s="3">
        <f t="shared" ca="1" si="21"/>
        <v>0.39196263968658135</v>
      </c>
      <c r="O161" s="3">
        <f t="shared" ca="1" si="21"/>
        <v>0.39744460491420441</v>
      </c>
      <c r="P161" s="3">
        <f t="shared" ca="1" si="21"/>
        <v>0.31486019990694519</v>
      </c>
      <c r="Q161" s="3">
        <f t="shared" ca="1" si="21"/>
        <v>0.29271289918142046</v>
      </c>
      <c r="R161" s="3">
        <f t="shared" ca="1" si="21"/>
        <v>0.41391109451964064</v>
      </c>
      <c r="S161" s="3">
        <f t="shared" ca="1" si="21"/>
        <v>0.55478352191182567</v>
      </c>
      <c r="T161" s="3">
        <f t="shared" ca="1" si="21"/>
        <v>0.54527142042552701</v>
      </c>
      <c r="U161" s="3">
        <f t="shared" ca="1" si="21"/>
        <v>0.56509076115258339</v>
      </c>
      <c r="V161" s="3">
        <f t="shared" ca="1" si="21"/>
        <v>0.59954295733913909</v>
      </c>
      <c r="W161" s="3">
        <f t="shared" ca="1" si="21"/>
        <v>0.59359474861573847</v>
      </c>
    </row>
    <row r="162" spans="2:23">
      <c r="C162" s="1" t="s">
        <v>16</v>
      </c>
      <c r="D162" s="3">
        <f ca="1">IF(D165&gt;0,TINV(TTEST(D111:D134,D135:D158,2,2),46),-TINV(TTEST(D111:D134,D135:D158,2,2),46))</f>
        <v>5.4665353670670012</v>
      </c>
      <c r="E162" s="3">
        <f t="shared" ref="E162:V162" ca="1" si="22">IF(E165&gt;0,TINV(TTEST(E111:E134,E135:E158,2,2),46),-TINV(TTEST(E111:E134,E135:E158,2,2),46))</f>
        <v>5.128832656380256</v>
      </c>
      <c r="F162" s="3">
        <f t="shared" ca="1" si="22"/>
        <v>2.8857478247307551</v>
      </c>
      <c r="G162" s="3">
        <f t="shared" ca="1" si="22"/>
        <v>1.7782810762155088</v>
      </c>
      <c r="H162" s="3">
        <f t="shared" ca="1" si="22"/>
        <v>3.3385206904395375</v>
      </c>
      <c r="I162" s="3">
        <f t="shared" ca="1" si="22"/>
        <v>9.9748128118499793</v>
      </c>
      <c r="J162" s="3">
        <f t="shared" ca="1" si="22"/>
        <v>9.8930991801044108</v>
      </c>
      <c r="K162" s="3">
        <f t="shared" ca="1" si="22"/>
        <v>13.362306417042241</v>
      </c>
      <c r="L162" s="3">
        <f t="shared" ca="1" si="22"/>
        <v>6.0109830480685424</v>
      </c>
      <c r="M162" s="3">
        <f t="shared" ca="1" si="22"/>
        <v>2.5402648632197211</v>
      </c>
      <c r="N162" s="3">
        <f t="shared" ca="1" si="22"/>
        <v>-1.1789627271391572</v>
      </c>
      <c r="O162" s="3">
        <f t="shared" ca="1" si="22"/>
        <v>-3.9814089568629445</v>
      </c>
      <c r="P162" s="3">
        <f t="shared" ca="1" si="22"/>
        <v>-1.2672139559138551</v>
      </c>
      <c r="Q162" s="3">
        <f t="shared" ca="1" si="22"/>
        <v>2.7375691116787237</v>
      </c>
      <c r="R162" s="3">
        <f t="shared" ca="1" si="22"/>
        <v>2.0928111535637157</v>
      </c>
      <c r="S162" s="3">
        <f t="shared" ca="1" si="22"/>
        <v>-6.5031350103252343</v>
      </c>
      <c r="T162" s="3">
        <f t="shared" ca="1" si="22"/>
        <v>-10.808910772743843</v>
      </c>
      <c r="U162" s="3">
        <f t="shared" ca="1" si="22"/>
        <v>-8.6535815610627118</v>
      </c>
      <c r="V162" s="3">
        <f t="shared" ca="1" si="22"/>
        <v>-5.799321185687452</v>
      </c>
      <c r="W162" s="3">
        <f ca="1">IF(W165&gt;0,TINV(TTEST(W111:W134,W135:W158,2,2),46),-TINV(TTEST(W111:W134,W135:W158,2,2),46))</f>
        <v>-4.4993910192810951</v>
      </c>
    </row>
    <row r="163" spans="2:23">
      <c r="B163" s="1" t="s">
        <v>199</v>
      </c>
      <c r="C163" s="1" t="s">
        <v>0</v>
      </c>
      <c r="D163" s="3">
        <f ca="1">STDEV(D111:D134)/SQRT(COUNT(D111:D134))</f>
        <v>6.8972238339950517E-2</v>
      </c>
      <c r="E163" s="3">
        <f t="shared" ref="E163:W163" ca="1" si="23">STDEV(E111:E134)/SQRT(COUNT(E111:E134))</f>
        <v>4.4430632262073631E-2</v>
      </c>
      <c r="F163" s="3">
        <f t="shared" ca="1" si="23"/>
        <v>4.3381888488316055E-2</v>
      </c>
      <c r="G163" s="3">
        <f t="shared" ca="1" si="23"/>
        <v>4.9233749557344969E-2</v>
      </c>
      <c r="H163" s="3">
        <f t="shared" ca="1" si="23"/>
        <v>4.5731193231412622E-2</v>
      </c>
      <c r="I163" s="3">
        <f t="shared" ca="1" si="23"/>
        <v>3.2969511014379053E-2</v>
      </c>
      <c r="J163" s="3">
        <f t="shared" ca="1" si="23"/>
        <v>3.8637198202493506E-2</v>
      </c>
      <c r="K163" s="3">
        <f t="shared" ca="1" si="23"/>
        <v>3.102297316350219E-2</v>
      </c>
      <c r="L163" s="3">
        <f t="shared" ca="1" si="23"/>
        <v>3.7993616978659703E-2</v>
      </c>
      <c r="M163" s="3">
        <f t="shared" ca="1" si="23"/>
        <v>4.1742093767429468E-2</v>
      </c>
      <c r="N163" s="3">
        <f t="shared" ca="1" si="23"/>
        <v>3.7479719411574144E-2</v>
      </c>
      <c r="O163" s="3">
        <f t="shared" ca="1" si="23"/>
        <v>2.0477280303416823E-2</v>
      </c>
      <c r="P163" s="3">
        <f t="shared" ca="1" si="23"/>
        <v>2.6628199372981207E-2</v>
      </c>
      <c r="Q163" s="3">
        <f t="shared" ca="1" si="23"/>
        <v>3.7130245864057505E-2</v>
      </c>
      <c r="R163" s="3">
        <f t="shared" ca="1" si="23"/>
        <v>2.5427515592030363E-2</v>
      </c>
      <c r="S163" s="3">
        <f t="shared" ca="1" si="23"/>
        <v>1.4537289663565316E-2</v>
      </c>
      <c r="T163" s="3">
        <f t="shared" ca="1" si="23"/>
        <v>1.1893380465921099E-2</v>
      </c>
      <c r="U163" s="3">
        <f t="shared" ca="1" si="23"/>
        <v>2.2866393825167662E-2</v>
      </c>
      <c r="V163" s="3">
        <f t="shared" ca="1" si="23"/>
        <v>3.680115953360371E-2</v>
      </c>
      <c r="W163" s="3">
        <f t="shared" ca="1" si="23"/>
        <v>3.7518105903032367E-2</v>
      </c>
    </row>
    <row r="164" spans="2:23">
      <c r="C164" s="1" t="s">
        <v>198</v>
      </c>
      <c r="D164" s="3">
        <f ca="1">STDEV(D135:D158)/SQRT(COUNT(D135:D158))</f>
        <v>3.4897545975918931E-2</v>
      </c>
      <c r="E164" s="3">
        <f t="shared" ref="E164:W164" ca="1" si="24">STDEV(E135:E158)/SQRT(COUNT(E135:E158))</f>
        <v>4.7970017691657832E-2</v>
      </c>
      <c r="F164" s="3">
        <f t="shared" ca="1" si="24"/>
        <v>5.7549546998431858E-2</v>
      </c>
      <c r="G164" s="3">
        <f t="shared" ca="1" si="24"/>
        <v>5.580367479718433E-2</v>
      </c>
      <c r="H164" s="3">
        <f t="shared" ca="1" si="24"/>
        <v>4.366493953915155E-2</v>
      </c>
      <c r="I164" s="3">
        <f t="shared" ca="1" si="24"/>
        <v>2.6655500235220002E-2</v>
      </c>
      <c r="J164" s="3">
        <f t="shared" ca="1" si="24"/>
        <v>2.9895871824087206E-2</v>
      </c>
      <c r="K164" s="3">
        <f t="shared" ca="1" si="24"/>
        <v>2.2229162819221524E-2</v>
      </c>
      <c r="L164" s="3">
        <f t="shared" ca="1" si="24"/>
        <v>4.4538934596115937E-2</v>
      </c>
      <c r="M164" s="3">
        <f t="shared" ca="1" si="24"/>
        <v>4.0820521675844088E-2</v>
      </c>
      <c r="N164" s="3">
        <f t="shared" ca="1" si="24"/>
        <v>3.2942736493486897E-2</v>
      </c>
      <c r="O164" s="3">
        <f t="shared" ca="1" si="24"/>
        <v>4.7105787975211005E-2</v>
      </c>
      <c r="P164" s="3">
        <f t="shared" ca="1" si="24"/>
        <v>4.6482168578958136E-2</v>
      </c>
      <c r="Q164" s="3">
        <f t="shared" ca="1" si="24"/>
        <v>4.3906824130552073E-2</v>
      </c>
      <c r="R164" s="3">
        <f t="shared" ca="1" si="24"/>
        <v>4.3909353605976635E-2</v>
      </c>
      <c r="S164" s="3">
        <f t="shared" ca="1" si="24"/>
        <v>3.885683426462818E-2</v>
      </c>
      <c r="T164" s="3">
        <f t="shared" ca="1" si="24"/>
        <v>4.0419226678364104E-2</v>
      </c>
      <c r="U164" s="3">
        <f t="shared" ca="1" si="24"/>
        <v>4.9039891526964932E-2</v>
      </c>
      <c r="V164" s="3">
        <f t="shared" ca="1" si="24"/>
        <v>5.7041799001725846E-2</v>
      </c>
      <c r="W164" s="3">
        <f t="shared" ca="1" si="24"/>
        <v>6.8769912619318307E-2</v>
      </c>
    </row>
    <row r="165" spans="2:23">
      <c r="C165" s="1" t="s">
        <v>110</v>
      </c>
      <c r="D165" s="2">
        <f ca="1">D160-D161</f>
        <v>0.42255322577907739</v>
      </c>
      <c r="E165" s="2">
        <f t="shared" ref="E165:W165" ca="1" si="25">E160-E161</f>
        <v>0.33534893720523984</v>
      </c>
      <c r="F165" s="2">
        <f t="shared" ca="1" si="25"/>
        <v>0.20797291688664626</v>
      </c>
      <c r="G165" s="2">
        <f t="shared" ca="1" si="25"/>
        <v>0.13233580441800746</v>
      </c>
      <c r="H165" s="2">
        <f t="shared" ca="1" si="25"/>
        <v>0.2110929757557502</v>
      </c>
      <c r="I165" s="2">
        <f t="shared" ca="1" si="25"/>
        <v>0.42290199060012895</v>
      </c>
      <c r="J165" s="2">
        <f t="shared" ca="1" si="25"/>
        <v>0.48330561276013734</v>
      </c>
      <c r="K165" s="2">
        <f t="shared" ca="1" si="25"/>
        <v>0.50997125475193383</v>
      </c>
      <c r="L165" s="2">
        <f t="shared" ca="1" si="25"/>
        <v>0.35189835088127491</v>
      </c>
      <c r="M165" s="2">
        <f t="shared" ca="1" si="25"/>
        <v>0.14831138778767444</v>
      </c>
      <c r="N165" s="2">
        <f t="shared" ca="1" si="25"/>
        <v>-5.8829569735562415E-2</v>
      </c>
      <c r="O165" s="2">
        <f t="shared" ca="1" si="25"/>
        <v>-0.2045016234721968</v>
      </c>
      <c r="P165" s="2">
        <f t="shared" ca="1" si="25"/>
        <v>-6.7883564621170095E-2</v>
      </c>
      <c r="Q165" s="2">
        <f t="shared" ca="1" si="25"/>
        <v>0.15741532674278319</v>
      </c>
      <c r="R165" s="2">
        <f t="shared" ca="1" si="25"/>
        <v>0.10619010993174111</v>
      </c>
      <c r="S165" s="2">
        <f t="shared" ca="1" si="25"/>
        <v>-0.26979675276087367</v>
      </c>
      <c r="T165" s="2">
        <f t="shared" ca="1" si="25"/>
        <v>-0.45540884823878913</v>
      </c>
      <c r="U165" s="2">
        <f t="shared" ca="1" si="25"/>
        <v>-0.46823656844506301</v>
      </c>
      <c r="V165" s="2">
        <f t="shared" ca="1" si="25"/>
        <v>-0.39367491371050545</v>
      </c>
      <c r="W165" s="2">
        <f t="shared" ca="1" si="25"/>
        <v>-0.35247521512050195</v>
      </c>
    </row>
    <row r="167" spans="2:23">
      <c r="B167" s="1" t="s">
        <v>200</v>
      </c>
      <c r="D167" s="1">
        <f ca="1">COVAR(D111:D158,$C111:$C158)/VAR($C111:$C158)</f>
        <v>0.20687501678767328</v>
      </c>
      <c r="E167" s="1">
        <f t="shared" ref="E167:W167" ca="1" si="26">COVAR(E111:E158,$C111:$C158)/VAR($C111:$C158)</f>
        <v>0.16418125050673202</v>
      </c>
      <c r="F167" s="1">
        <f t="shared" ca="1" si="26"/>
        <v>0.10182007389242055</v>
      </c>
      <c r="G167" s="1">
        <f t="shared" ca="1" si="26"/>
        <v>6.4789404246316198E-2</v>
      </c>
      <c r="H167" s="1">
        <f t="shared" ca="1" si="26"/>
        <v>0.10334760271375275</v>
      </c>
      <c r="I167" s="1">
        <f t="shared" ca="1" si="26"/>
        <v>0.20704576623131316</v>
      </c>
      <c r="J167" s="1">
        <f t="shared" ca="1" si="26"/>
        <v>0.23661837291381718</v>
      </c>
      <c r="K167" s="1">
        <f t="shared" ca="1" si="26"/>
        <v>0.24967342680563417</v>
      </c>
      <c r="L167" s="1">
        <f t="shared" ca="1" si="26"/>
        <v>0.17228356761895752</v>
      </c>
      <c r="M167" s="1">
        <f t="shared" ca="1" si="26"/>
        <v>7.2610783604382265E-2</v>
      </c>
      <c r="N167" s="1">
        <f t="shared" ca="1" si="26"/>
        <v>-2.8801976849702406E-2</v>
      </c>
      <c r="O167" s="1">
        <f t="shared" ca="1" si="26"/>
        <v>-0.10012058649159632</v>
      </c>
      <c r="P167" s="1">
        <f t="shared" ca="1" si="26"/>
        <v>-3.3234661845781159E-2</v>
      </c>
      <c r="Q167" s="1">
        <f t="shared" ca="1" si="26"/>
        <v>7.7067920384487634E-2</v>
      </c>
      <c r="R167" s="1">
        <f t="shared" ca="1" si="26"/>
        <v>5.198890798741497E-2</v>
      </c>
      <c r="S167" s="1">
        <f t="shared" ca="1" si="26"/>
        <v>-0.13208799353917783</v>
      </c>
      <c r="T167" s="1">
        <f t="shared" ca="1" si="26"/>
        <v>-0.22296058195024046</v>
      </c>
      <c r="U167" s="1">
        <f t="shared" ca="1" si="26"/>
        <v>-0.22924081996789539</v>
      </c>
      <c r="V167" s="1">
        <f t="shared" ca="1" si="26"/>
        <v>-0.1927366765041017</v>
      </c>
      <c r="W167" s="1">
        <f t="shared" ca="1" si="26"/>
        <v>-0.17256599073607901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4.0000000000000001E-3</v>
      </c>
      <c r="E1">
        <v>0.98</v>
      </c>
      <c r="F1">
        <v>0.95199999999999996</v>
      </c>
      <c r="G1">
        <v>1E-3</v>
      </c>
      <c r="H1">
        <v>2E-3</v>
      </c>
      <c r="I1">
        <v>0.98899999999999999</v>
      </c>
      <c r="J1">
        <v>0.254</v>
      </c>
      <c r="K1">
        <v>0.97699999999999998</v>
      </c>
      <c r="L1">
        <v>0.996</v>
      </c>
      <c r="M1">
        <v>0.02</v>
      </c>
      <c r="N1">
        <v>0.10100000000000001</v>
      </c>
      <c r="O1">
        <v>0.94199999999999995</v>
      </c>
      <c r="P1">
        <v>1E-3</v>
      </c>
      <c r="Q1">
        <v>0.115</v>
      </c>
      <c r="R1">
        <v>1E-3</v>
      </c>
      <c r="S1">
        <v>0.92400000000000004</v>
      </c>
      <c r="T1">
        <v>1E-3</v>
      </c>
      <c r="U1">
        <v>0.98699999999999999</v>
      </c>
      <c r="V1">
        <v>1.4E-2</v>
      </c>
      <c r="W1">
        <v>4.0000000000000001E-3</v>
      </c>
      <c r="Z1" s="1">
        <f>AVERAGE(D1:M1)</f>
        <v>0.51749999999999985</v>
      </c>
      <c r="AA1" s="1">
        <f>AVERAGE(N1:W1)</f>
        <v>0.30899999999999994</v>
      </c>
    </row>
    <row r="2" spans="1:27">
      <c r="A2">
        <v>1</v>
      </c>
      <c r="B2" t="s">
        <v>149</v>
      </c>
      <c r="C2">
        <v>30</v>
      </c>
      <c r="D2">
        <v>0.97699999999999998</v>
      </c>
      <c r="E2">
        <v>0.99399999999999999</v>
      </c>
      <c r="F2">
        <v>0.98599999999999999</v>
      </c>
      <c r="G2">
        <v>1E-3</v>
      </c>
      <c r="H2">
        <v>5.0000000000000001E-3</v>
      </c>
      <c r="I2">
        <v>8.0000000000000002E-3</v>
      </c>
      <c r="J2">
        <v>2E-3</v>
      </c>
      <c r="K2">
        <v>0.628</v>
      </c>
      <c r="L2">
        <v>0.995</v>
      </c>
      <c r="M2">
        <v>4.0000000000000001E-3</v>
      </c>
      <c r="N2">
        <v>7.5999999999999998E-2</v>
      </c>
      <c r="O2">
        <v>0.83699999999999997</v>
      </c>
      <c r="P2">
        <v>0.48</v>
      </c>
      <c r="Q2">
        <v>0.98399999999999999</v>
      </c>
      <c r="R2">
        <v>1E-3</v>
      </c>
      <c r="S2">
        <v>7.8E-2</v>
      </c>
      <c r="T2">
        <v>1E-3</v>
      </c>
      <c r="U2">
        <v>0.99</v>
      </c>
      <c r="V2">
        <v>3.0000000000000001E-3</v>
      </c>
      <c r="W2">
        <v>4.0000000000000001E-3</v>
      </c>
      <c r="Z2" s="1">
        <f t="shared" ref="Z2:Z48" si="0">AVERAGE(D2:M2)</f>
        <v>0.45999999999999985</v>
      </c>
      <c r="AA2" s="1">
        <f t="shared" ref="AA2:AA48" si="1">AVERAGE(N2:W2)</f>
        <v>0.34539999999999993</v>
      </c>
    </row>
    <row r="3" spans="1:27">
      <c r="A3">
        <v>2</v>
      </c>
      <c r="B3" t="s">
        <v>150</v>
      </c>
      <c r="C3">
        <v>30</v>
      </c>
      <c r="D3">
        <v>2E-3</v>
      </c>
      <c r="E3">
        <v>1.0999999999999999E-2</v>
      </c>
      <c r="F3">
        <v>0.77400000000000002</v>
      </c>
      <c r="G3">
        <v>1E-3</v>
      </c>
      <c r="H3">
        <v>2.9000000000000001E-2</v>
      </c>
      <c r="I3">
        <v>0.99199999999999999</v>
      </c>
      <c r="J3">
        <v>0.28000000000000003</v>
      </c>
      <c r="K3">
        <v>0.99199999999999999</v>
      </c>
      <c r="L3">
        <v>0.99399999999999999</v>
      </c>
      <c r="M3">
        <v>5.0000000000000001E-3</v>
      </c>
      <c r="N3">
        <v>0.87</v>
      </c>
      <c r="O3">
        <v>7.0000000000000001E-3</v>
      </c>
      <c r="P3">
        <v>1.2E-2</v>
      </c>
      <c r="Q3">
        <v>1E-3</v>
      </c>
      <c r="R3">
        <v>1E-3</v>
      </c>
      <c r="S3">
        <v>0.32900000000000001</v>
      </c>
      <c r="T3">
        <v>1E-3</v>
      </c>
      <c r="U3">
        <v>0.96399999999999997</v>
      </c>
      <c r="V3">
        <v>8.0000000000000002E-3</v>
      </c>
      <c r="W3">
        <v>0.16900000000000001</v>
      </c>
      <c r="Z3" s="1">
        <f t="shared" si="0"/>
        <v>0.40800000000000003</v>
      </c>
      <c r="AA3" s="1">
        <f t="shared" si="1"/>
        <v>0.23619999999999997</v>
      </c>
    </row>
    <row r="4" spans="1:27">
      <c r="A4">
        <v>3</v>
      </c>
      <c r="B4" t="s">
        <v>151</v>
      </c>
      <c r="C4">
        <v>30</v>
      </c>
      <c r="D4">
        <v>0.95499999999999996</v>
      </c>
      <c r="E4">
        <v>0.99399999999999999</v>
      </c>
      <c r="F4">
        <v>0.99099999999999999</v>
      </c>
      <c r="G4">
        <v>2E-3</v>
      </c>
      <c r="H4">
        <v>0.98899999999999999</v>
      </c>
      <c r="I4">
        <v>0.98899999999999999</v>
      </c>
      <c r="J4">
        <v>4.0000000000000001E-3</v>
      </c>
      <c r="K4">
        <v>0.63800000000000001</v>
      </c>
      <c r="L4">
        <v>0.996</v>
      </c>
      <c r="M4">
        <v>6.0000000000000001E-3</v>
      </c>
      <c r="N4">
        <v>0.85099999999999998</v>
      </c>
      <c r="O4">
        <v>0.89200000000000002</v>
      </c>
      <c r="P4">
        <v>0.17799999999999999</v>
      </c>
      <c r="Q4">
        <v>0.99299999999999999</v>
      </c>
      <c r="R4">
        <v>1E-3</v>
      </c>
      <c r="S4">
        <v>1.7000000000000001E-2</v>
      </c>
      <c r="T4">
        <v>1E-3</v>
      </c>
      <c r="U4">
        <v>0.97699999999999998</v>
      </c>
      <c r="V4">
        <v>2E-3</v>
      </c>
      <c r="W4">
        <v>5.0000000000000001E-3</v>
      </c>
      <c r="Z4" s="1">
        <f t="shared" si="0"/>
        <v>0.65639999999999998</v>
      </c>
      <c r="AA4" s="1">
        <f t="shared" si="1"/>
        <v>0.39169999999999988</v>
      </c>
    </row>
    <row r="5" spans="1:27">
      <c r="A5">
        <v>4</v>
      </c>
      <c r="B5" t="s">
        <v>152</v>
      </c>
      <c r="C5">
        <v>30</v>
      </c>
      <c r="D5">
        <v>0.14599999999999999</v>
      </c>
      <c r="E5">
        <v>0.99099999999999999</v>
      </c>
      <c r="F5">
        <v>0.99</v>
      </c>
      <c r="G5">
        <v>1E-3</v>
      </c>
      <c r="H5">
        <v>2E-3</v>
      </c>
      <c r="I5">
        <v>0.99199999999999999</v>
      </c>
      <c r="J5">
        <v>1E-3</v>
      </c>
      <c r="K5">
        <v>1.2999999999999999E-2</v>
      </c>
      <c r="L5">
        <v>0.996</v>
      </c>
      <c r="M5">
        <v>0.94299999999999995</v>
      </c>
      <c r="N5">
        <v>0.47199999999999998</v>
      </c>
      <c r="O5">
        <v>0.98299999999999998</v>
      </c>
      <c r="P5">
        <v>3.5999999999999997E-2</v>
      </c>
      <c r="Q5">
        <v>0.25</v>
      </c>
      <c r="R5">
        <v>1E-3</v>
      </c>
      <c r="S5">
        <v>0.26700000000000002</v>
      </c>
      <c r="T5">
        <v>1E-3</v>
      </c>
      <c r="U5">
        <v>0.57899999999999996</v>
      </c>
      <c r="V5">
        <v>1E-3</v>
      </c>
      <c r="W5">
        <v>3.0000000000000001E-3</v>
      </c>
      <c r="Z5" s="1">
        <f t="shared" si="0"/>
        <v>0.50749999999999995</v>
      </c>
      <c r="AA5" s="1">
        <f t="shared" si="1"/>
        <v>0.25929999999999997</v>
      </c>
    </row>
    <row r="6" spans="1:27">
      <c r="A6">
        <v>5</v>
      </c>
      <c r="B6" t="s">
        <v>153</v>
      </c>
      <c r="C6">
        <v>30</v>
      </c>
      <c r="D6">
        <v>0.98899999999999999</v>
      </c>
      <c r="E6">
        <v>0.99399999999999999</v>
      </c>
      <c r="F6">
        <v>0.99</v>
      </c>
      <c r="G6">
        <v>2E-3</v>
      </c>
      <c r="H6">
        <v>0.504</v>
      </c>
      <c r="I6">
        <v>0.83699999999999997</v>
      </c>
      <c r="J6">
        <v>7.0000000000000001E-3</v>
      </c>
      <c r="K6">
        <v>0.04</v>
      </c>
      <c r="L6">
        <v>0.99299999999999999</v>
      </c>
      <c r="M6">
        <v>4.0000000000000001E-3</v>
      </c>
      <c r="N6">
        <v>0.20100000000000001</v>
      </c>
      <c r="O6">
        <v>0.70099999999999996</v>
      </c>
      <c r="P6">
        <v>2E-3</v>
      </c>
      <c r="Q6">
        <v>0.99299999999999999</v>
      </c>
      <c r="R6">
        <v>1E-3</v>
      </c>
      <c r="S6">
        <v>4.2000000000000003E-2</v>
      </c>
      <c r="T6">
        <v>1E-3</v>
      </c>
      <c r="U6">
        <v>0.98599999999999999</v>
      </c>
      <c r="V6">
        <v>8.0000000000000002E-3</v>
      </c>
      <c r="W6">
        <v>2E-3</v>
      </c>
      <c r="Z6" s="1">
        <f t="shared" si="0"/>
        <v>0.53599999999999992</v>
      </c>
      <c r="AA6" s="1">
        <f t="shared" si="1"/>
        <v>0.29369999999999996</v>
      </c>
    </row>
    <row r="7" spans="1:27">
      <c r="A7">
        <v>6</v>
      </c>
      <c r="B7" t="s">
        <v>154</v>
      </c>
      <c r="C7">
        <v>30</v>
      </c>
      <c r="D7">
        <v>1.4999999999999999E-2</v>
      </c>
      <c r="E7">
        <v>2E-3</v>
      </c>
      <c r="F7">
        <v>0.99199999999999999</v>
      </c>
      <c r="G7">
        <v>1E-3</v>
      </c>
      <c r="H7">
        <v>0.98299999999999998</v>
      </c>
      <c r="I7">
        <v>0.40799999999999997</v>
      </c>
      <c r="J7">
        <v>3.0000000000000001E-3</v>
      </c>
      <c r="K7">
        <v>0.94099999999999995</v>
      </c>
      <c r="L7">
        <v>0.996</v>
      </c>
      <c r="M7">
        <v>1.0999999999999999E-2</v>
      </c>
      <c r="N7">
        <v>0.29499999999999998</v>
      </c>
      <c r="O7">
        <v>0.99099999999999999</v>
      </c>
      <c r="P7">
        <v>1E-3</v>
      </c>
      <c r="Q7">
        <v>5.0000000000000001E-3</v>
      </c>
      <c r="R7">
        <v>2E-3</v>
      </c>
      <c r="S7">
        <v>0.99299999999999999</v>
      </c>
      <c r="T7">
        <v>1E-3</v>
      </c>
      <c r="U7">
        <v>0.98899999999999999</v>
      </c>
      <c r="V7">
        <v>2E-3</v>
      </c>
      <c r="W7">
        <v>2E-3</v>
      </c>
      <c r="Z7" s="1">
        <f t="shared" si="0"/>
        <v>0.43519999999999992</v>
      </c>
      <c r="AA7" s="1">
        <f t="shared" si="1"/>
        <v>0.32809999999999995</v>
      </c>
    </row>
    <row r="8" spans="1:27">
      <c r="A8">
        <v>7</v>
      </c>
      <c r="B8" t="s">
        <v>155</v>
      </c>
      <c r="C8">
        <v>30</v>
      </c>
      <c r="D8">
        <v>4.8000000000000001E-2</v>
      </c>
      <c r="E8">
        <v>8.9999999999999993E-3</v>
      </c>
      <c r="F8">
        <v>0.72599999999999998</v>
      </c>
      <c r="G8">
        <v>1E-3</v>
      </c>
      <c r="H8">
        <v>0.99</v>
      </c>
      <c r="I8">
        <v>1.0999999999999999E-2</v>
      </c>
      <c r="J8">
        <v>5.0000000000000001E-3</v>
      </c>
      <c r="K8">
        <v>0.01</v>
      </c>
      <c r="L8">
        <v>0.98799999999999999</v>
      </c>
      <c r="M8">
        <v>0.70299999999999996</v>
      </c>
      <c r="N8">
        <v>0.222</v>
      </c>
      <c r="O8">
        <v>0.98599999999999999</v>
      </c>
      <c r="P8">
        <v>1E-3</v>
      </c>
      <c r="Q8">
        <v>1E-3</v>
      </c>
      <c r="R8">
        <v>2E-3</v>
      </c>
      <c r="S8">
        <v>0.98799999999999999</v>
      </c>
      <c r="T8">
        <v>1E-3</v>
      </c>
      <c r="U8">
        <v>0.98899999999999999</v>
      </c>
      <c r="V8">
        <v>1E-3</v>
      </c>
      <c r="W8">
        <v>1.0999999999999999E-2</v>
      </c>
      <c r="Z8" s="1">
        <f t="shared" si="0"/>
        <v>0.34909999999999997</v>
      </c>
      <c r="AA8" s="1">
        <f t="shared" si="1"/>
        <v>0.32019999999999993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1.4E-2</v>
      </c>
      <c r="F9">
        <v>0.98899999999999999</v>
      </c>
      <c r="G9">
        <v>1E-3</v>
      </c>
      <c r="H9">
        <v>2.3E-2</v>
      </c>
      <c r="I9">
        <v>2E-3</v>
      </c>
      <c r="J9">
        <v>1E-3</v>
      </c>
      <c r="K9">
        <v>0.99199999999999999</v>
      </c>
      <c r="L9">
        <v>0.995</v>
      </c>
      <c r="M9">
        <v>4.0000000000000001E-3</v>
      </c>
      <c r="N9">
        <v>3.3000000000000002E-2</v>
      </c>
      <c r="O9">
        <v>0.98499999999999999</v>
      </c>
      <c r="P9">
        <v>4.0000000000000001E-3</v>
      </c>
      <c r="Q9">
        <v>1E-3</v>
      </c>
      <c r="R9">
        <v>2E-3</v>
      </c>
      <c r="S9">
        <v>0.99</v>
      </c>
      <c r="T9">
        <v>5.0000000000000001E-3</v>
      </c>
      <c r="U9">
        <v>0.99099999999999999</v>
      </c>
      <c r="V9">
        <v>3.0000000000000001E-3</v>
      </c>
      <c r="W9">
        <v>1E-3</v>
      </c>
      <c r="Z9" s="1">
        <f t="shared" si="0"/>
        <v>0.30299999999999999</v>
      </c>
      <c r="AA9" s="1">
        <f t="shared" si="1"/>
        <v>0.30149999999999999</v>
      </c>
    </row>
    <row r="10" spans="1:27">
      <c r="A10">
        <v>9</v>
      </c>
      <c r="B10" t="s">
        <v>157</v>
      </c>
      <c r="C10">
        <v>30</v>
      </c>
      <c r="D10">
        <v>0.97799999999999998</v>
      </c>
      <c r="E10">
        <v>3.0000000000000001E-3</v>
      </c>
      <c r="F10">
        <v>0.99099999999999999</v>
      </c>
      <c r="G10">
        <v>1E-3</v>
      </c>
      <c r="H10">
        <v>2E-3</v>
      </c>
      <c r="I10">
        <v>7.0000000000000001E-3</v>
      </c>
      <c r="J10">
        <v>1E-3</v>
      </c>
      <c r="K10">
        <v>0.01</v>
      </c>
      <c r="L10">
        <v>0.996</v>
      </c>
      <c r="M10">
        <v>0.99099999999999999</v>
      </c>
      <c r="N10">
        <v>6.0000000000000001E-3</v>
      </c>
      <c r="O10">
        <v>0.995</v>
      </c>
      <c r="P10">
        <v>1E-3</v>
      </c>
      <c r="Q10">
        <v>3.0000000000000001E-3</v>
      </c>
      <c r="R10">
        <v>1E-3</v>
      </c>
      <c r="S10">
        <v>0.97799999999999998</v>
      </c>
      <c r="T10">
        <v>8.0000000000000002E-3</v>
      </c>
      <c r="U10">
        <v>0.98399999999999999</v>
      </c>
      <c r="V10">
        <v>1E-3</v>
      </c>
      <c r="W10">
        <v>1E-3</v>
      </c>
      <c r="Z10" s="1">
        <f t="shared" si="0"/>
        <v>0.39800000000000002</v>
      </c>
      <c r="AA10" s="1">
        <f t="shared" si="1"/>
        <v>0.29779999999999995</v>
      </c>
    </row>
    <row r="11" spans="1:27">
      <c r="A11">
        <v>10</v>
      </c>
      <c r="B11" t="s">
        <v>158</v>
      </c>
      <c r="C11">
        <v>30</v>
      </c>
      <c r="D11">
        <v>0.98299999999999998</v>
      </c>
      <c r="E11">
        <v>3.0000000000000001E-3</v>
      </c>
      <c r="F11">
        <v>0.99099999999999999</v>
      </c>
      <c r="G11">
        <v>2E-3</v>
      </c>
      <c r="H11">
        <v>0.99299999999999999</v>
      </c>
      <c r="I11">
        <v>0.14000000000000001</v>
      </c>
      <c r="J11">
        <v>2E-3</v>
      </c>
      <c r="K11">
        <v>0.01</v>
      </c>
      <c r="L11">
        <v>0.996</v>
      </c>
      <c r="M11">
        <v>8.0000000000000002E-3</v>
      </c>
      <c r="N11">
        <v>0.90100000000000002</v>
      </c>
      <c r="O11">
        <v>0.88600000000000001</v>
      </c>
      <c r="P11">
        <v>1E-3</v>
      </c>
      <c r="Q11">
        <v>3.5000000000000003E-2</v>
      </c>
      <c r="R11">
        <v>1E-3</v>
      </c>
      <c r="S11">
        <v>0.97699999999999998</v>
      </c>
      <c r="T11">
        <v>1E-3</v>
      </c>
      <c r="U11">
        <v>0.98899999999999999</v>
      </c>
      <c r="V11">
        <v>2E-3</v>
      </c>
      <c r="W11">
        <v>1E-3</v>
      </c>
      <c r="Z11" s="1">
        <f t="shared" si="0"/>
        <v>0.41279999999999994</v>
      </c>
      <c r="AA11" s="1">
        <f t="shared" si="1"/>
        <v>0.3793999999999999</v>
      </c>
    </row>
    <row r="12" spans="1:27">
      <c r="A12">
        <v>11</v>
      </c>
      <c r="B12" t="s">
        <v>159</v>
      </c>
      <c r="C12">
        <v>30</v>
      </c>
      <c r="D12">
        <v>3.0000000000000001E-3</v>
      </c>
      <c r="E12">
        <v>1.4E-2</v>
      </c>
      <c r="F12">
        <v>0.98799999999999999</v>
      </c>
      <c r="G12">
        <v>1E-3</v>
      </c>
      <c r="H12">
        <v>0.125</v>
      </c>
      <c r="I12">
        <v>0.378</v>
      </c>
      <c r="J12">
        <v>1E-3</v>
      </c>
      <c r="K12">
        <v>5.0000000000000001E-3</v>
      </c>
      <c r="L12">
        <v>0.995</v>
      </c>
      <c r="M12">
        <v>0.49399999999999999</v>
      </c>
      <c r="N12">
        <v>3.0000000000000001E-3</v>
      </c>
      <c r="O12">
        <v>0.98799999999999999</v>
      </c>
      <c r="P12">
        <v>1E-3</v>
      </c>
      <c r="Q12">
        <v>1E-3</v>
      </c>
      <c r="R12">
        <v>1E-3</v>
      </c>
      <c r="S12">
        <v>0.99199999999999999</v>
      </c>
      <c r="T12">
        <v>1E-3</v>
      </c>
      <c r="U12">
        <v>0.98899999999999999</v>
      </c>
      <c r="V12">
        <v>1E-3</v>
      </c>
      <c r="W12">
        <v>2E-3</v>
      </c>
      <c r="Z12" s="1">
        <f t="shared" si="0"/>
        <v>0.30039999999999994</v>
      </c>
      <c r="AA12" s="1">
        <f t="shared" si="1"/>
        <v>0.29789999999999994</v>
      </c>
    </row>
    <row r="13" spans="1:27">
      <c r="A13">
        <v>12</v>
      </c>
      <c r="B13" t="s">
        <v>160</v>
      </c>
      <c r="C13">
        <v>30</v>
      </c>
      <c r="D13">
        <v>5.5E-2</v>
      </c>
      <c r="E13">
        <v>0.76800000000000002</v>
      </c>
      <c r="F13">
        <v>1.6E-2</v>
      </c>
      <c r="G13">
        <v>1.7999999999999999E-2</v>
      </c>
      <c r="H13">
        <v>1.0999999999999999E-2</v>
      </c>
      <c r="I13">
        <v>1E-3</v>
      </c>
      <c r="J13">
        <v>0.99099999999999999</v>
      </c>
      <c r="K13">
        <v>1.0999999999999999E-2</v>
      </c>
      <c r="L13">
        <v>0.97899999999999998</v>
      </c>
      <c r="M13">
        <v>0.98899999999999999</v>
      </c>
      <c r="N13">
        <v>1.4E-2</v>
      </c>
      <c r="O13">
        <v>6.0000000000000001E-3</v>
      </c>
      <c r="P13">
        <v>0.90900000000000003</v>
      </c>
      <c r="Q13">
        <v>5.0000000000000001E-3</v>
      </c>
      <c r="R13">
        <v>1E-3</v>
      </c>
      <c r="S13">
        <v>4.1000000000000002E-2</v>
      </c>
      <c r="T13">
        <v>1E-3</v>
      </c>
      <c r="U13">
        <v>0.99</v>
      </c>
      <c r="V13">
        <v>1E-3</v>
      </c>
      <c r="W13">
        <v>2E-3</v>
      </c>
      <c r="Z13" s="1">
        <f t="shared" si="0"/>
        <v>0.38390000000000002</v>
      </c>
      <c r="AA13" s="1">
        <f t="shared" si="1"/>
        <v>0.19700000000000001</v>
      </c>
    </row>
    <row r="14" spans="1:27">
      <c r="A14">
        <v>13</v>
      </c>
      <c r="B14" t="s">
        <v>161</v>
      </c>
      <c r="C14">
        <v>30</v>
      </c>
      <c r="D14">
        <v>0.01</v>
      </c>
      <c r="E14">
        <v>0.89500000000000002</v>
      </c>
      <c r="F14">
        <v>5.1999999999999998E-2</v>
      </c>
      <c r="G14">
        <v>0.99099999999999999</v>
      </c>
      <c r="H14">
        <v>0.99199999999999999</v>
      </c>
      <c r="I14">
        <v>1E-3</v>
      </c>
      <c r="J14">
        <v>0.99299999999999999</v>
      </c>
      <c r="K14">
        <v>0.26200000000000001</v>
      </c>
      <c r="L14">
        <v>0.97799999999999998</v>
      </c>
      <c r="M14">
        <v>6.3E-2</v>
      </c>
      <c r="N14">
        <v>0.94599999999999995</v>
      </c>
      <c r="O14">
        <v>1.6E-2</v>
      </c>
      <c r="P14">
        <v>0.98799999999999999</v>
      </c>
      <c r="Q14">
        <v>8.0000000000000002E-3</v>
      </c>
      <c r="R14">
        <v>3.0000000000000001E-3</v>
      </c>
      <c r="S14">
        <v>5.0000000000000001E-3</v>
      </c>
      <c r="T14">
        <v>5.0000000000000001E-3</v>
      </c>
      <c r="U14">
        <v>0.99</v>
      </c>
      <c r="V14">
        <v>2E-3</v>
      </c>
      <c r="W14">
        <v>1E-3</v>
      </c>
      <c r="Z14" s="1">
        <f t="shared" si="0"/>
        <v>0.52369999999999994</v>
      </c>
      <c r="AA14" s="1">
        <f t="shared" si="1"/>
        <v>0.29639999999999989</v>
      </c>
    </row>
    <row r="15" spans="1:27">
      <c r="A15">
        <v>14</v>
      </c>
      <c r="B15" t="s">
        <v>162</v>
      </c>
      <c r="C15">
        <v>30</v>
      </c>
      <c r="D15">
        <v>2E-3</v>
      </c>
      <c r="E15">
        <v>8.9999999999999993E-3</v>
      </c>
      <c r="F15">
        <v>1E-3</v>
      </c>
      <c r="G15">
        <v>2.4E-2</v>
      </c>
      <c r="H15">
        <v>0.99099999999999999</v>
      </c>
      <c r="I15">
        <v>4.0000000000000001E-3</v>
      </c>
      <c r="J15">
        <v>0.98</v>
      </c>
      <c r="K15">
        <v>0.98</v>
      </c>
      <c r="L15">
        <v>0.99</v>
      </c>
      <c r="M15">
        <v>0.98899999999999999</v>
      </c>
      <c r="N15">
        <v>2.4E-2</v>
      </c>
      <c r="O15">
        <v>8.0000000000000002E-3</v>
      </c>
      <c r="P15">
        <v>0.99</v>
      </c>
      <c r="Q15">
        <v>1E-3</v>
      </c>
      <c r="R15">
        <v>1E-3</v>
      </c>
      <c r="S15">
        <v>6.0000000000000001E-3</v>
      </c>
      <c r="T15">
        <v>1E-3</v>
      </c>
      <c r="U15">
        <v>0.98899999999999999</v>
      </c>
      <c r="V15">
        <v>1E-3</v>
      </c>
      <c r="W15">
        <v>0.96099999999999997</v>
      </c>
      <c r="Z15" s="1">
        <f t="shared" si="0"/>
        <v>0.497</v>
      </c>
      <c r="AA15" s="1">
        <f t="shared" si="1"/>
        <v>0.29819999999999991</v>
      </c>
    </row>
    <row r="16" spans="1:27">
      <c r="A16">
        <v>15</v>
      </c>
      <c r="B16" t="s">
        <v>163</v>
      </c>
      <c r="C16">
        <v>30</v>
      </c>
      <c r="D16">
        <v>6.0000000000000001E-3</v>
      </c>
      <c r="E16">
        <v>6.0000000000000001E-3</v>
      </c>
      <c r="F16">
        <v>4.0000000000000001E-3</v>
      </c>
      <c r="G16">
        <v>0.98299999999999998</v>
      </c>
      <c r="H16">
        <v>0.99</v>
      </c>
      <c r="I16">
        <v>2E-3</v>
      </c>
      <c r="J16">
        <v>0.99199999999999999</v>
      </c>
      <c r="K16">
        <v>0.99199999999999999</v>
      </c>
      <c r="L16">
        <v>0.995</v>
      </c>
      <c r="M16">
        <v>6.3E-2</v>
      </c>
      <c r="N16">
        <v>0.97099999999999997</v>
      </c>
      <c r="O16">
        <v>0.311</v>
      </c>
      <c r="P16">
        <v>0.91500000000000004</v>
      </c>
      <c r="Q16">
        <v>1E-3</v>
      </c>
      <c r="R16">
        <v>1.2999999999999999E-2</v>
      </c>
      <c r="S16">
        <v>0.218</v>
      </c>
      <c r="T16">
        <v>1.2E-2</v>
      </c>
      <c r="U16">
        <v>0.99</v>
      </c>
      <c r="V16">
        <v>4.0000000000000001E-3</v>
      </c>
      <c r="W16">
        <v>3.0000000000000001E-3</v>
      </c>
      <c r="Z16" s="1">
        <f t="shared" si="0"/>
        <v>0.50329999999999997</v>
      </c>
      <c r="AA16" s="1">
        <f t="shared" si="1"/>
        <v>0.34379999999999999</v>
      </c>
    </row>
    <row r="17" spans="1:27">
      <c r="A17">
        <v>16</v>
      </c>
      <c r="B17" t="s">
        <v>164</v>
      </c>
      <c r="C17">
        <v>30</v>
      </c>
      <c r="D17">
        <v>4.0000000000000001E-3</v>
      </c>
      <c r="E17">
        <v>0.99099999999999999</v>
      </c>
      <c r="F17">
        <v>1E-3</v>
      </c>
      <c r="G17">
        <v>0.95</v>
      </c>
      <c r="H17">
        <v>0.99199999999999999</v>
      </c>
      <c r="I17">
        <v>2E-3</v>
      </c>
      <c r="J17">
        <v>0.99299999999999999</v>
      </c>
      <c r="K17">
        <v>0.01</v>
      </c>
      <c r="L17">
        <v>0.98799999999999999</v>
      </c>
      <c r="M17">
        <v>0.97799999999999998</v>
      </c>
      <c r="N17">
        <v>4.8000000000000001E-2</v>
      </c>
      <c r="O17">
        <v>4.9000000000000002E-2</v>
      </c>
      <c r="P17">
        <v>0.41599999999999998</v>
      </c>
      <c r="Q17">
        <v>2E-3</v>
      </c>
      <c r="R17">
        <v>3.0000000000000001E-3</v>
      </c>
      <c r="S17">
        <v>0.43</v>
      </c>
      <c r="T17">
        <v>1E-3</v>
      </c>
      <c r="U17">
        <v>0.80900000000000005</v>
      </c>
      <c r="V17">
        <v>1E-3</v>
      </c>
      <c r="W17">
        <v>7.1999999999999995E-2</v>
      </c>
      <c r="Z17" s="1">
        <f t="shared" si="0"/>
        <v>0.59089999999999987</v>
      </c>
      <c r="AA17" s="1">
        <f t="shared" si="1"/>
        <v>0.18309999999999998</v>
      </c>
    </row>
    <row r="18" spans="1:27">
      <c r="A18">
        <v>17</v>
      </c>
      <c r="B18" t="s">
        <v>165</v>
      </c>
      <c r="C18">
        <v>30</v>
      </c>
      <c r="D18">
        <v>5.0000000000000001E-3</v>
      </c>
      <c r="E18">
        <v>0.01</v>
      </c>
      <c r="F18">
        <v>3.0000000000000001E-3</v>
      </c>
      <c r="G18">
        <v>0.55000000000000004</v>
      </c>
      <c r="H18">
        <v>0.99199999999999999</v>
      </c>
      <c r="I18">
        <v>8.9999999999999993E-3</v>
      </c>
      <c r="J18">
        <v>0.99099999999999999</v>
      </c>
      <c r="K18">
        <v>0.16600000000000001</v>
      </c>
      <c r="L18">
        <v>0.98699999999999999</v>
      </c>
      <c r="M18">
        <v>0.82899999999999996</v>
      </c>
      <c r="N18">
        <v>0.98899999999999999</v>
      </c>
      <c r="O18">
        <v>5.0000000000000001E-3</v>
      </c>
      <c r="P18">
        <v>0.99199999999999999</v>
      </c>
      <c r="Q18">
        <v>3.0000000000000001E-3</v>
      </c>
      <c r="R18">
        <v>2E-3</v>
      </c>
      <c r="S18">
        <v>6.0000000000000001E-3</v>
      </c>
      <c r="T18">
        <v>1E-3</v>
      </c>
      <c r="U18">
        <v>0.98699999999999999</v>
      </c>
      <c r="V18">
        <v>1E-3</v>
      </c>
      <c r="W18">
        <v>1.4E-2</v>
      </c>
      <c r="Z18" s="1">
        <f t="shared" si="0"/>
        <v>0.45419999999999999</v>
      </c>
      <c r="AA18" s="1">
        <f t="shared" si="1"/>
        <v>0.29999999999999993</v>
      </c>
    </row>
    <row r="19" spans="1:27">
      <c r="A19">
        <v>18</v>
      </c>
      <c r="B19" t="s">
        <v>166</v>
      </c>
      <c r="C19">
        <v>30</v>
      </c>
      <c r="D19">
        <v>0.99399999999999999</v>
      </c>
      <c r="E19">
        <v>0.98</v>
      </c>
      <c r="F19">
        <v>1E-3</v>
      </c>
      <c r="G19">
        <v>0.99299999999999999</v>
      </c>
      <c r="H19">
        <v>0.9</v>
      </c>
      <c r="I19">
        <v>0.91200000000000003</v>
      </c>
      <c r="J19">
        <v>0.98499999999999999</v>
      </c>
      <c r="K19">
        <v>4.2999999999999997E-2</v>
      </c>
      <c r="L19">
        <v>0.995</v>
      </c>
      <c r="M19">
        <v>1.2999999999999999E-2</v>
      </c>
      <c r="N19">
        <v>2E-3</v>
      </c>
      <c r="O19">
        <v>2.9000000000000001E-2</v>
      </c>
      <c r="P19">
        <v>0.95199999999999996</v>
      </c>
      <c r="Q19">
        <v>1E-3</v>
      </c>
      <c r="R19">
        <v>1E-3</v>
      </c>
      <c r="S19">
        <v>3.0000000000000001E-3</v>
      </c>
      <c r="T19">
        <v>1E-3</v>
      </c>
      <c r="U19">
        <v>0.95699999999999996</v>
      </c>
      <c r="V19">
        <v>1E-3</v>
      </c>
      <c r="W19">
        <v>5.0000000000000001E-3</v>
      </c>
      <c r="Z19" s="1">
        <f t="shared" si="0"/>
        <v>0.68160000000000009</v>
      </c>
      <c r="AA19" s="1">
        <f t="shared" si="1"/>
        <v>0.19519999999999998</v>
      </c>
    </row>
    <row r="20" spans="1:27">
      <c r="A20">
        <v>19</v>
      </c>
      <c r="B20" t="s">
        <v>167</v>
      </c>
      <c r="C20">
        <v>30</v>
      </c>
      <c r="D20">
        <v>0.99399999999999999</v>
      </c>
      <c r="E20">
        <v>0.20100000000000001</v>
      </c>
      <c r="F20">
        <v>1E-3</v>
      </c>
      <c r="G20">
        <v>0.99099999999999999</v>
      </c>
      <c r="H20">
        <v>1E-3</v>
      </c>
      <c r="I20">
        <v>0.99</v>
      </c>
      <c r="J20">
        <v>1.7999999999999999E-2</v>
      </c>
      <c r="K20">
        <v>6.0000000000000001E-3</v>
      </c>
      <c r="L20">
        <v>0.98399999999999999</v>
      </c>
      <c r="M20">
        <v>0.56599999999999995</v>
      </c>
      <c r="N20">
        <v>2E-3</v>
      </c>
      <c r="O20">
        <v>5.0000000000000001E-3</v>
      </c>
      <c r="P20">
        <v>0.66300000000000003</v>
      </c>
      <c r="Q20">
        <v>2E-3</v>
      </c>
      <c r="R20">
        <v>1E-3</v>
      </c>
      <c r="S20">
        <v>0.06</v>
      </c>
      <c r="T20">
        <v>2E-3</v>
      </c>
      <c r="U20">
        <v>0.189</v>
      </c>
      <c r="V20">
        <v>1E-3</v>
      </c>
      <c r="W20">
        <v>0.13400000000000001</v>
      </c>
      <c r="Z20" s="1">
        <f t="shared" si="0"/>
        <v>0.47519999999999996</v>
      </c>
      <c r="AA20" s="1">
        <f t="shared" si="1"/>
        <v>0.10590000000000002</v>
      </c>
    </row>
    <row r="21" spans="1:27">
      <c r="A21">
        <v>20</v>
      </c>
      <c r="B21" t="s">
        <v>168</v>
      </c>
      <c r="C21">
        <v>30</v>
      </c>
      <c r="D21">
        <v>0.99399999999999999</v>
      </c>
      <c r="E21">
        <v>0.99099999999999999</v>
      </c>
      <c r="F21">
        <v>1E-3</v>
      </c>
      <c r="G21">
        <v>0.99299999999999999</v>
      </c>
      <c r="H21">
        <v>1.2999999999999999E-2</v>
      </c>
      <c r="I21">
        <v>4.0000000000000001E-3</v>
      </c>
      <c r="J21">
        <v>0.99199999999999999</v>
      </c>
      <c r="K21">
        <v>4.4999999999999998E-2</v>
      </c>
      <c r="L21">
        <v>0.995</v>
      </c>
      <c r="M21">
        <v>2.3E-2</v>
      </c>
      <c r="N21">
        <v>2.3E-2</v>
      </c>
      <c r="O21">
        <v>5.0000000000000001E-3</v>
      </c>
      <c r="P21">
        <v>0.98399999999999999</v>
      </c>
      <c r="Q21">
        <v>2E-3</v>
      </c>
      <c r="R21">
        <v>1E-3</v>
      </c>
      <c r="S21">
        <v>4.0000000000000001E-3</v>
      </c>
      <c r="T21">
        <v>5.0000000000000001E-3</v>
      </c>
      <c r="U21">
        <v>0.98699999999999999</v>
      </c>
      <c r="V21">
        <v>1E-3</v>
      </c>
      <c r="W21">
        <v>1E-3</v>
      </c>
      <c r="Z21" s="1">
        <f t="shared" si="0"/>
        <v>0.50509999999999988</v>
      </c>
      <c r="AA21" s="1">
        <f t="shared" si="1"/>
        <v>0.20129999999999995</v>
      </c>
    </row>
    <row r="22" spans="1:27">
      <c r="A22">
        <v>21</v>
      </c>
      <c r="B22" t="s">
        <v>169</v>
      </c>
      <c r="C22">
        <v>30</v>
      </c>
      <c r="D22">
        <v>0.99299999999999999</v>
      </c>
      <c r="E22">
        <v>6.0000000000000001E-3</v>
      </c>
      <c r="F22">
        <v>3.0000000000000001E-3</v>
      </c>
      <c r="G22">
        <v>0.99299999999999999</v>
      </c>
      <c r="H22">
        <v>0.97799999999999998</v>
      </c>
      <c r="I22">
        <v>0.98899999999999999</v>
      </c>
      <c r="J22">
        <v>0.98799999999999999</v>
      </c>
      <c r="K22">
        <v>0.98899999999999999</v>
      </c>
      <c r="L22">
        <v>0.99399999999999999</v>
      </c>
      <c r="M22">
        <v>4.0000000000000001E-3</v>
      </c>
      <c r="N22">
        <v>0.36299999999999999</v>
      </c>
      <c r="O22">
        <v>0.38700000000000001</v>
      </c>
      <c r="P22">
        <v>0.19400000000000001</v>
      </c>
      <c r="Q22">
        <v>1E-3</v>
      </c>
      <c r="R22">
        <v>1E-3</v>
      </c>
      <c r="S22">
        <v>3.0000000000000001E-3</v>
      </c>
      <c r="T22">
        <v>2E-3</v>
      </c>
      <c r="U22">
        <v>0.94399999999999995</v>
      </c>
      <c r="V22">
        <v>3.0000000000000001E-3</v>
      </c>
      <c r="W22">
        <v>1E-3</v>
      </c>
      <c r="Z22" s="1">
        <f t="shared" si="0"/>
        <v>0.69369999999999987</v>
      </c>
      <c r="AA22" s="1">
        <f t="shared" si="1"/>
        <v>0.18989999999999999</v>
      </c>
    </row>
    <row r="23" spans="1:27">
      <c r="A23">
        <v>22</v>
      </c>
      <c r="B23" t="s">
        <v>170</v>
      </c>
      <c r="C23">
        <v>30</v>
      </c>
      <c r="D23">
        <v>0.99299999999999999</v>
      </c>
      <c r="E23">
        <v>7.0000000000000001E-3</v>
      </c>
      <c r="F23">
        <v>2E-3</v>
      </c>
      <c r="G23">
        <v>0.99299999999999999</v>
      </c>
      <c r="H23">
        <v>3.0000000000000001E-3</v>
      </c>
      <c r="I23">
        <v>8.9999999999999993E-3</v>
      </c>
      <c r="J23">
        <v>0.97399999999999998</v>
      </c>
      <c r="K23">
        <v>0.34200000000000003</v>
      </c>
      <c r="L23">
        <v>0.995</v>
      </c>
      <c r="M23">
        <v>0.32</v>
      </c>
      <c r="N23">
        <v>0.48799999999999999</v>
      </c>
      <c r="O23">
        <v>5.0000000000000001E-3</v>
      </c>
      <c r="P23">
        <v>0.98399999999999999</v>
      </c>
      <c r="Q23">
        <v>1E-3</v>
      </c>
      <c r="R23">
        <v>3.0000000000000001E-3</v>
      </c>
      <c r="S23">
        <v>4.0000000000000001E-3</v>
      </c>
      <c r="T23">
        <v>3.0000000000000001E-3</v>
      </c>
      <c r="U23">
        <v>0.98599999999999999</v>
      </c>
      <c r="V23">
        <v>2E-3</v>
      </c>
      <c r="W23">
        <v>1E-3</v>
      </c>
      <c r="Z23" s="1">
        <f t="shared" si="0"/>
        <v>0.46379999999999999</v>
      </c>
      <c r="AA23" s="1">
        <f t="shared" si="1"/>
        <v>0.24769999999999989</v>
      </c>
    </row>
    <row r="24" spans="1:27">
      <c r="A24">
        <v>23</v>
      </c>
      <c r="B24" t="s">
        <v>171</v>
      </c>
      <c r="C24">
        <v>30</v>
      </c>
      <c r="D24">
        <v>0.99399999999999999</v>
      </c>
      <c r="E24">
        <v>0.10199999999999999</v>
      </c>
      <c r="F24">
        <v>1E-3</v>
      </c>
      <c r="G24">
        <v>0.99299999999999999</v>
      </c>
      <c r="H24">
        <v>2E-3</v>
      </c>
      <c r="I24">
        <v>0.13800000000000001</v>
      </c>
      <c r="J24">
        <v>0.98899999999999999</v>
      </c>
      <c r="K24">
        <v>0.15</v>
      </c>
      <c r="L24">
        <v>0.996</v>
      </c>
      <c r="M24">
        <v>0.99</v>
      </c>
      <c r="N24">
        <v>2E-3</v>
      </c>
      <c r="O24">
        <v>0.94199999999999995</v>
      </c>
      <c r="P24">
        <v>0.82799999999999996</v>
      </c>
      <c r="Q24">
        <v>1E-3</v>
      </c>
      <c r="R24">
        <v>1E-3</v>
      </c>
      <c r="S24">
        <v>3.0000000000000001E-3</v>
      </c>
      <c r="T24">
        <v>1.0999999999999999E-2</v>
      </c>
      <c r="U24">
        <v>0.97599999999999998</v>
      </c>
      <c r="V24">
        <v>1E-3</v>
      </c>
      <c r="W24">
        <v>1E-3</v>
      </c>
      <c r="Z24" s="1">
        <f t="shared" si="0"/>
        <v>0.53549999999999998</v>
      </c>
      <c r="AA24" s="1">
        <f t="shared" si="1"/>
        <v>0.2765999999999999</v>
      </c>
    </row>
    <row r="25" spans="1:27">
      <c r="A25">
        <v>24</v>
      </c>
      <c r="B25" t="s">
        <v>172</v>
      </c>
      <c r="C25">
        <v>30</v>
      </c>
      <c r="D25">
        <v>1E-3</v>
      </c>
      <c r="E25">
        <v>2E-3</v>
      </c>
      <c r="F25">
        <v>3.6999999999999998E-2</v>
      </c>
      <c r="G25">
        <v>0.34200000000000003</v>
      </c>
      <c r="H25">
        <v>3.0000000000000001E-3</v>
      </c>
      <c r="I25">
        <v>0.95399999999999996</v>
      </c>
      <c r="J25">
        <v>1E-3</v>
      </c>
      <c r="K25">
        <v>6.0000000000000001E-3</v>
      </c>
      <c r="L25">
        <v>2E-3</v>
      </c>
      <c r="M25">
        <v>0.99199999999999999</v>
      </c>
      <c r="N25">
        <v>0.99199999999999999</v>
      </c>
      <c r="O25">
        <v>0.45200000000000001</v>
      </c>
      <c r="P25">
        <v>0.99399999999999999</v>
      </c>
      <c r="Q25">
        <v>0.68899999999999995</v>
      </c>
      <c r="R25">
        <v>3.0000000000000001E-3</v>
      </c>
      <c r="S25">
        <v>8.0000000000000002E-3</v>
      </c>
      <c r="T25">
        <v>0.82099999999999995</v>
      </c>
      <c r="U25">
        <v>0.498</v>
      </c>
      <c r="V25">
        <v>0.98899999999999999</v>
      </c>
      <c r="W25">
        <v>0.99299999999999999</v>
      </c>
      <c r="Z25" s="1">
        <f t="shared" si="0"/>
        <v>0.23399999999999999</v>
      </c>
      <c r="AA25" s="1">
        <f t="shared" si="1"/>
        <v>0.64390000000000003</v>
      </c>
    </row>
    <row r="26" spans="1:27">
      <c r="A26">
        <v>25</v>
      </c>
      <c r="B26" t="s">
        <v>173</v>
      </c>
      <c r="C26">
        <v>30</v>
      </c>
      <c r="D26">
        <v>5.0000000000000001E-3</v>
      </c>
      <c r="E26">
        <v>1.4999999999999999E-2</v>
      </c>
      <c r="F26">
        <v>0.90300000000000002</v>
      </c>
      <c r="G26">
        <v>0.80500000000000005</v>
      </c>
      <c r="H26">
        <v>0.183</v>
      </c>
      <c r="I26">
        <v>3.5999999999999997E-2</v>
      </c>
      <c r="J26">
        <v>2E-3</v>
      </c>
      <c r="K26">
        <v>0.01</v>
      </c>
      <c r="L26">
        <v>3.0000000000000001E-3</v>
      </c>
      <c r="M26">
        <v>0.81</v>
      </c>
      <c r="N26">
        <v>0.99</v>
      </c>
      <c r="O26">
        <v>0.99199999999999999</v>
      </c>
      <c r="P26">
        <v>0.99399999999999999</v>
      </c>
      <c r="Q26">
        <v>2E-3</v>
      </c>
      <c r="R26">
        <v>0.99399999999999999</v>
      </c>
      <c r="S26">
        <v>0.13400000000000001</v>
      </c>
      <c r="T26">
        <v>0.99099999999999999</v>
      </c>
      <c r="U26">
        <v>0.60299999999999998</v>
      </c>
      <c r="V26">
        <v>0.99299999999999999</v>
      </c>
      <c r="W26">
        <v>4.0000000000000001E-3</v>
      </c>
      <c r="Z26" s="1">
        <f t="shared" si="0"/>
        <v>0.2772</v>
      </c>
      <c r="AA26" s="1">
        <f t="shared" si="1"/>
        <v>0.66969999999999996</v>
      </c>
    </row>
    <row r="27" spans="1:27">
      <c r="A27">
        <v>26</v>
      </c>
      <c r="B27" t="s">
        <v>174</v>
      </c>
      <c r="C27">
        <v>30</v>
      </c>
      <c r="D27">
        <v>3.0000000000000001E-3</v>
      </c>
      <c r="E27">
        <v>6.3E-2</v>
      </c>
      <c r="F27">
        <v>0.76700000000000002</v>
      </c>
      <c r="G27">
        <v>0.58299999999999996</v>
      </c>
      <c r="H27">
        <v>8.0000000000000002E-3</v>
      </c>
      <c r="I27">
        <v>0.3</v>
      </c>
      <c r="J27">
        <v>2E-3</v>
      </c>
      <c r="K27">
        <v>7.0000000000000001E-3</v>
      </c>
      <c r="L27">
        <v>3.0000000000000001E-3</v>
      </c>
      <c r="M27">
        <v>0.95099999999999996</v>
      </c>
      <c r="N27">
        <v>0.99099999999999999</v>
      </c>
      <c r="O27">
        <v>0.99199999999999999</v>
      </c>
      <c r="P27">
        <v>0.99399999999999999</v>
      </c>
      <c r="Q27">
        <v>0.99299999999999999</v>
      </c>
      <c r="R27">
        <v>2.4E-2</v>
      </c>
      <c r="S27">
        <v>0.182</v>
      </c>
      <c r="T27">
        <v>0.84</v>
      </c>
      <c r="U27">
        <v>0.51300000000000001</v>
      </c>
      <c r="V27">
        <v>0.96799999999999997</v>
      </c>
      <c r="W27">
        <v>0.185</v>
      </c>
      <c r="Z27" s="1">
        <f t="shared" si="0"/>
        <v>0.26869999999999999</v>
      </c>
      <c r="AA27" s="1">
        <f t="shared" si="1"/>
        <v>0.66819999999999991</v>
      </c>
    </row>
    <row r="28" spans="1:27">
      <c r="A28">
        <v>27</v>
      </c>
      <c r="B28" t="s">
        <v>175</v>
      </c>
      <c r="C28">
        <v>30</v>
      </c>
      <c r="D28">
        <v>1.2999999999999999E-2</v>
      </c>
      <c r="E28">
        <v>1E-3</v>
      </c>
      <c r="F28">
        <v>0.95799999999999996</v>
      </c>
      <c r="G28">
        <v>0.31</v>
      </c>
      <c r="H28">
        <v>2.5000000000000001E-2</v>
      </c>
      <c r="I28">
        <v>0.97799999999999998</v>
      </c>
      <c r="J28">
        <v>3.0000000000000001E-3</v>
      </c>
      <c r="K28">
        <v>0.14899999999999999</v>
      </c>
      <c r="L28">
        <v>2E-3</v>
      </c>
      <c r="M28">
        <v>0.99199999999999999</v>
      </c>
      <c r="N28">
        <v>0.99199999999999999</v>
      </c>
      <c r="O28">
        <v>5.0000000000000001E-3</v>
      </c>
      <c r="P28">
        <v>0.995</v>
      </c>
      <c r="Q28">
        <v>0.97799999999999998</v>
      </c>
      <c r="R28">
        <v>0.98899999999999999</v>
      </c>
      <c r="S28">
        <v>0.61599999999999999</v>
      </c>
      <c r="T28">
        <v>0.99199999999999999</v>
      </c>
      <c r="U28">
        <v>7.9000000000000001E-2</v>
      </c>
      <c r="V28">
        <v>0.98699999999999999</v>
      </c>
      <c r="W28">
        <v>2E-3</v>
      </c>
      <c r="Z28" s="1">
        <f t="shared" si="0"/>
        <v>0.34310000000000002</v>
      </c>
      <c r="AA28" s="1">
        <f t="shared" si="1"/>
        <v>0.66349999999999987</v>
      </c>
    </row>
    <row r="29" spans="1:27">
      <c r="A29">
        <v>28</v>
      </c>
      <c r="B29" t="s">
        <v>176</v>
      </c>
      <c r="C29">
        <v>30</v>
      </c>
      <c r="D29">
        <v>2E-3</v>
      </c>
      <c r="E29">
        <v>1E-3</v>
      </c>
      <c r="F29">
        <v>0.67100000000000004</v>
      </c>
      <c r="G29">
        <v>0.83399999999999996</v>
      </c>
      <c r="H29">
        <v>1E-3</v>
      </c>
      <c r="I29">
        <v>1.2E-2</v>
      </c>
      <c r="J29">
        <v>3.0000000000000001E-3</v>
      </c>
      <c r="K29">
        <v>1.2999999999999999E-2</v>
      </c>
      <c r="L29">
        <v>2E-3</v>
      </c>
      <c r="M29">
        <v>0.75900000000000001</v>
      </c>
      <c r="N29">
        <v>0.99299999999999999</v>
      </c>
      <c r="O29">
        <v>0.81899999999999995</v>
      </c>
      <c r="P29">
        <v>0.84599999999999997</v>
      </c>
      <c r="Q29">
        <v>1E-3</v>
      </c>
      <c r="R29">
        <v>6.0000000000000001E-3</v>
      </c>
      <c r="S29">
        <v>7.9000000000000001E-2</v>
      </c>
      <c r="T29">
        <v>0.98499999999999999</v>
      </c>
      <c r="U29">
        <v>0.86299999999999999</v>
      </c>
      <c r="V29">
        <v>0.99299999999999999</v>
      </c>
      <c r="W29">
        <v>2E-3</v>
      </c>
      <c r="Z29" s="1">
        <f t="shared" si="0"/>
        <v>0.22979999999999995</v>
      </c>
      <c r="AA29" s="1">
        <f t="shared" si="1"/>
        <v>0.55869999999999997</v>
      </c>
    </row>
    <row r="30" spans="1:27">
      <c r="A30">
        <v>29</v>
      </c>
      <c r="B30" t="s">
        <v>177</v>
      </c>
      <c r="C30">
        <v>30</v>
      </c>
      <c r="D30">
        <v>2E-3</v>
      </c>
      <c r="E30">
        <v>6.3E-2</v>
      </c>
      <c r="F30">
        <v>8.9999999999999993E-3</v>
      </c>
      <c r="G30">
        <v>0.158</v>
      </c>
      <c r="H30">
        <v>1.4999999999999999E-2</v>
      </c>
      <c r="I30">
        <v>3.0000000000000001E-3</v>
      </c>
      <c r="J30">
        <v>2.3E-2</v>
      </c>
      <c r="K30">
        <v>1.2E-2</v>
      </c>
      <c r="L30">
        <v>2E-3</v>
      </c>
      <c r="M30">
        <v>3.0000000000000001E-3</v>
      </c>
      <c r="N30">
        <v>0.748</v>
      </c>
      <c r="O30">
        <v>0.99299999999999999</v>
      </c>
      <c r="P30">
        <v>0.99399999999999999</v>
      </c>
      <c r="Q30">
        <v>5.0000000000000001E-3</v>
      </c>
      <c r="R30">
        <v>3.0000000000000001E-3</v>
      </c>
      <c r="S30">
        <v>0.71199999999999997</v>
      </c>
      <c r="T30">
        <v>0.20599999999999999</v>
      </c>
      <c r="U30">
        <v>0.99099999999999999</v>
      </c>
      <c r="V30">
        <v>0.99399999999999999</v>
      </c>
      <c r="W30">
        <v>1E-3</v>
      </c>
      <c r="Z30" s="1">
        <f t="shared" si="0"/>
        <v>2.9000000000000005E-2</v>
      </c>
      <c r="AA30" s="1">
        <f t="shared" si="1"/>
        <v>0.56469999999999998</v>
      </c>
    </row>
    <row r="31" spans="1:27">
      <c r="A31">
        <v>30</v>
      </c>
      <c r="B31" t="s">
        <v>178</v>
      </c>
      <c r="C31">
        <v>30</v>
      </c>
      <c r="D31">
        <v>0.97099999999999997</v>
      </c>
      <c r="E31">
        <v>0.10299999999999999</v>
      </c>
      <c r="F31">
        <v>6.0000000000000001E-3</v>
      </c>
      <c r="G31">
        <v>0.02</v>
      </c>
      <c r="H31">
        <v>0.88300000000000001</v>
      </c>
      <c r="I31">
        <v>8.0000000000000002E-3</v>
      </c>
      <c r="J31">
        <v>3.0000000000000001E-3</v>
      </c>
      <c r="K31">
        <v>0.96</v>
      </c>
      <c r="L31">
        <v>2E-3</v>
      </c>
      <c r="M31">
        <v>9.8000000000000004E-2</v>
      </c>
      <c r="N31">
        <v>4.3999999999999997E-2</v>
      </c>
      <c r="O31">
        <v>3.0000000000000001E-3</v>
      </c>
      <c r="P31">
        <v>0.99299999999999999</v>
      </c>
      <c r="Q31">
        <v>4.0000000000000001E-3</v>
      </c>
      <c r="R31">
        <v>0.99399999999999999</v>
      </c>
      <c r="S31">
        <v>0.99299999999999999</v>
      </c>
      <c r="T31">
        <v>0.99399999999999999</v>
      </c>
      <c r="U31">
        <v>0.98899999999999999</v>
      </c>
      <c r="V31">
        <v>3.0000000000000001E-3</v>
      </c>
      <c r="W31">
        <v>6.3E-2</v>
      </c>
      <c r="Z31" s="1">
        <f t="shared" si="0"/>
        <v>0.30539999999999995</v>
      </c>
      <c r="AA31" s="1">
        <f t="shared" si="1"/>
        <v>0.50800000000000001</v>
      </c>
    </row>
    <row r="32" spans="1:27">
      <c r="A32">
        <v>31</v>
      </c>
      <c r="B32" t="s">
        <v>179</v>
      </c>
      <c r="C32">
        <v>30</v>
      </c>
      <c r="D32">
        <v>0.99199999999999999</v>
      </c>
      <c r="E32">
        <v>5.3999999999999999E-2</v>
      </c>
      <c r="F32">
        <v>1E-3</v>
      </c>
      <c r="G32">
        <v>3.0000000000000001E-3</v>
      </c>
      <c r="H32">
        <v>1E-3</v>
      </c>
      <c r="I32">
        <v>0.14199999999999999</v>
      </c>
      <c r="J32">
        <v>7.0000000000000001E-3</v>
      </c>
      <c r="K32">
        <v>0.98199999999999998</v>
      </c>
      <c r="L32">
        <v>2E-3</v>
      </c>
      <c r="M32">
        <v>0.96499999999999997</v>
      </c>
      <c r="N32">
        <v>0.11700000000000001</v>
      </c>
      <c r="O32">
        <v>2E-3</v>
      </c>
      <c r="P32">
        <v>6.0000000000000001E-3</v>
      </c>
      <c r="Q32">
        <v>0.99399999999999999</v>
      </c>
      <c r="R32">
        <v>5.0000000000000001E-3</v>
      </c>
      <c r="S32">
        <v>0.995</v>
      </c>
      <c r="T32">
        <v>0.99299999999999999</v>
      </c>
      <c r="U32">
        <v>0.97899999999999998</v>
      </c>
      <c r="V32">
        <v>2E-3</v>
      </c>
      <c r="W32">
        <v>1E-3</v>
      </c>
      <c r="Z32" s="1">
        <f t="shared" si="0"/>
        <v>0.3148999999999999</v>
      </c>
      <c r="AA32" s="1">
        <f t="shared" si="1"/>
        <v>0.40939999999999993</v>
      </c>
    </row>
    <row r="33" spans="1:27">
      <c r="A33">
        <v>32</v>
      </c>
      <c r="B33" t="s">
        <v>180</v>
      </c>
      <c r="C33">
        <v>30</v>
      </c>
      <c r="D33">
        <v>0.99199999999999999</v>
      </c>
      <c r="E33">
        <v>3.0000000000000001E-3</v>
      </c>
      <c r="F33">
        <v>6.6000000000000003E-2</v>
      </c>
      <c r="G33">
        <v>8.0000000000000002E-3</v>
      </c>
      <c r="H33">
        <v>2E-3</v>
      </c>
      <c r="I33">
        <v>0.14599999999999999</v>
      </c>
      <c r="J33">
        <v>2E-3</v>
      </c>
      <c r="K33">
        <v>0.97799999999999998</v>
      </c>
      <c r="L33">
        <v>5.0000000000000001E-3</v>
      </c>
      <c r="M33">
        <v>0.251</v>
      </c>
      <c r="N33">
        <v>3.0000000000000001E-3</v>
      </c>
      <c r="O33">
        <v>5.0000000000000001E-3</v>
      </c>
      <c r="P33">
        <v>1.2999999999999999E-2</v>
      </c>
      <c r="Q33">
        <v>1E-3</v>
      </c>
      <c r="R33">
        <v>0.99299999999999999</v>
      </c>
      <c r="S33">
        <v>0.34200000000000003</v>
      </c>
      <c r="T33">
        <v>0.99299999999999999</v>
      </c>
      <c r="U33">
        <v>0.83399999999999996</v>
      </c>
      <c r="V33">
        <v>3.0000000000000001E-3</v>
      </c>
      <c r="W33">
        <v>1E-3</v>
      </c>
      <c r="Z33" s="1">
        <f t="shared" si="0"/>
        <v>0.24529999999999999</v>
      </c>
      <c r="AA33" s="1">
        <f t="shared" si="1"/>
        <v>0.31880000000000003</v>
      </c>
    </row>
    <row r="34" spans="1:27">
      <c r="A34">
        <v>33</v>
      </c>
      <c r="B34" t="s">
        <v>181</v>
      </c>
      <c r="C34">
        <v>30</v>
      </c>
      <c r="D34">
        <v>0.54100000000000004</v>
      </c>
      <c r="E34">
        <v>7.0000000000000001E-3</v>
      </c>
      <c r="F34">
        <v>0.91800000000000004</v>
      </c>
      <c r="G34">
        <v>6.0000000000000001E-3</v>
      </c>
      <c r="H34">
        <v>2E-3</v>
      </c>
      <c r="I34">
        <v>0.83899999999999997</v>
      </c>
      <c r="J34">
        <v>2E-3</v>
      </c>
      <c r="K34">
        <v>0.187</v>
      </c>
      <c r="L34">
        <v>3.0000000000000001E-3</v>
      </c>
      <c r="M34">
        <v>0.98599999999999999</v>
      </c>
      <c r="N34">
        <v>3.0000000000000001E-3</v>
      </c>
      <c r="O34">
        <v>3.0000000000000001E-3</v>
      </c>
      <c r="P34">
        <v>0.99199999999999999</v>
      </c>
      <c r="Q34">
        <v>0.99199999999999999</v>
      </c>
      <c r="R34">
        <v>0.99199999999999999</v>
      </c>
      <c r="S34">
        <v>0.97099999999999997</v>
      </c>
      <c r="T34">
        <v>0.99299999999999999</v>
      </c>
      <c r="U34">
        <v>0.72399999999999998</v>
      </c>
      <c r="V34">
        <v>2E-3</v>
      </c>
      <c r="W34">
        <v>2.5000000000000001E-2</v>
      </c>
      <c r="Z34" s="1">
        <f t="shared" si="0"/>
        <v>0.34909999999999997</v>
      </c>
      <c r="AA34" s="1">
        <f t="shared" si="1"/>
        <v>0.5697000000000001</v>
      </c>
    </row>
    <row r="35" spans="1:27">
      <c r="A35">
        <v>34</v>
      </c>
      <c r="B35" t="s">
        <v>182</v>
      </c>
      <c r="C35">
        <v>30</v>
      </c>
      <c r="D35">
        <v>0.94599999999999995</v>
      </c>
      <c r="E35">
        <v>1.4999999999999999E-2</v>
      </c>
      <c r="F35">
        <v>1E-3</v>
      </c>
      <c r="G35">
        <v>3.0000000000000001E-3</v>
      </c>
      <c r="H35">
        <v>2E-3</v>
      </c>
      <c r="I35">
        <v>4.0000000000000001E-3</v>
      </c>
      <c r="J35">
        <v>1E-3</v>
      </c>
      <c r="K35">
        <v>0.98399999999999999</v>
      </c>
      <c r="L35">
        <v>3.0000000000000001E-3</v>
      </c>
      <c r="M35">
        <v>0.01</v>
      </c>
      <c r="N35">
        <v>2E-3</v>
      </c>
      <c r="O35">
        <v>5.0000000000000001E-3</v>
      </c>
      <c r="P35">
        <v>5.0000000000000001E-3</v>
      </c>
      <c r="Q35">
        <v>5.0000000000000001E-3</v>
      </c>
      <c r="R35">
        <v>4.0000000000000001E-3</v>
      </c>
      <c r="S35">
        <v>0.71399999999999997</v>
      </c>
      <c r="T35">
        <v>0.99299999999999999</v>
      </c>
      <c r="U35">
        <v>0.98799999999999999</v>
      </c>
      <c r="V35">
        <v>2E-3</v>
      </c>
      <c r="W35">
        <v>1E-3</v>
      </c>
      <c r="Z35" s="1">
        <f t="shared" si="0"/>
        <v>0.19689999999999999</v>
      </c>
      <c r="AA35" s="1">
        <f t="shared" si="1"/>
        <v>0.27189999999999998</v>
      </c>
    </row>
    <row r="36" spans="1:27">
      <c r="A36">
        <v>35</v>
      </c>
      <c r="B36" t="s">
        <v>183</v>
      </c>
      <c r="C36">
        <v>30</v>
      </c>
      <c r="D36">
        <v>0.93400000000000005</v>
      </c>
      <c r="E36">
        <v>7.0000000000000001E-3</v>
      </c>
      <c r="F36">
        <v>1.2999999999999999E-2</v>
      </c>
      <c r="G36">
        <v>1.4E-2</v>
      </c>
      <c r="H36">
        <v>0.153</v>
      </c>
      <c r="I36">
        <v>0.58399999999999996</v>
      </c>
      <c r="J36">
        <v>2E-3</v>
      </c>
      <c r="K36">
        <v>0.27500000000000002</v>
      </c>
      <c r="L36">
        <v>1E-3</v>
      </c>
      <c r="M36">
        <v>0.98399999999999999</v>
      </c>
      <c r="N36">
        <v>2E-3</v>
      </c>
      <c r="O36">
        <v>1E-3</v>
      </c>
      <c r="P36">
        <v>5.2999999999999999E-2</v>
      </c>
      <c r="Q36">
        <v>0.98899999999999999</v>
      </c>
      <c r="R36">
        <v>0.99399999999999999</v>
      </c>
      <c r="S36">
        <v>0.98399999999999999</v>
      </c>
      <c r="T36">
        <v>0.99299999999999999</v>
      </c>
      <c r="U36">
        <v>0.98799999999999999</v>
      </c>
      <c r="V36">
        <v>1E-3</v>
      </c>
      <c r="W36">
        <v>0.97599999999999998</v>
      </c>
      <c r="Z36" s="1">
        <f t="shared" si="0"/>
        <v>0.29670000000000002</v>
      </c>
      <c r="AA36" s="1">
        <f t="shared" si="1"/>
        <v>0.59809999999999997</v>
      </c>
    </row>
    <row r="37" spans="1:27">
      <c r="A37">
        <v>36</v>
      </c>
      <c r="B37" t="s">
        <v>184</v>
      </c>
      <c r="C37">
        <v>30</v>
      </c>
      <c r="D37">
        <v>4.0000000000000001E-3</v>
      </c>
      <c r="E37">
        <v>4.0000000000000001E-3</v>
      </c>
      <c r="F37">
        <v>0.39700000000000002</v>
      </c>
      <c r="G37">
        <v>0.98399999999999999</v>
      </c>
      <c r="H37">
        <v>1E-3</v>
      </c>
      <c r="I37">
        <v>1.6E-2</v>
      </c>
      <c r="J37">
        <v>1E-3</v>
      </c>
      <c r="K37">
        <v>2E-3</v>
      </c>
      <c r="L37">
        <v>2E-3</v>
      </c>
      <c r="M37">
        <v>0.35699999999999998</v>
      </c>
      <c r="N37">
        <v>0.25800000000000001</v>
      </c>
      <c r="O37">
        <v>0.17100000000000001</v>
      </c>
      <c r="P37">
        <v>3.0000000000000001E-3</v>
      </c>
      <c r="Q37">
        <v>0.99099999999999999</v>
      </c>
      <c r="R37">
        <v>2E-3</v>
      </c>
      <c r="S37">
        <v>0.95799999999999996</v>
      </c>
      <c r="T37">
        <v>1E-3</v>
      </c>
      <c r="U37">
        <v>0.82399999999999995</v>
      </c>
      <c r="V37">
        <v>2E-3</v>
      </c>
      <c r="W37">
        <v>0.99399999999999999</v>
      </c>
      <c r="Z37" s="1">
        <f t="shared" si="0"/>
        <v>0.17679999999999998</v>
      </c>
      <c r="AA37" s="1">
        <f t="shared" si="1"/>
        <v>0.4204</v>
      </c>
    </row>
    <row r="38" spans="1:27">
      <c r="A38">
        <v>37</v>
      </c>
      <c r="B38" t="s">
        <v>185</v>
      </c>
      <c r="C38">
        <v>30</v>
      </c>
      <c r="D38">
        <v>0.01</v>
      </c>
      <c r="E38">
        <v>8.0000000000000002E-3</v>
      </c>
      <c r="F38">
        <v>0.23599999999999999</v>
      </c>
      <c r="G38">
        <v>0.98899999999999999</v>
      </c>
      <c r="H38">
        <v>0.97599999999999998</v>
      </c>
      <c r="I38">
        <v>1E-3</v>
      </c>
      <c r="J38">
        <v>1E-3</v>
      </c>
      <c r="K38">
        <v>5.0000000000000001E-3</v>
      </c>
      <c r="L38">
        <v>2E-3</v>
      </c>
      <c r="M38">
        <v>0.01</v>
      </c>
      <c r="N38">
        <v>5.0000000000000001E-3</v>
      </c>
      <c r="O38">
        <v>0.626</v>
      </c>
      <c r="P38">
        <v>2E-3</v>
      </c>
      <c r="Q38">
        <v>3.0000000000000001E-3</v>
      </c>
      <c r="R38">
        <v>0.99099999999999999</v>
      </c>
      <c r="S38">
        <v>0.59099999999999997</v>
      </c>
      <c r="T38">
        <v>0.32500000000000001</v>
      </c>
      <c r="U38">
        <v>0.98499999999999999</v>
      </c>
      <c r="V38">
        <v>3.0000000000000001E-3</v>
      </c>
      <c r="W38">
        <v>0.99299999999999999</v>
      </c>
      <c r="Z38" s="1">
        <f t="shared" si="0"/>
        <v>0.22379999999999992</v>
      </c>
      <c r="AA38" s="1">
        <f t="shared" si="1"/>
        <v>0.45240000000000002</v>
      </c>
    </row>
    <row r="39" spans="1:27">
      <c r="A39">
        <v>38</v>
      </c>
      <c r="B39" t="s">
        <v>186</v>
      </c>
      <c r="C39">
        <v>30</v>
      </c>
      <c r="D39">
        <v>4.0000000000000001E-3</v>
      </c>
      <c r="E39">
        <v>3.4000000000000002E-2</v>
      </c>
      <c r="F39">
        <v>0.97399999999999998</v>
      </c>
      <c r="G39">
        <v>0.99099999999999999</v>
      </c>
      <c r="H39">
        <v>0.63700000000000001</v>
      </c>
      <c r="I39">
        <v>3.3000000000000002E-2</v>
      </c>
      <c r="J39">
        <v>2E-3</v>
      </c>
      <c r="K39">
        <v>3.0000000000000001E-3</v>
      </c>
      <c r="L39">
        <v>2E-3</v>
      </c>
      <c r="M39">
        <v>0.96699999999999997</v>
      </c>
      <c r="N39">
        <v>0.99199999999999999</v>
      </c>
      <c r="O39">
        <v>3.3000000000000002E-2</v>
      </c>
      <c r="P39">
        <v>0.99299999999999999</v>
      </c>
      <c r="Q39">
        <v>0.98899999999999999</v>
      </c>
      <c r="R39">
        <v>0.99399999999999999</v>
      </c>
      <c r="S39">
        <v>0.99299999999999999</v>
      </c>
      <c r="T39">
        <v>2.4E-2</v>
      </c>
      <c r="U39">
        <v>0.78800000000000003</v>
      </c>
      <c r="V39">
        <v>4.5999999999999999E-2</v>
      </c>
      <c r="W39">
        <v>0.99399999999999999</v>
      </c>
      <c r="Z39" s="1">
        <f t="shared" si="0"/>
        <v>0.36469999999999997</v>
      </c>
      <c r="AA39" s="1">
        <f t="shared" si="1"/>
        <v>0.68459999999999999</v>
      </c>
    </row>
    <row r="40" spans="1:27">
      <c r="A40">
        <v>39</v>
      </c>
      <c r="B40" t="s">
        <v>187</v>
      </c>
      <c r="C40">
        <v>30</v>
      </c>
      <c r="D40">
        <v>0.03</v>
      </c>
      <c r="E40">
        <v>2E-3</v>
      </c>
      <c r="F40">
        <v>0.97099999999999997</v>
      </c>
      <c r="G40">
        <v>0.99099999999999999</v>
      </c>
      <c r="H40">
        <v>0.33500000000000002</v>
      </c>
      <c r="I40">
        <v>0.436</v>
      </c>
      <c r="J40">
        <v>2.5999999999999999E-2</v>
      </c>
      <c r="K40">
        <v>6.0000000000000001E-3</v>
      </c>
      <c r="L40">
        <v>2E-3</v>
      </c>
      <c r="M40">
        <v>0.97399999999999998</v>
      </c>
      <c r="N40">
        <v>0.96499999999999997</v>
      </c>
      <c r="O40">
        <v>2E-3</v>
      </c>
      <c r="P40">
        <v>3.0000000000000001E-3</v>
      </c>
      <c r="Q40">
        <v>0.98799999999999999</v>
      </c>
      <c r="R40">
        <v>0.99299999999999999</v>
      </c>
      <c r="S40">
        <v>0.95799999999999996</v>
      </c>
      <c r="T40">
        <v>2E-3</v>
      </c>
      <c r="U40">
        <v>0.93600000000000005</v>
      </c>
      <c r="V40">
        <v>0.19400000000000001</v>
      </c>
      <c r="W40">
        <v>0.99299999999999999</v>
      </c>
      <c r="Z40" s="1">
        <f t="shared" si="0"/>
        <v>0.37729999999999986</v>
      </c>
      <c r="AA40" s="1">
        <f t="shared" si="1"/>
        <v>0.60339999999999994</v>
      </c>
    </row>
    <row r="41" spans="1:27">
      <c r="A41">
        <v>40</v>
      </c>
      <c r="B41" t="s">
        <v>188</v>
      </c>
      <c r="C41">
        <v>30</v>
      </c>
      <c r="D41">
        <v>3.0000000000000001E-3</v>
      </c>
      <c r="E41">
        <v>1.0999999999999999E-2</v>
      </c>
      <c r="F41">
        <v>1E-3</v>
      </c>
      <c r="G41">
        <v>0.98299999999999998</v>
      </c>
      <c r="H41">
        <v>3.1E-2</v>
      </c>
      <c r="I41">
        <v>3.0000000000000001E-3</v>
      </c>
      <c r="J41">
        <v>1E-3</v>
      </c>
      <c r="K41">
        <v>8.0000000000000002E-3</v>
      </c>
      <c r="L41">
        <v>3.0000000000000001E-3</v>
      </c>
      <c r="M41">
        <v>0.02</v>
      </c>
      <c r="N41">
        <v>0.60799999999999998</v>
      </c>
      <c r="O41">
        <v>0.64800000000000002</v>
      </c>
      <c r="P41">
        <v>1.2E-2</v>
      </c>
      <c r="Q41">
        <v>1E-3</v>
      </c>
      <c r="R41">
        <v>2.4E-2</v>
      </c>
      <c r="S41">
        <v>0.81200000000000006</v>
      </c>
      <c r="T41">
        <v>6.0000000000000001E-3</v>
      </c>
      <c r="U41">
        <v>0.88900000000000001</v>
      </c>
      <c r="V41">
        <v>5.2999999999999999E-2</v>
      </c>
      <c r="W41">
        <v>0.99299999999999999</v>
      </c>
      <c r="Z41" s="1">
        <f t="shared" si="0"/>
        <v>0.10639999999999997</v>
      </c>
      <c r="AA41" s="1">
        <f t="shared" si="1"/>
        <v>0.40460000000000002</v>
      </c>
    </row>
    <row r="42" spans="1:27">
      <c r="A42">
        <v>41</v>
      </c>
      <c r="B42" t="s">
        <v>189</v>
      </c>
      <c r="C42">
        <v>30</v>
      </c>
      <c r="D42">
        <v>0.89700000000000002</v>
      </c>
      <c r="E42">
        <v>6.5000000000000002E-2</v>
      </c>
      <c r="F42">
        <v>1E-3</v>
      </c>
      <c r="G42">
        <v>0.94</v>
      </c>
      <c r="H42">
        <v>0.98</v>
      </c>
      <c r="I42">
        <v>2E-3</v>
      </c>
      <c r="J42">
        <v>2E-3</v>
      </c>
      <c r="K42">
        <v>0.01</v>
      </c>
      <c r="L42">
        <v>1E-3</v>
      </c>
      <c r="M42">
        <v>1.4E-2</v>
      </c>
      <c r="N42">
        <v>2E-3</v>
      </c>
      <c r="O42">
        <v>3.0000000000000001E-3</v>
      </c>
      <c r="P42">
        <v>6.0000000000000001E-3</v>
      </c>
      <c r="Q42">
        <v>2E-3</v>
      </c>
      <c r="R42">
        <v>0.99399999999999999</v>
      </c>
      <c r="S42">
        <v>0.996</v>
      </c>
      <c r="T42">
        <v>0.99299999999999999</v>
      </c>
      <c r="U42">
        <v>0.99</v>
      </c>
      <c r="V42">
        <v>2E-3</v>
      </c>
      <c r="W42">
        <v>0.99199999999999999</v>
      </c>
      <c r="Z42" s="1">
        <f t="shared" si="0"/>
        <v>0.2911999999999999</v>
      </c>
      <c r="AA42" s="1">
        <f t="shared" si="1"/>
        <v>0.49799999999999994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4.0000000000000001E-3</v>
      </c>
      <c r="F43">
        <v>3.0000000000000001E-3</v>
      </c>
      <c r="G43">
        <v>3.0000000000000001E-3</v>
      </c>
      <c r="H43">
        <v>2E-3</v>
      </c>
      <c r="I43">
        <v>7.0000000000000001E-3</v>
      </c>
      <c r="J43">
        <v>0.99099999999999999</v>
      </c>
      <c r="K43">
        <v>1.4999999999999999E-2</v>
      </c>
      <c r="L43">
        <v>3.0000000000000001E-3</v>
      </c>
      <c r="M43">
        <v>1E-3</v>
      </c>
      <c r="N43">
        <v>1.7999999999999999E-2</v>
      </c>
      <c r="O43">
        <v>6.0000000000000001E-3</v>
      </c>
      <c r="P43">
        <v>1E-3</v>
      </c>
      <c r="Q43">
        <v>3.0000000000000001E-3</v>
      </c>
      <c r="R43">
        <v>8.1000000000000003E-2</v>
      </c>
      <c r="S43">
        <v>0.99199999999999999</v>
      </c>
      <c r="T43">
        <v>7.0000000000000001E-3</v>
      </c>
      <c r="U43">
        <v>0.98599999999999999</v>
      </c>
      <c r="V43">
        <v>0.99399999999999999</v>
      </c>
      <c r="W43">
        <v>1E-3</v>
      </c>
      <c r="Z43" s="1">
        <f t="shared" si="0"/>
        <v>0.10329999999999998</v>
      </c>
      <c r="AA43" s="1">
        <f t="shared" si="1"/>
        <v>0.30890000000000001</v>
      </c>
    </row>
    <row r="44" spans="1:27">
      <c r="A44">
        <v>43</v>
      </c>
      <c r="B44" t="s">
        <v>191</v>
      </c>
      <c r="C44">
        <v>30</v>
      </c>
      <c r="D44">
        <v>4.0000000000000001E-3</v>
      </c>
      <c r="E44">
        <v>2E-3</v>
      </c>
      <c r="F44">
        <v>0.44500000000000001</v>
      </c>
      <c r="G44">
        <v>2E-3</v>
      </c>
      <c r="H44">
        <v>1E-3</v>
      </c>
      <c r="I44">
        <v>2E-3</v>
      </c>
      <c r="J44">
        <v>0.99099999999999999</v>
      </c>
      <c r="K44">
        <v>4.0000000000000001E-3</v>
      </c>
      <c r="L44">
        <v>2E-3</v>
      </c>
      <c r="M44">
        <v>4.8000000000000001E-2</v>
      </c>
      <c r="N44">
        <v>0.4</v>
      </c>
      <c r="O44">
        <v>4.0000000000000001E-3</v>
      </c>
      <c r="P44">
        <v>1E-3</v>
      </c>
      <c r="Q44">
        <v>0.99399999999999999</v>
      </c>
      <c r="R44">
        <v>3.0000000000000001E-3</v>
      </c>
      <c r="S44">
        <v>0.997</v>
      </c>
      <c r="T44">
        <v>1E-3</v>
      </c>
      <c r="U44">
        <v>0.97399999999999998</v>
      </c>
      <c r="V44">
        <v>0.99199999999999999</v>
      </c>
      <c r="W44">
        <v>1E-3</v>
      </c>
      <c r="Z44" s="1">
        <f t="shared" si="0"/>
        <v>0.15010000000000001</v>
      </c>
      <c r="AA44" s="1">
        <f t="shared" si="1"/>
        <v>0.43669999999999998</v>
      </c>
    </row>
    <row r="45" spans="1:27">
      <c r="A45">
        <v>44</v>
      </c>
      <c r="B45" t="s">
        <v>192</v>
      </c>
      <c r="C45">
        <v>30</v>
      </c>
      <c r="D45">
        <v>5.0000000000000001E-3</v>
      </c>
      <c r="E45">
        <v>5.0000000000000001E-3</v>
      </c>
      <c r="F45">
        <v>0.90900000000000003</v>
      </c>
      <c r="G45">
        <v>1.6E-2</v>
      </c>
      <c r="H45">
        <v>5.0000000000000001E-3</v>
      </c>
      <c r="I45">
        <v>4.0000000000000001E-3</v>
      </c>
      <c r="J45">
        <v>7.0000000000000001E-3</v>
      </c>
      <c r="K45">
        <v>1.0999999999999999E-2</v>
      </c>
      <c r="L45">
        <v>1E-3</v>
      </c>
      <c r="M45">
        <v>3.0000000000000001E-3</v>
      </c>
      <c r="N45">
        <v>3.0000000000000001E-3</v>
      </c>
      <c r="O45">
        <v>7.0000000000000001E-3</v>
      </c>
      <c r="P45">
        <v>1E-3</v>
      </c>
      <c r="Q45">
        <v>3.0000000000000001E-3</v>
      </c>
      <c r="R45">
        <v>0.99299999999999999</v>
      </c>
      <c r="S45">
        <v>0.99299999999999999</v>
      </c>
      <c r="T45">
        <v>0.99199999999999999</v>
      </c>
      <c r="U45">
        <v>0.96599999999999997</v>
      </c>
      <c r="V45">
        <v>0.99299999999999999</v>
      </c>
      <c r="W45">
        <v>1E-3</v>
      </c>
      <c r="Z45" s="1">
        <f t="shared" si="0"/>
        <v>9.6600000000000005E-2</v>
      </c>
      <c r="AA45" s="1">
        <f t="shared" si="1"/>
        <v>0.49520000000000008</v>
      </c>
    </row>
    <row r="46" spans="1:27">
      <c r="A46">
        <v>45</v>
      </c>
      <c r="B46" t="s">
        <v>193</v>
      </c>
      <c r="C46">
        <v>30</v>
      </c>
      <c r="D46">
        <v>5.0000000000000001E-3</v>
      </c>
      <c r="E46">
        <v>3.0000000000000001E-3</v>
      </c>
      <c r="F46">
        <v>1.4999999999999999E-2</v>
      </c>
      <c r="G46">
        <v>5.0000000000000001E-3</v>
      </c>
      <c r="H46">
        <v>1E-3</v>
      </c>
      <c r="I46">
        <v>7.0000000000000001E-3</v>
      </c>
      <c r="J46">
        <v>0.98699999999999999</v>
      </c>
      <c r="K46">
        <v>3.0000000000000001E-3</v>
      </c>
      <c r="L46">
        <v>2E-3</v>
      </c>
      <c r="M46">
        <v>5.0000000000000001E-3</v>
      </c>
      <c r="N46">
        <v>2.1999999999999999E-2</v>
      </c>
      <c r="O46">
        <v>3.0000000000000001E-3</v>
      </c>
      <c r="P46">
        <v>1E-3</v>
      </c>
      <c r="Q46">
        <v>0.99399999999999999</v>
      </c>
      <c r="R46">
        <v>6.0000000000000001E-3</v>
      </c>
      <c r="S46">
        <v>0.997</v>
      </c>
      <c r="T46">
        <v>0.01</v>
      </c>
      <c r="U46">
        <v>0.86899999999999999</v>
      </c>
      <c r="V46">
        <v>8.0000000000000002E-3</v>
      </c>
      <c r="W46">
        <v>1E-3</v>
      </c>
      <c r="Z46" s="1">
        <f t="shared" si="0"/>
        <v>0.10329999999999998</v>
      </c>
      <c r="AA46" s="1">
        <f t="shared" si="1"/>
        <v>0.29110000000000003</v>
      </c>
    </row>
    <row r="47" spans="1:27">
      <c r="A47">
        <v>46</v>
      </c>
      <c r="B47" t="s">
        <v>194</v>
      </c>
      <c r="C47">
        <v>30</v>
      </c>
      <c r="D47">
        <v>6.0000000000000001E-3</v>
      </c>
      <c r="E47">
        <v>2E-3</v>
      </c>
      <c r="F47">
        <v>0.98499999999999999</v>
      </c>
      <c r="G47">
        <v>0.68899999999999995</v>
      </c>
      <c r="H47">
        <v>0.26500000000000001</v>
      </c>
      <c r="I47">
        <v>0.34300000000000003</v>
      </c>
      <c r="J47">
        <v>0.99299999999999999</v>
      </c>
      <c r="K47">
        <v>6.0000000000000001E-3</v>
      </c>
      <c r="L47">
        <v>3.0000000000000001E-3</v>
      </c>
      <c r="M47">
        <v>0.89600000000000002</v>
      </c>
      <c r="N47">
        <v>0.94499999999999995</v>
      </c>
      <c r="O47">
        <v>4.0000000000000001E-3</v>
      </c>
      <c r="P47">
        <v>3.0000000000000001E-3</v>
      </c>
      <c r="Q47">
        <v>0.99399999999999999</v>
      </c>
      <c r="R47">
        <v>0.99399999999999999</v>
      </c>
      <c r="S47">
        <v>0.997</v>
      </c>
      <c r="T47">
        <v>2E-3</v>
      </c>
      <c r="U47">
        <v>0.93700000000000006</v>
      </c>
      <c r="V47">
        <v>0.98499999999999999</v>
      </c>
      <c r="W47">
        <v>2E-3</v>
      </c>
      <c r="Z47" s="1">
        <f t="shared" si="0"/>
        <v>0.41879999999999995</v>
      </c>
      <c r="AA47" s="1">
        <f t="shared" si="1"/>
        <v>0.58629999999999993</v>
      </c>
    </row>
    <row r="48" spans="1:27">
      <c r="A48">
        <v>47</v>
      </c>
      <c r="B48" t="s">
        <v>195</v>
      </c>
      <c r="C48">
        <v>30</v>
      </c>
      <c r="D48">
        <v>3.0000000000000001E-3</v>
      </c>
      <c r="E48">
        <v>1.4999999999999999E-2</v>
      </c>
      <c r="F48">
        <v>0.626</v>
      </c>
      <c r="G48">
        <v>4.0000000000000001E-3</v>
      </c>
      <c r="H48">
        <v>0.13400000000000001</v>
      </c>
      <c r="I48">
        <v>4.0000000000000001E-3</v>
      </c>
      <c r="J48">
        <v>0.98799999999999999</v>
      </c>
      <c r="K48">
        <v>4.0000000000000001E-3</v>
      </c>
      <c r="L48">
        <v>2E-3</v>
      </c>
      <c r="M48">
        <v>6.0000000000000001E-3</v>
      </c>
      <c r="N48">
        <v>5.0000000000000001E-3</v>
      </c>
      <c r="O48">
        <v>1.0999999999999999E-2</v>
      </c>
      <c r="P48">
        <v>1E-3</v>
      </c>
      <c r="Q48">
        <v>4.0000000000000001E-3</v>
      </c>
      <c r="R48">
        <v>0.99399999999999999</v>
      </c>
      <c r="S48">
        <v>0.99399999999999999</v>
      </c>
      <c r="T48">
        <v>3.0000000000000001E-3</v>
      </c>
      <c r="U48">
        <v>0.96799999999999997</v>
      </c>
      <c r="V48">
        <v>0.99299999999999999</v>
      </c>
      <c r="W48">
        <v>8.8999999999999996E-2</v>
      </c>
      <c r="Z48" s="1">
        <f t="shared" si="0"/>
        <v>0.17860000000000001</v>
      </c>
      <c r="AA48" s="1">
        <f t="shared" si="1"/>
        <v>0.40620000000000001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0.46470833333333328</v>
      </c>
      <c r="E50" s="2">
        <f t="shared" ref="E50:W50" si="2">AVERAGE(E1:E24)</f>
        <v>0.41562500000000008</v>
      </c>
      <c r="F50" s="2">
        <f t="shared" si="2"/>
        <v>0.47691666666666649</v>
      </c>
      <c r="G50" s="2">
        <f t="shared" si="2"/>
        <v>0.39529166666666665</v>
      </c>
      <c r="H50" s="2">
        <f t="shared" si="2"/>
        <v>0.47966666666666663</v>
      </c>
      <c r="I50" s="2">
        <f t="shared" si="2"/>
        <v>0.36725000000000002</v>
      </c>
      <c r="J50" s="2">
        <f t="shared" si="2"/>
        <v>0.47695833333333332</v>
      </c>
      <c r="K50" s="2">
        <f t="shared" si="2"/>
        <v>0.38550000000000012</v>
      </c>
      <c r="L50" s="2">
        <f t="shared" si="2"/>
        <v>0.99216666666666675</v>
      </c>
      <c r="M50" s="2">
        <f t="shared" si="2"/>
        <v>0.37583333333333324</v>
      </c>
      <c r="N50" s="2">
        <f t="shared" si="2"/>
        <v>0.32929166666666659</v>
      </c>
      <c r="O50" s="2">
        <f t="shared" si="2"/>
        <v>0.49837500000000001</v>
      </c>
      <c r="P50" s="2">
        <f t="shared" si="2"/>
        <v>0.43887500000000007</v>
      </c>
      <c r="Q50" s="2">
        <f t="shared" si="2"/>
        <v>0.14208333333333326</v>
      </c>
      <c r="R50" s="2">
        <f t="shared" si="2"/>
        <v>1.9166666666666672E-3</v>
      </c>
      <c r="S50" s="2">
        <f t="shared" si="2"/>
        <v>0.34825</v>
      </c>
      <c r="T50" s="2">
        <f t="shared" si="2"/>
        <v>2.833333333333334E-3</v>
      </c>
      <c r="U50" s="2">
        <f t="shared" si="2"/>
        <v>0.92533333333333323</v>
      </c>
      <c r="V50" s="2">
        <f t="shared" si="2"/>
        <v>2.7083333333333347E-3</v>
      </c>
      <c r="W50" s="2">
        <f t="shared" si="2"/>
        <v>5.8374999999999976E-2</v>
      </c>
      <c r="Y50" s="1" t="s">
        <v>0</v>
      </c>
      <c r="Z50" s="2">
        <f>AVERAGE(Z1:Z24)</f>
        <v>0.48299166666666654</v>
      </c>
      <c r="AA50" s="2">
        <f>AVERAGE(AA1:AA24)</f>
        <v>0.27480416666666657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0.26570833333333327</v>
      </c>
      <c r="E51" s="2">
        <f t="shared" ref="E51:W51" si="3">AVERAGE(E25:E48)</f>
        <v>2.0375000000000001E-2</v>
      </c>
      <c r="F51" s="2">
        <f t="shared" si="3"/>
        <v>0.4130416666666667</v>
      </c>
      <c r="G51" s="2">
        <f t="shared" si="3"/>
        <v>0.40345833333333331</v>
      </c>
      <c r="H51" s="2">
        <f t="shared" si="3"/>
        <v>0.19358333333333333</v>
      </c>
      <c r="I51" s="2">
        <f t="shared" si="3"/>
        <v>0.20266666666666658</v>
      </c>
      <c r="J51" s="2">
        <f t="shared" si="3"/>
        <v>0.21004166666666668</v>
      </c>
      <c r="K51" s="2">
        <f t="shared" si="3"/>
        <v>0.19333333333333333</v>
      </c>
      <c r="L51" s="2">
        <f t="shared" si="3"/>
        <v>2.2916666666666675E-3</v>
      </c>
      <c r="M51" s="2">
        <f t="shared" si="3"/>
        <v>0.46258333333333335</v>
      </c>
      <c r="N51" s="2">
        <f t="shared" si="3"/>
        <v>0.42083333333333345</v>
      </c>
      <c r="O51" s="2">
        <f t="shared" si="3"/>
        <v>0.24124999999999999</v>
      </c>
      <c r="P51" s="2">
        <f t="shared" si="3"/>
        <v>0.37108333333333327</v>
      </c>
      <c r="Q51" s="2">
        <f t="shared" si="3"/>
        <v>0.48412499999999992</v>
      </c>
      <c r="R51" s="2">
        <f t="shared" si="3"/>
        <v>0.5445833333333332</v>
      </c>
      <c r="S51" s="2">
        <f t="shared" si="3"/>
        <v>0.75033333333333341</v>
      </c>
      <c r="T51" s="2">
        <f t="shared" si="3"/>
        <v>0.54833333333333334</v>
      </c>
      <c r="U51" s="2">
        <f t="shared" si="3"/>
        <v>0.84004166666666669</v>
      </c>
      <c r="V51" s="2">
        <f t="shared" si="3"/>
        <v>0.46674999999999994</v>
      </c>
      <c r="W51" s="2">
        <f t="shared" si="3"/>
        <v>0.34616666666666668</v>
      </c>
      <c r="Y51" s="1" t="s">
        <v>1</v>
      </c>
      <c r="Z51" s="2">
        <f>AVERAGE(Z25:Z48)</f>
        <v>0.23670833333333327</v>
      </c>
      <c r="AA51" s="2">
        <f>AVERAGE(AA25:AA48)</f>
        <v>0.50134999999999996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0.13850883299958117</v>
      </c>
      <c r="E52" s="3">
        <f t="shared" ref="E52:W52" si="4">TTEST(E1:E24,E25:E48,2,2)</f>
        <v>1.6974827820803181E-4</v>
      </c>
      <c r="F52" s="3">
        <f t="shared" si="4"/>
        <v>0.62702893356767231</v>
      </c>
      <c r="G52" s="3">
        <f t="shared" si="4"/>
        <v>0.95080609578724229</v>
      </c>
      <c r="H52" s="3">
        <f t="shared" si="4"/>
        <v>2.0165209823369518E-2</v>
      </c>
      <c r="I52" s="3">
        <f t="shared" si="4"/>
        <v>0.14764972294923107</v>
      </c>
      <c r="J52" s="3">
        <f t="shared" si="4"/>
        <v>4.5051775973674255E-2</v>
      </c>
      <c r="K52" s="3">
        <f t="shared" si="4"/>
        <v>0.1004802200045295</v>
      </c>
      <c r="L52" s="3">
        <f t="shared" si="4"/>
        <v>5.5912939574018277E-99</v>
      </c>
      <c r="M52" s="3">
        <f t="shared" si="4"/>
        <v>0.4994019558410705</v>
      </c>
      <c r="N52" s="3">
        <f t="shared" si="4"/>
        <v>0.44928546816969872</v>
      </c>
      <c r="O52" s="3">
        <f t="shared" si="4"/>
        <v>3.7684738860741529E-2</v>
      </c>
      <c r="P52" s="3">
        <f t="shared" si="4"/>
        <v>0.61217139013387478</v>
      </c>
      <c r="Q52" s="3">
        <f t="shared" si="4"/>
        <v>7.2430540607367686E-3</v>
      </c>
      <c r="R52" s="3">
        <f t="shared" si="4"/>
        <v>2.8229764417368427E-6</v>
      </c>
      <c r="S52" s="3">
        <f t="shared" si="4"/>
        <v>7.9347128085750622E-4</v>
      </c>
      <c r="T52" s="3">
        <f t="shared" si="4"/>
        <v>9.5126174131510136E-7</v>
      </c>
      <c r="U52" s="3">
        <f t="shared" si="4"/>
        <v>0.14945379578287066</v>
      </c>
      <c r="V52" s="3">
        <f t="shared" si="4"/>
        <v>3.1476003129740514E-5</v>
      </c>
      <c r="W52" s="3">
        <f t="shared" si="4"/>
        <v>7.8777518668696755E-3</v>
      </c>
      <c r="Y52" s="1" t="s">
        <v>16</v>
      </c>
      <c r="Z52" s="3">
        <f>TTEST(Z1:Z24,Z25:Z48,2,2)</f>
        <v>1.4238105649149952E-10</v>
      </c>
      <c r="AA52" s="3">
        <f>TTEST(AA1:AA24,AA25:AA48,2,2)</f>
        <v>1.1804923331302648E-9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0.10014445145089651</v>
      </c>
      <c r="E53" s="3">
        <f t="shared" ref="E53:W53" si="5">STDEV(E1:E24)/SQRT(COUNT(E1:E24))</f>
        <v>9.6382612624395833E-2</v>
      </c>
      <c r="F53" s="3">
        <f t="shared" si="5"/>
        <v>9.8848807046870199E-2</v>
      </c>
      <c r="G53" s="3">
        <f t="shared" si="5"/>
        <v>9.8139254787847297E-2</v>
      </c>
      <c r="H53" s="3">
        <f t="shared" si="5"/>
        <v>9.836383707666374E-2</v>
      </c>
      <c r="I53" s="3">
        <f t="shared" si="5"/>
        <v>9.0553816371372706E-2</v>
      </c>
      <c r="J53" s="3">
        <f t="shared" si="5"/>
        <v>9.9104349177854892E-2</v>
      </c>
      <c r="K53" s="3">
        <f t="shared" si="5"/>
        <v>8.7304585101300042E-2</v>
      </c>
      <c r="L53" s="3">
        <f t="shared" si="5"/>
        <v>1.1044486241039131E-3</v>
      </c>
      <c r="M53" s="3">
        <f t="shared" si="5"/>
        <v>8.7556682813558065E-2</v>
      </c>
      <c r="N53" s="3">
        <f t="shared" si="5"/>
        <v>7.7278469712065645E-2</v>
      </c>
      <c r="O53" s="3">
        <f t="shared" si="5"/>
        <v>9.2210098249610947E-2</v>
      </c>
      <c r="P53" s="3">
        <f t="shared" si="5"/>
        <v>8.9517169280616177E-2</v>
      </c>
      <c r="Q53" s="3">
        <f t="shared" si="5"/>
        <v>6.7739829352282344E-2</v>
      </c>
      <c r="R53" s="3">
        <f t="shared" si="5"/>
        <v>5.0331029796602336E-4</v>
      </c>
      <c r="S53" s="3">
        <f t="shared" si="5"/>
        <v>8.7290126149458649E-2</v>
      </c>
      <c r="T53" s="3">
        <f t="shared" si="5"/>
        <v>6.6394371451098733E-4</v>
      </c>
      <c r="U53" s="3">
        <f t="shared" si="5"/>
        <v>3.6793276139562951E-2</v>
      </c>
      <c r="V53" s="3">
        <f t="shared" si="5"/>
        <v>6.3553916020540359E-4</v>
      </c>
      <c r="W53" s="3">
        <f t="shared" si="5"/>
        <v>4.0241112642907022E-2</v>
      </c>
      <c r="Z53" s="3">
        <f>STDEV(Z1:Z24)/SQRT(COUNT(Z1:Z24))</f>
        <v>2.1323880024505821E-2</v>
      </c>
      <c r="AA53" s="3">
        <f>STDEV(AA1:AA24)/SQRT(COUNT(AA1:AA24))</f>
        <v>1.4026948028145695E-2</v>
      </c>
      <c r="AC53" s="3"/>
      <c r="AD53" s="3"/>
    </row>
    <row r="54" spans="1:30">
      <c r="C54" s="1" t="s">
        <v>1</v>
      </c>
      <c r="D54" s="3">
        <f>STDEV(D25:D48)/SQRT(COUNT(D25:D48))</f>
        <v>8.5998914704279894E-2</v>
      </c>
      <c r="E54" s="3">
        <f t="shared" ref="E54:W54" si="6">STDEV(E25:E48)/SQRT(COUNT(E25:E48))</f>
        <v>5.6995462888330605E-3</v>
      </c>
      <c r="F54" s="3">
        <f t="shared" si="6"/>
        <v>8.5310844222221932E-2</v>
      </c>
      <c r="G54" s="3">
        <f t="shared" si="6"/>
        <v>8.7755671586122588E-2</v>
      </c>
      <c r="H54" s="3">
        <f t="shared" si="6"/>
        <v>6.6733840704466307E-2</v>
      </c>
      <c r="I54" s="3">
        <f t="shared" si="6"/>
        <v>6.5497722791111282E-2</v>
      </c>
      <c r="J54" s="3">
        <f t="shared" si="6"/>
        <v>8.3439066528021716E-2</v>
      </c>
      <c r="K54" s="3">
        <f t="shared" si="6"/>
        <v>7.4302936203776079E-2</v>
      </c>
      <c r="L54" s="3">
        <f t="shared" si="6"/>
        <v>1.7527583506430066E-4</v>
      </c>
      <c r="M54" s="3">
        <f t="shared" si="6"/>
        <v>9.2573921044146815E-2</v>
      </c>
      <c r="N54" s="3">
        <f t="shared" si="6"/>
        <v>9.1747421609441826E-2</v>
      </c>
      <c r="O54" s="3">
        <f t="shared" si="6"/>
        <v>7.7024282120847332E-2</v>
      </c>
      <c r="P54" s="3">
        <f t="shared" si="6"/>
        <v>9.8101856943427893E-2</v>
      </c>
      <c r="Q54" s="3">
        <f t="shared" si="6"/>
        <v>0.10110799780038621</v>
      </c>
      <c r="R54" s="3">
        <f t="shared" si="6"/>
        <v>0.10169592564242942</v>
      </c>
      <c r="S54" s="3">
        <f t="shared" si="6"/>
        <v>7.0042783681787804E-2</v>
      </c>
      <c r="T54" s="3">
        <f t="shared" si="6"/>
        <v>9.6470121278647236E-2</v>
      </c>
      <c r="U54" s="3">
        <f t="shared" si="6"/>
        <v>4.5068767068743062E-2</v>
      </c>
      <c r="V54" s="3">
        <f t="shared" si="6"/>
        <v>0.10052408410678133</v>
      </c>
      <c r="W54" s="3">
        <f t="shared" si="6"/>
        <v>9.543693696466829E-2</v>
      </c>
      <c r="Z54" s="3">
        <f>STDEV(Z25:Z48)/SQRT(COUNT(Z25:Z48))</f>
        <v>2.1068208686799463E-2</v>
      </c>
      <c r="AA54" s="3">
        <f>STDEV(AA25:AA48)/SQRT(COUNT(AA25:AA48))</f>
        <v>2.6328616574454532E-2</v>
      </c>
      <c r="AC54" s="3"/>
      <c r="AD54" s="3"/>
    </row>
    <row r="55" spans="1:30">
      <c r="D55" s="2">
        <f>D50-D51</f>
        <v>0.19900000000000001</v>
      </c>
      <c r="E55" s="2">
        <f t="shared" ref="E55:W55" si="7">E50-E51</f>
        <v>0.3952500000000001</v>
      </c>
      <c r="F55" s="2">
        <f t="shared" si="7"/>
        <v>6.3874999999999793E-2</v>
      </c>
      <c r="G55" s="2">
        <f t="shared" si="7"/>
        <v>-8.1666666666666554E-3</v>
      </c>
      <c r="H55" s="2">
        <f t="shared" si="7"/>
        <v>0.2860833333333333</v>
      </c>
      <c r="I55" s="2">
        <f t="shared" si="7"/>
        <v>0.16458333333333344</v>
      </c>
      <c r="J55" s="2">
        <f t="shared" si="7"/>
        <v>0.26691666666666664</v>
      </c>
      <c r="K55" s="2">
        <f t="shared" si="7"/>
        <v>0.19216666666666679</v>
      </c>
      <c r="L55" s="2">
        <f t="shared" si="7"/>
        <v>0.98987500000000006</v>
      </c>
      <c r="M55" s="2">
        <f t="shared" si="7"/>
        <v>-8.6750000000000105E-2</v>
      </c>
      <c r="N55" s="2">
        <f t="shared" si="7"/>
        <v>-9.1541666666666854E-2</v>
      </c>
      <c r="O55" s="2">
        <f t="shared" si="7"/>
        <v>0.25712500000000005</v>
      </c>
      <c r="P55" s="2">
        <f t="shared" si="7"/>
        <v>6.7791666666666806E-2</v>
      </c>
      <c r="Q55" s="2">
        <f t="shared" si="7"/>
        <v>-0.34204166666666669</v>
      </c>
      <c r="R55" s="2">
        <f t="shared" si="7"/>
        <v>-0.54266666666666652</v>
      </c>
      <c r="S55" s="2">
        <f t="shared" si="7"/>
        <v>-0.4020833333333334</v>
      </c>
      <c r="T55" s="2">
        <f t="shared" si="7"/>
        <v>-0.54549999999999998</v>
      </c>
      <c r="U55" s="2">
        <f t="shared" si="7"/>
        <v>8.5291666666666544E-2</v>
      </c>
      <c r="V55" s="2">
        <f t="shared" si="7"/>
        <v>-0.46404166666666663</v>
      </c>
      <c r="W55" s="2">
        <f t="shared" si="7"/>
        <v>-0.28779166666666672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Tools</v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0.44892619047619042</v>
      </c>
      <c r="E58" s="1">
        <f>(E50+0.6*(F50+D50)+0.15*G50)/(1+2*0.6+0.15)</f>
        <v>0.44250797872340419</v>
      </c>
      <c r="F58" s="1">
        <f t="shared" ref="F58:U59" si="9">(F50+0.6*(G50+E50)+0.15*(D50+H50))/(1+2*0.6+2*0.15)</f>
        <v>0.4420491666666666</v>
      </c>
      <c r="G58" s="1">
        <f t="shared" si="9"/>
        <v>0.43466916666666666</v>
      </c>
      <c r="H58" s="1">
        <f t="shared" si="9"/>
        <v>0.43210916666666666</v>
      </c>
      <c r="I58" s="1">
        <f t="shared" si="9"/>
        <v>0.42333749999999998</v>
      </c>
      <c r="J58" s="1">
        <f t="shared" si="9"/>
        <v>0.45975333333333335</v>
      </c>
      <c r="K58" s="1">
        <f t="shared" si="9"/>
        <v>0.55137500000000006</v>
      </c>
      <c r="L58" s="1">
        <f t="shared" si="9"/>
        <v>0.62796166666666664</v>
      </c>
      <c r="M58" s="1">
        <f t="shared" si="9"/>
        <v>0.52051583333333329</v>
      </c>
      <c r="N58" s="1">
        <f t="shared" si="9"/>
        <v>0.4273891666666666</v>
      </c>
      <c r="O58" s="1">
        <f t="shared" si="9"/>
        <v>0.41478500000000001</v>
      </c>
      <c r="P58" s="1">
        <f t="shared" si="9"/>
        <v>0.34913250000000001</v>
      </c>
      <c r="Q58" s="1">
        <f t="shared" si="9"/>
        <v>0.21342083333333331</v>
      </c>
      <c r="R58" s="1">
        <f t="shared" si="9"/>
        <v>0.14494916666666666</v>
      </c>
      <c r="S58" s="1">
        <f t="shared" si="9"/>
        <v>0.20448499999999997</v>
      </c>
      <c r="T58" s="1">
        <f t="shared" si="9"/>
        <v>0.30707083333333335</v>
      </c>
      <c r="U58" s="1">
        <f t="shared" si="9"/>
        <v>0.39586083333333327</v>
      </c>
      <c r="V58" s="1">
        <f>(V50+0.6*(W50+U50)+0.15*T50)/(1+2*0.6+0.15)</f>
        <v>0.25249290780141836</v>
      </c>
      <c r="W58" s="1">
        <f>(W50+0.6*(V50)+0.15*U58)/(1+0.6+0.15)</f>
        <v>6.8216642857142837E-2</v>
      </c>
    </row>
    <row r="59" spans="1:30">
      <c r="C59" s="1" t="s">
        <v>1</v>
      </c>
      <c r="D59" s="1">
        <f>(D51+0.6*(E51)+0.15*F51)/(1+0.6+0.15)</f>
        <v>0.19422261904761901</v>
      </c>
      <c r="E59" s="1">
        <f>(E51+0.6*(F51+D51)+0.15*G51)/(1+2*0.6+0.15)</f>
        <v>0.20772074468085103</v>
      </c>
      <c r="F59" s="1">
        <f t="shared" si="9"/>
        <v>0.29449416666666667</v>
      </c>
      <c r="G59" s="1">
        <f t="shared" si="9"/>
        <v>0.32035583333333328</v>
      </c>
      <c r="H59" s="1">
        <f t="shared" si="9"/>
        <v>0.26028833333333329</v>
      </c>
      <c r="I59" s="1">
        <f t="shared" si="9"/>
        <v>0.21374416666666662</v>
      </c>
      <c r="J59" s="1">
        <f t="shared" si="9"/>
        <v>0.19080916666666664</v>
      </c>
      <c r="K59" s="1">
        <f t="shared" si="9"/>
        <v>0.16820833333333332</v>
      </c>
      <c r="L59" s="1">
        <f t="shared" si="9"/>
        <v>0.19618916666666669</v>
      </c>
      <c r="M59" s="1">
        <f t="shared" si="9"/>
        <v>0.31265833333333337</v>
      </c>
      <c r="N59" s="1">
        <f t="shared" si="9"/>
        <v>0.3596558333333334</v>
      </c>
      <c r="O59" s="1">
        <f t="shared" si="9"/>
        <v>0.34336250000000001</v>
      </c>
      <c r="P59" s="1">
        <f t="shared" si="9"/>
        <v>0.38044833333333328</v>
      </c>
      <c r="Q59" s="1">
        <f t="shared" si="9"/>
        <v>0.4729049999999998</v>
      </c>
      <c r="R59" s="1">
        <f t="shared" si="9"/>
        <v>0.56926833333333327</v>
      </c>
      <c r="S59" s="1">
        <f t="shared" si="9"/>
        <v>0.64188333333333336</v>
      </c>
      <c r="T59" s="1">
        <f t="shared" si="9"/>
        <v>0.66170333333333331</v>
      </c>
      <c r="U59" s="1">
        <f t="shared" si="9"/>
        <v>0.64542666666666659</v>
      </c>
      <c r="V59" s="1">
        <f>(V51+0.6*(W51+U51)+0.15*T51)/(1+2*0.6+0.15)</f>
        <v>0.53647872340425529</v>
      </c>
      <c r="W59" s="1">
        <f>(W51+0.6*(V51)+0.15*U59)/(1+0.6+0.15)</f>
        <v>0.41316038095238089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2.2558995598645434E-2</v>
      </c>
      <c r="E61" s="1">
        <f ca="1">E1+NORMINV(RAND(),0,'Total-Smoothed'!$AG$2)</f>
        <v>0.7460867745049089</v>
      </c>
      <c r="F61" s="1">
        <f ca="1">F1+NORMINV(RAND(),0,'Total-Smoothed'!$AG$2)</f>
        <v>0.98182678049356353</v>
      </c>
      <c r="G61" s="1">
        <f ca="1">G1+NORMINV(RAND(),0,'Total-Smoothed'!$AG$2)</f>
        <v>-0.1028032600351408</v>
      </c>
      <c r="H61" s="1">
        <f ca="1">H1+NORMINV(RAND(),0,'Total-Smoothed'!$AG$2)</f>
        <v>-6.2943645238314458E-2</v>
      </c>
      <c r="I61" s="1">
        <f ca="1">I1+NORMINV(RAND(),0,'Total-Smoothed'!$AG$2)</f>
        <v>1.2493872034292313</v>
      </c>
      <c r="J61" s="1">
        <f ca="1">J1+NORMINV(RAND(),0,'Total-Smoothed'!$AG$2)</f>
        <v>0.46300090187766652</v>
      </c>
      <c r="K61" s="1">
        <f ca="1">K1+NORMINV(RAND(),0,'Total-Smoothed'!$AG$2)</f>
        <v>1.0585437866525362</v>
      </c>
      <c r="L61" s="1">
        <f ca="1">L1+NORMINV(RAND(),0,'Total-Smoothed'!$AG$2)</f>
        <v>1.0817592747184521</v>
      </c>
      <c r="M61" s="1">
        <f ca="1">M1+NORMINV(RAND(),0,'Total-Smoothed'!$AG$2)</f>
        <v>8.2967359344726155E-2</v>
      </c>
      <c r="N61" s="1">
        <f ca="1">N1+NORMINV(RAND(),0,'Total-Smoothed'!$AG$2)</f>
        <v>-1.1906700252097141E-3</v>
      </c>
      <c r="O61" s="1">
        <f ca="1">O1+NORMINV(RAND(),0,'Total-Smoothed'!$AG$2)</f>
        <v>1.014806561333073</v>
      </c>
      <c r="P61" s="1">
        <f ca="1">P1+NORMINV(RAND(),0,'Total-Smoothed'!$AG$2)</f>
        <v>-0.14643751405415795</v>
      </c>
      <c r="Q61" s="1">
        <f ca="1">Q1+NORMINV(RAND(),0,'Total-Smoothed'!$AG$2)</f>
        <v>0.12784983167899316</v>
      </c>
      <c r="R61" s="1">
        <f ca="1">R1+NORMINV(RAND(),0,'Total-Smoothed'!$AG$2)</f>
        <v>-0.21234695474385132</v>
      </c>
      <c r="S61" s="1">
        <f ca="1">S1+NORMINV(RAND(),0,'Total-Smoothed'!$AG$2)</f>
        <v>0.78897119041098007</v>
      </c>
      <c r="T61" s="1">
        <f ca="1">T1+NORMINV(RAND(),0,'Total-Smoothed'!$AG$2)</f>
        <v>-5.685987016811405E-2</v>
      </c>
      <c r="U61" s="1">
        <f ca="1">U1+NORMINV(RAND(),0,'Total-Smoothed'!$AG$2)</f>
        <v>0.87797784425976544</v>
      </c>
      <c r="V61" s="1">
        <f ca="1">V1+NORMINV(RAND(),0,'Total-Smoothed'!$AG$2)</f>
        <v>4.5821933379254005E-2</v>
      </c>
      <c r="W61" s="1">
        <f ca="1">W1+NORMINV(RAND(),0,'Total-Smoothed'!$AG$2)</f>
        <v>6.2929556023996219E-2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1.0179429102253086</v>
      </c>
      <c r="E62" s="1">
        <f ca="1">E2+NORMINV(RAND(),0,'Total-Smoothed'!$AG$2)</f>
        <v>1.1112207325964321</v>
      </c>
      <c r="F62" s="1">
        <f ca="1">F2+NORMINV(RAND(),0,'Total-Smoothed'!$AG$2)</f>
        <v>0.89870954955876337</v>
      </c>
      <c r="G62" s="1">
        <f ca="1">G2+NORMINV(RAND(),0,'Total-Smoothed'!$AG$2)</f>
        <v>0.10977110496546934</v>
      </c>
      <c r="H62" s="1">
        <f ca="1">H2+NORMINV(RAND(),0,'Total-Smoothed'!$AG$2)</f>
        <v>-0.13435120486688479</v>
      </c>
      <c r="I62" s="1">
        <f ca="1">I2+NORMINV(RAND(),0,'Total-Smoothed'!$AG$2)</f>
        <v>-3.2243315075478049E-2</v>
      </c>
      <c r="J62" s="1">
        <f ca="1">J2+NORMINV(RAND(),0,'Total-Smoothed'!$AG$2)</f>
        <v>-4.6831848209788453E-2</v>
      </c>
      <c r="K62" s="1">
        <f ca="1">K2+NORMINV(RAND(),0,'Total-Smoothed'!$AG$2)</f>
        <v>0.38668232436312289</v>
      </c>
      <c r="L62" s="1">
        <f ca="1">L2+NORMINV(RAND(),0,'Total-Smoothed'!$AG$2)</f>
        <v>0.96780500219932708</v>
      </c>
      <c r="M62" s="1">
        <f ca="1">M2+NORMINV(RAND(),0,'Total-Smoothed'!$AG$2)</f>
        <v>3.2972012194875402E-2</v>
      </c>
      <c r="N62" s="1">
        <f ca="1">N2+NORMINV(RAND(),0,'Total-Smoothed'!$AG$2)</f>
        <v>0.1015652020645133</v>
      </c>
      <c r="O62" s="1">
        <f ca="1">O2+NORMINV(RAND(),0,'Total-Smoothed'!$AG$2)</f>
        <v>0.91675589950402692</v>
      </c>
      <c r="P62" s="1">
        <f ca="1">P2+NORMINV(RAND(),0,'Total-Smoothed'!$AG$2)</f>
        <v>0.35623674364773011</v>
      </c>
      <c r="Q62" s="1">
        <f ca="1">Q2+NORMINV(RAND(),0,'Total-Smoothed'!$AG$2)</f>
        <v>1.1404834458084618</v>
      </c>
      <c r="R62" s="1">
        <f ca="1">R2+NORMINV(RAND(),0,'Total-Smoothed'!$AG$2)</f>
        <v>7.4810400024767507E-2</v>
      </c>
      <c r="S62" s="1">
        <f ca="1">S2+NORMINV(RAND(),0,'Total-Smoothed'!$AG$2)</f>
        <v>0.12580723269501701</v>
      </c>
      <c r="T62" s="1">
        <f ca="1">T2+NORMINV(RAND(),0,'Total-Smoothed'!$AG$2)</f>
        <v>4.2215266004770484E-2</v>
      </c>
      <c r="U62" s="1">
        <f ca="1">U2+NORMINV(RAND(),0,'Total-Smoothed'!$AG$2)</f>
        <v>1.1011573681809583</v>
      </c>
      <c r="V62" s="1">
        <f ca="1">V2+NORMINV(RAND(),0,'Total-Smoothed'!$AG$2)</f>
        <v>4.7546186369188496E-2</v>
      </c>
      <c r="W62" s="1">
        <f ca="1">W2+NORMINV(RAND(),0,'Total-Smoothed'!$AG$2)</f>
        <v>3.5746919616357259E-2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-0.12176065709769507</v>
      </c>
      <c r="E63" s="1">
        <f ca="1">E3+NORMINV(RAND(),0,'Total-Smoothed'!$AG$2)</f>
        <v>-7.7413296027083661E-2</v>
      </c>
      <c r="F63" s="1">
        <f ca="1">F3+NORMINV(RAND(),0,'Total-Smoothed'!$AG$2)</f>
        <v>0.87768410294533827</v>
      </c>
      <c r="G63" s="1">
        <f ca="1">G3+NORMINV(RAND(),0,'Total-Smoothed'!$AG$2)</f>
        <v>-5.6647980829569768E-2</v>
      </c>
      <c r="H63" s="1">
        <f ca="1">H3+NORMINV(RAND(),0,'Total-Smoothed'!$AG$2)</f>
        <v>-0.18801259374305507</v>
      </c>
      <c r="I63" s="1">
        <f ca="1">I3+NORMINV(RAND(),0,'Total-Smoothed'!$AG$2)</f>
        <v>1.150253810915902</v>
      </c>
      <c r="J63" s="1">
        <f ca="1">J3+NORMINV(RAND(),0,'Total-Smoothed'!$AG$2)</f>
        <v>0.2968706928255006</v>
      </c>
      <c r="K63" s="1">
        <f ca="1">K3+NORMINV(RAND(),0,'Total-Smoothed'!$AG$2)</f>
        <v>0.97298803366296327</v>
      </c>
      <c r="L63" s="1">
        <f ca="1">L3+NORMINV(RAND(),0,'Total-Smoothed'!$AG$2)</f>
        <v>1.0054372013100878</v>
      </c>
      <c r="M63" s="1">
        <f ca="1">M3+NORMINV(RAND(),0,'Total-Smoothed'!$AG$2)</f>
        <v>-7.8103676462496384E-3</v>
      </c>
      <c r="N63" s="1">
        <f ca="1">N3+NORMINV(RAND(),0,'Total-Smoothed'!$AG$2)</f>
        <v>1.0500850198546952</v>
      </c>
      <c r="O63" s="1">
        <f ca="1">O3+NORMINV(RAND(),0,'Total-Smoothed'!$AG$2)</f>
        <v>4.157735495767248E-2</v>
      </c>
      <c r="P63" s="1">
        <f ca="1">P3+NORMINV(RAND(),0,'Total-Smoothed'!$AG$2)</f>
        <v>4.8555250368184075E-2</v>
      </c>
      <c r="Q63" s="1">
        <f ca="1">Q3+NORMINV(RAND(),0,'Total-Smoothed'!$AG$2)</f>
        <v>1.8327037094625798E-2</v>
      </c>
      <c r="R63" s="1">
        <f ca="1">R3+NORMINV(RAND(),0,'Total-Smoothed'!$AG$2)</f>
        <v>-0.12072788749527702</v>
      </c>
      <c r="S63" s="1">
        <f ca="1">S3+NORMINV(RAND(),0,'Total-Smoothed'!$AG$2)</f>
        <v>0.19431368086060227</v>
      </c>
      <c r="T63" s="1">
        <f ca="1">T3+NORMINV(RAND(),0,'Total-Smoothed'!$AG$2)</f>
        <v>0.13006425137299632</v>
      </c>
      <c r="U63" s="1">
        <f ca="1">U3+NORMINV(RAND(),0,'Total-Smoothed'!$AG$2)</f>
        <v>0.89733807580236147</v>
      </c>
      <c r="V63" s="1">
        <f ca="1">V3+NORMINV(RAND(),0,'Total-Smoothed'!$AG$2)</f>
        <v>-0.16421361768984233</v>
      </c>
      <c r="W63" s="1">
        <f ca="1">W3+NORMINV(RAND(),0,'Total-Smoothed'!$AG$2)</f>
        <v>0.27837249793299912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1.0134954414685535</v>
      </c>
      <c r="E64" s="1">
        <f ca="1">E4+NORMINV(RAND(),0,'Total-Smoothed'!$AG$2)</f>
        <v>0.81061747527725747</v>
      </c>
      <c r="F64" s="1">
        <f ca="1">F4+NORMINV(RAND(),0,'Total-Smoothed'!$AG$2)</f>
        <v>1.0719723011219273</v>
      </c>
      <c r="G64" s="1">
        <f ca="1">G4+NORMINV(RAND(),0,'Total-Smoothed'!$AG$2)</f>
        <v>-1.5217549168945224E-2</v>
      </c>
      <c r="H64" s="1">
        <f ca="1">H4+NORMINV(RAND(),0,'Total-Smoothed'!$AG$2)</f>
        <v>1.0326411072746029</v>
      </c>
      <c r="I64" s="1">
        <f ca="1">I4+NORMINV(RAND(),0,'Total-Smoothed'!$AG$2)</f>
        <v>1.0318493090777392</v>
      </c>
      <c r="J64" s="1">
        <f ca="1">J4+NORMINV(RAND(),0,'Total-Smoothed'!$AG$2)</f>
        <v>0.16777428302224717</v>
      </c>
      <c r="K64" s="1">
        <f ca="1">K4+NORMINV(RAND(),0,'Total-Smoothed'!$AG$2)</f>
        <v>0.84370237601642262</v>
      </c>
      <c r="L64" s="1">
        <f ca="1">L4+NORMINV(RAND(),0,'Total-Smoothed'!$AG$2)</f>
        <v>0.88133419139070157</v>
      </c>
      <c r="M64" s="1">
        <f ca="1">M4+NORMINV(RAND(),0,'Total-Smoothed'!$AG$2)</f>
        <v>-0.2191034280697339</v>
      </c>
      <c r="N64" s="1">
        <f ca="1">N4+NORMINV(RAND(),0,'Total-Smoothed'!$AG$2)</f>
        <v>0.71844188863534264</v>
      </c>
      <c r="O64" s="1">
        <f ca="1">O4+NORMINV(RAND(),0,'Total-Smoothed'!$AG$2)</f>
        <v>1.0044093599348365</v>
      </c>
      <c r="P64" s="1">
        <f ca="1">P4+NORMINV(RAND(),0,'Total-Smoothed'!$AG$2)</f>
        <v>0.31721841048216659</v>
      </c>
      <c r="Q64" s="1">
        <f ca="1">Q4+NORMINV(RAND(),0,'Total-Smoothed'!$AG$2)</f>
        <v>0.98297447779299907</v>
      </c>
      <c r="R64" s="1">
        <f ca="1">R4+NORMINV(RAND(),0,'Total-Smoothed'!$AG$2)</f>
        <v>-9.3750362286980443E-2</v>
      </c>
      <c r="S64" s="1">
        <f ca="1">S4+NORMINV(RAND(),0,'Total-Smoothed'!$AG$2)</f>
        <v>-7.5071849166067989E-2</v>
      </c>
      <c r="T64" s="1">
        <f ca="1">T4+NORMINV(RAND(),0,'Total-Smoothed'!$AG$2)</f>
        <v>-0.10661510590235486</v>
      </c>
      <c r="U64" s="1">
        <f ca="1">U4+NORMINV(RAND(),0,'Total-Smoothed'!$AG$2)</f>
        <v>0.87175336809678361</v>
      </c>
      <c r="V64" s="1">
        <f ca="1">V4+NORMINV(RAND(),0,'Total-Smoothed'!$AG$2)</f>
        <v>0.14783731362337724</v>
      </c>
      <c r="W64" s="1">
        <f ca="1">W4+NORMINV(RAND(),0,'Total-Smoothed'!$AG$2)</f>
        <v>3.986541246147072E-3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0.1675085145173672</v>
      </c>
      <c r="E65" s="1">
        <f ca="1">E5+NORMINV(RAND(),0,'Total-Smoothed'!$AG$2)</f>
        <v>0.85493193435025072</v>
      </c>
      <c r="F65" s="1">
        <f ca="1">F5+NORMINV(RAND(),0,'Total-Smoothed'!$AG$2)</f>
        <v>0.96673149002704029</v>
      </c>
      <c r="G65" s="1">
        <f ca="1">G5+NORMINV(RAND(),0,'Total-Smoothed'!$AG$2)</f>
        <v>6.9047668168347367E-3</v>
      </c>
      <c r="H65" s="1">
        <f ca="1">H5+NORMINV(RAND(),0,'Total-Smoothed'!$AG$2)</f>
        <v>0.14204679895031105</v>
      </c>
      <c r="I65" s="1">
        <f ca="1">I5+NORMINV(RAND(),0,'Total-Smoothed'!$AG$2)</f>
        <v>0.83334167611404009</v>
      </c>
      <c r="J65" s="1">
        <f ca="1">J5+NORMINV(RAND(),0,'Total-Smoothed'!$AG$2)</f>
        <v>6.0668007564734519E-2</v>
      </c>
      <c r="K65" s="1">
        <f ca="1">K5+NORMINV(RAND(),0,'Total-Smoothed'!$AG$2)</f>
        <v>-4.768682874016756E-2</v>
      </c>
      <c r="L65" s="1">
        <f ca="1">L5+NORMINV(RAND(),0,'Total-Smoothed'!$AG$2)</f>
        <v>0.86517849710353723</v>
      </c>
      <c r="M65" s="1">
        <f ca="1">M5+NORMINV(RAND(),0,'Total-Smoothed'!$AG$2)</f>
        <v>0.94210146038117459</v>
      </c>
      <c r="N65" s="1">
        <f ca="1">N5+NORMINV(RAND(),0,'Total-Smoothed'!$AG$2)</f>
        <v>0.54734561275228821</v>
      </c>
      <c r="O65" s="1">
        <f ca="1">O5+NORMINV(RAND(),0,'Total-Smoothed'!$AG$2)</f>
        <v>0.89092620782240017</v>
      </c>
      <c r="P65" s="1">
        <f ca="1">P5+NORMINV(RAND(),0,'Total-Smoothed'!$AG$2)</f>
        <v>3.3519907765548466E-2</v>
      </c>
      <c r="Q65" s="1">
        <f ca="1">Q5+NORMINV(RAND(),0,'Total-Smoothed'!$AG$2)</f>
        <v>0.29690388499402065</v>
      </c>
      <c r="R65" s="1">
        <f ca="1">R5+NORMINV(RAND(),0,'Total-Smoothed'!$AG$2)</f>
        <v>-6.4796097090249624E-2</v>
      </c>
      <c r="S65" s="1">
        <f ca="1">S5+NORMINV(RAND(),0,'Total-Smoothed'!$AG$2)</f>
        <v>0.31262974622001471</v>
      </c>
      <c r="T65" s="1">
        <f ca="1">T5+NORMINV(RAND(),0,'Total-Smoothed'!$AG$2)</f>
        <v>0.17103988472649728</v>
      </c>
      <c r="U65" s="1">
        <f ca="1">U5+NORMINV(RAND(),0,'Total-Smoothed'!$AG$2)</f>
        <v>0.42841557140457875</v>
      </c>
      <c r="V65" s="1">
        <f ca="1">V5+NORMINV(RAND(),0,'Total-Smoothed'!$AG$2)</f>
        <v>-0.14871791791027053</v>
      </c>
      <c r="W65" s="1">
        <f ca="1">W5+NORMINV(RAND(),0,'Total-Smoothed'!$AG$2)</f>
        <v>-1.8141876706493847E-2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0.97614188746880459</v>
      </c>
      <c r="E66" s="1">
        <f ca="1">E6+NORMINV(RAND(),0,'Total-Smoothed'!$AG$2)</f>
        <v>0.86348790283126431</v>
      </c>
      <c r="F66" s="1">
        <f ca="1">F6+NORMINV(RAND(),0,'Total-Smoothed'!$AG$2)</f>
        <v>1.1413867414808458</v>
      </c>
      <c r="G66" s="1">
        <f ca="1">G6+NORMINV(RAND(),0,'Total-Smoothed'!$AG$2)</f>
        <v>-6.0969411163707229E-2</v>
      </c>
      <c r="H66" s="1">
        <f ca="1">H6+NORMINV(RAND(),0,'Total-Smoothed'!$AG$2)</f>
        <v>0.59688935314863989</v>
      </c>
      <c r="I66" s="1">
        <f ca="1">I6+NORMINV(RAND(),0,'Total-Smoothed'!$AG$2)</f>
        <v>0.90781870271848197</v>
      </c>
      <c r="J66" s="1">
        <f ca="1">J6+NORMINV(RAND(),0,'Total-Smoothed'!$AG$2)</f>
        <v>-8.0002437601022797E-2</v>
      </c>
      <c r="K66" s="1">
        <f ca="1">K6+NORMINV(RAND(),0,'Total-Smoothed'!$AG$2)</f>
        <v>-5.0026786852169235E-2</v>
      </c>
      <c r="L66" s="1">
        <f ca="1">L6+NORMINV(RAND(),0,'Total-Smoothed'!$AG$2)</f>
        <v>0.92457294151883351</v>
      </c>
      <c r="M66" s="1">
        <f ca="1">M6+NORMINV(RAND(),0,'Total-Smoothed'!$AG$2)</f>
        <v>3.1397087930632797E-2</v>
      </c>
      <c r="N66" s="1">
        <f ca="1">N6+NORMINV(RAND(),0,'Total-Smoothed'!$AG$2)</f>
        <v>6.7195364306324529E-2</v>
      </c>
      <c r="O66" s="1">
        <f ca="1">O6+NORMINV(RAND(),0,'Total-Smoothed'!$AG$2)</f>
        <v>0.59184975001166074</v>
      </c>
      <c r="P66" s="1">
        <f ca="1">P6+NORMINV(RAND(),0,'Total-Smoothed'!$AG$2)</f>
        <v>1.5912246972879997E-2</v>
      </c>
      <c r="Q66" s="1">
        <f ca="1">Q6+NORMINV(RAND(),0,'Total-Smoothed'!$AG$2)</f>
        <v>0.93667779445755162</v>
      </c>
      <c r="R66" s="1">
        <f ca="1">R6+NORMINV(RAND(),0,'Total-Smoothed'!$AG$2)</f>
        <v>0.18854383798669339</v>
      </c>
      <c r="S66" s="1">
        <f ca="1">S6+NORMINV(RAND(),0,'Total-Smoothed'!$AG$2)</f>
        <v>0.24741916131941324</v>
      </c>
      <c r="T66" s="1">
        <f ca="1">T6+NORMINV(RAND(),0,'Total-Smoothed'!$AG$2)</f>
        <v>-0.10677286811272893</v>
      </c>
      <c r="U66" s="1">
        <f ca="1">U6+NORMINV(RAND(),0,'Total-Smoothed'!$AG$2)</f>
        <v>1.2664207509026721</v>
      </c>
      <c r="V66" s="1">
        <f ca="1">V6+NORMINV(RAND(),0,'Total-Smoothed'!$AG$2)</f>
        <v>-6.014666763094164E-2</v>
      </c>
      <c r="W66" s="1">
        <f ca="1">W6+NORMINV(RAND(),0,'Total-Smoothed'!$AG$2)</f>
        <v>0.10324478191282022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2.9888290133137381E-2</v>
      </c>
      <c r="E67" s="1">
        <f ca="1">E7+NORMINV(RAND(),0,'Total-Smoothed'!$AG$2)</f>
        <v>0.16167693208854411</v>
      </c>
      <c r="F67" s="1">
        <f ca="1">F7+NORMINV(RAND(),0,'Total-Smoothed'!$AG$2)</f>
        <v>1.0049623523514506</v>
      </c>
      <c r="G67" s="1">
        <f ca="1">G7+NORMINV(RAND(),0,'Total-Smoothed'!$AG$2)</f>
        <v>-6.6468852662487282E-2</v>
      </c>
      <c r="H67" s="1">
        <f ca="1">H7+NORMINV(RAND(),0,'Total-Smoothed'!$AG$2)</f>
        <v>0.96347119531872583</v>
      </c>
      <c r="I67" s="1">
        <f ca="1">I7+NORMINV(RAND(),0,'Total-Smoothed'!$AG$2)</f>
        <v>0.35583258016681452</v>
      </c>
      <c r="J67" s="1">
        <f ca="1">J7+NORMINV(RAND(),0,'Total-Smoothed'!$AG$2)</f>
        <v>-0.13597356700256802</v>
      </c>
      <c r="K67" s="1">
        <f ca="1">K7+NORMINV(RAND(),0,'Total-Smoothed'!$AG$2)</f>
        <v>0.95348802249200937</v>
      </c>
      <c r="L67" s="1">
        <f ca="1">L7+NORMINV(RAND(),0,'Total-Smoothed'!$AG$2)</f>
        <v>1.1741590978382455</v>
      </c>
      <c r="M67" s="1">
        <f ca="1">M7+NORMINV(RAND(),0,'Total-Smoothed'!$AG$2)</f>
        <v>1.1768435073708111E-2</v>
      </c>
      <c r="N67" s="1">
        <f ca="1">N7+NORMINV(RAND(),0,'Total-Smoothed'!$AG$2)</f>
        <v>0.18730354620794226</v>
      </c>
      <c r="O67" s="1">
        <f ca="1">O7+NORMINV(RAND(),0,'Total-Smoothed'!$AG$2)</f>
        <v>0.87685662693588373</v>
      </c>
      <c r="P67" s="1">
        <f ca="1">P7+NORMINV(RAND(),0,'Total-Smoothed'!$AG$2)</f>
        <v>5.2259269668529229E-2</v>
      </c>
      <c r="Q67" s="1">
        <f ca="1">Q7+NORMINV(RAND(),0,'Total-Smoothed'!$AG$2)</f>
        <v>0.14154896700933037</v>
      </c>
      <c r="R67" s="1">
        <f ca="1">R7+NORMINV(RAND(),0,'Total-Smoothed'!$AG$2)</f>
        <v>5.2132019094837646E-2</v>
      </c>
      <c r="S67" s="1">
        <f ca="1">S7+NORMINV(RAND(),0,'Total-Smoothed'!$AG$2)</f>
        <v>0.89212850993358628</v>
      </c>
      <c r="T67" s="1">
        <f ca="1">T7+NORMINV(RAND(),0,'Total-Smoothed'!$AG$2)</f>
        <v>-0.1098942880200261</v>
      </c>
      <c r="U67" s="1">
        <f ca="1">U7+NORMINV(RAND(),0,'Total-Smoothed'!$AG$2)</f>
        <v>0.92159274506944577</v>
      </c>
      <c r="V67" s="1">
        <f ca="1">V7+NORMINV(RAND(),0,'Total-Smoothed'!$AG$2)</f>
        <v>-0.13201583902001346</v>
      </c>
      <c r="W67" s="1">
        <f ca="1">W7+NORMINV(RAND(),0,'Total-Smoothed'!$AG$2)</f>
        <v>-5.348801316532717E-2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7.8128505565042652E-2</v>
      </c>
      <c r="E68" s="1">
        <f ca="1">E8+NORMINV(RAND(),0,'Total-Smoothed'!$AG$2)</f>
        <v>0.14768451445333433</v>
      </c>
      <c r="F68" s="1">
        <f ca="1">F8+NORMINV(RAND(),0,'Total-Smoothed'!$AG$2)</f>
        <v>0.77256030508944085</v>
      </c>
      <c r="G68" s="1">
        <f ca="1">G8+NORMINV(RAND(),0,'Total-Smoothed'!$AG$2)</f>
        <v>-4.7696955138919481E-3</v>
      </c>
      <c r="H68" s="1">
        <f ca="1">H8+NORMINV(RAND(),0,'Total-Smoothed'!$AG$2)</f>
        <v>0.98487452611058479</v>
      </c>
      <c r="I68" s="1">
        <f ca="1">I8+NORMINV(RAND(),0,'Total-Smoothed'!$AG$2)</f>
        <v>8.2208642472052975E-3</v>
      </c>
      <c r="J68" s="1">
        <f ca="1">J8+NORMINV(RAND(),0,'Total-Smoothed'!$AG$2)</f>
        <v>-4.4996539284722865E-2</v>
      </c>
      <c r="K68" s="1">
        <f ca="1">K8+NORMINV(RAND(),0,'Total-Smoothed'!$AG$2)</f>
        <v>-0.1619136980800957</v>
      </c>
      <c r="L68" s="1">
        <f ca="1">L8+NORMINV(RAND(),0,'Total-Smoothed'!$AG$2)</f>
        <v>1.1714258256303118</v>
      </c>
      <c r="M68" s="1">
        <f ca="1">M8+NORMINV(RAND(),0,'Total-Smoothed'!$AG$2)</f>
        <v>0.79110259908210701</v>
      </c>
      <c r="N68" s="1">
        <f ca="1">N8+NORMINV(RAND(),0,'Total-Smoothed'!$AG$2)</f>
        <v>0.45851895988276847</v>
      </c>
      <c r="O68" s="1">
        <f ca="1">O8+NORMINV(RAND(),0,'Total-Smoothed'!$AG$2)</f>
        <v>0.7595978297398317</v>
      </c>
      <c r="P68" s="1">
        <f ca="1">P8+NORMINV(RAND(),0,'Total-Smoothed'!$AG$2)</f>
        <v>-0.12507731529586696</v>
      </c>
      <c r="Q68" s="1">
        <f ca="1">Q8+NORMINV(RAND(),0,'Total-Smoothed'!$AG$2)</f>
        <v>3.4924081093770563E-2</v>
      </c>
      <c r="R68" s="1">
        <f ca="1">R8+NORMINV(RAND(),0,'Total-Smoothed'!$AG$2)</f>
        <v>0.14208752451993872</v>
      </c>
      <c r="S68" s="1">
        <f ca="1">S8+NORMINV(RAND(),0,'Total-Smoothed'!$AG$2)</f>
        <v>1.0549115849550319</v>
      </c>
      <c r="T68" s="1">
        <f ca="1">T8+NORMINV(RAND(),0,'Total-Smoothed'!$AG$2)</f>
        <v>-3.7866902870137909E-3</v>
      </c>
      <c r="U68" s="1">
        <f ca="1">U8+NORMINV(RAND(),0,'Total-Smoothed'!$AG$2)</f>
        <v>1.1729765942034445</v>
      </c>
      <c r="V68" s="1">
        <f ca="1">V8+NORMINV(RAND(),0,'Total-Smoothed'!$AG$2)</f>
        <v>9.7940228055035286E-2</v>
      </c>
      <c r="W68" s="1">
        <f ca="1">W8+NORMINV(RAND(),0,'Total-Smoothed'!$AG$2)</f>
        <v>8.8044637078708896E-2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8.648525339556698E-2</v>
      </c>
      <c r="E69" s="1">
        <f ca="1">E9+NORMINV(RAND(),0,'Total-Smoothed'!$AG$2)</f>
        <v>0.20031777304927578</v>
      </c>
      <c r="F69" s="1">
        <f ca="1">F9+NORMINV(RAND(),0,'Total-Smoothed'!$AG$2)</f>
        <v>1.079850003305808</v>
      </c>
      <c r="G69" s="1">
        <f ca="1">G9+NORMINV(RAND(),0,'Total-Smoothed'!$AG$2)</f>
        <v>9.2789674383405379E-2</v>
      </c>
      <c r="H69" s="1">
        <f ca="1">H9+NORMINV(RAND(),0,'Total-Smoothed'!$AG$2)</f>
        <v>1.6265012828940301E-2</v>
      </c>
      <c r="I69" s="1">
        <f ca="1">I9+NORMINV(RAND(),0,'Total-Smoothed'!$AG$2)</f>
        <v>0.13299250340453189</v>
      </c>
      <c r="J69" s="1">
        <f ca="1">J9+NORMINV(RAND(),0,'Total-Smoothed'!$AG$2)</f>
        <v>-0.21526280908121442</v>
      </c>
      <c r="K69" s="1">
        <f ca="1">K9+NORMINV(RAND(),0,'Total-Smoothed'!$AG$2)</f>
        <v>0.97314911548430194</v>
      </c>
      <c r="L69" s="1">
        <f ca="1">L9+NORMINV(RAND(),0,'Total-Smoothed'!$AG$2)</f>
        <v>0.88745617063028948</v>
      </c>
      <c r="M69" s="1">
        <f ca="1">M9+NORMINV(RAND(),0,'Total-Smoothed'!$AG$2)</f>
        <v>-5.2410949836581747E-2</v>
      </c>
      <c r="N69" s="1">
        <f ca="1">N9+NORMINV(RAND(),0,'Total-Smoothed'!$AG$2)</f>
        <v>-8.1345124107216893E-3</v>
      </c>
      <c r="O69" s="1">
        <f ca="1">O9+NORMINV(RAND(),0,'Total-Smoothed'!$AG$2)</f>
        <v>1.1797299681214817</v>
      </c>
      <c r="P69" s="1">
        <f ca="1">P9+NORMINV(RAND(),0,'Total-Smoothed'!$AG$2)</f>
        <v>-0.10533389021056637</v>
      </c>
      <c r="Q69" s="1">
        <f ca="1">Q9+NORMINV(RAND(),0,'Total-Smoothed'!$AG$2)</f>
        <v>5.7626187519545229E-2</v>
      </c>
      <c r="R69" s="1">
        <f ca="1">R9+NORMINV(RAND(),0,'Total-Smoothed'!$AG$2)</f>
        <v>-7.3535419256990586E-2</v>
      </c>
      <c r="S69" s="1">
        <f ca="1">S9+NORMINV(RAND(),0,'Total-Smoothed'!$AG$2)</f>
        <v>0.95377696105986054</v>
      </c>
      <c r="T69" s="1">
        <f ca="1">T9+NORMINV(RAND(),0,'Total-Smoothed'!$AG$2)</f>
        <v>-8.4827335455597064E-2</v>
      </c>
      <c r="U69" s="1">
        <f ca="1">U9+NORMINV(RAND(),0,'Total-Smoothed'!$AG$2)</f>
        <v>1.0078676222294496</v>
      </c>
      <c r="V69" s="1">
        <f ca="1">V9+NORMINV(RAND(),0,'Total-Smoothed'!$AG$2)</f>
        <v>-1.9549931196971203E-2</v>
      </c>
      <c r="W69" s="1">
        <f ca="1">W9+NORMINV(RAND(),0,'Total-Smoothed'!$AG$2)</f>
        <v>-6.8672026177375223E-2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1.1539382789102484</v>
      </c>
      <c r="E70" s="1">
        <f ca="1">E10+NORMINV(RAND(),0,'Total-Smoothed'!$AG$2)</f>
        <v>-2.8843814835693288E-3</v>
      </c>
      <c r="F70" s="1">
        <f ca="1">F10+NORMINV(RAND(),0,'Total-Smoothed'!$AG$2)</f>
        <v>0.95405785457183667</v>
      </c>
      <c r="G70" s="1">
        <f ca="1">G10+NORMINV(RAND(),0,'Total-Smoothed'!$AG$2)</f>
        <v>5.3259867183497206E-2</v>
      </c>
      <c r="H70" s="1">
        <f ca="1">H10+NORMINV(RAND(),0,'Total-Smoothed'!$AG$2)</f>
        <v>-4.7165672677489036E-2</v>
      </c>
      <c r="I70" s="1">
        <f ca="1">I10+NORMINV(RAND(),0,'Total-Smoothed'!$AG$2)</f>
        <v>-2.3252747196640187E-2</v>
      </c>
      <c r="J70" s="1">
        <f ca="1">J10+NORMINV(RAND(),0,'Total-Smoothed'!$AG$2)</f>
        <v>5.1460528669086042E-2</v>
      </c>
      <c r="K70" s="1">
        <f ca="1">K10+NORMINV(RAND(),0,'Total-Smoothed'!$AG$2)</f>
        <v>-0.12605717043927869</v>
      </c>
      <c r="L70" s="1">
        <f ca="1">L10+NORMINV(RAND(),0,'Total-Smoothed'!$AG$2)</f>
        <v>1.1050917484921845</v>
      </c>
      <c r="M70" s="1">
        <f ca="1">M10+NORMINV(RAND(),0,'Total-Smoothed'!$AG$2)</f>
        <v>0.94722811201808232</v>
      </c>
      <c r="N70" s="1">
        <f ca="1">N10+NORMINV(RAND(),0,'Total-Smoothed'!$AG$2)</f>
        <v>-9.2264266278790974E-2</v>
      </c>
      <c r="O70" s="1">
        <f ca="1">O10+NORMINV(RAND(),0,'Total-Smoothed'!$AG$2)</f>
        <v>0.76208470794645011</v>
      </c>
      <c r="P70" s="1">
        <f ca="1">P10+NORMINV(RAND(),0,'Total-Smoothed'!$AG$2)</f>
        <v>4.1808399414333966E-2</v>
      </c>
      <c r="Q70" s="1">
        <f ca="1">Q10+NORMINV(RAND(),0,'Total-Smoothed'!$AG$2)</f>
        <v>-2.7640188728937091E-2</v>
      </c>
      <c r="R70" s="1">
        <f ca="1">R10+NORMINV(RAND(),0,'Total-Smoothed'!$AG$2)</f>
        <v>9.6407159945833626E-2</v>
      </c>
      <c r="S70" s="1">
        <f ca="1">S10+NORMINV(RAND(),0,'Total-Smoothed'!$AG$2)</f>
        <v>0.86425810472149067</v>
      </c>
      <c r="T70" s="1">
        <f ca="1">T10+NORMINV(RAND(),0,'Total-Smoothed'!$AG$2)</f>
        <v>7.9529144181162775E-2</v>
      </c>
      <c r="U70" s="1">
        <f ca="1">U10+NORMINV(RAND(),0,'Total-Smoothed'!$AG$2)</f>
        <v>1.1270239392969166</v>
      </c>
      <c r="V70" s="1">
        <f ca="1">V10+NORMINV(RAND(),0,'Total-Smoothed'!$AG$2)</f>
        <v>-5.8816250120745234E-2</v>
      </c>
      <c r="W70" s="1">
        <f ca="1">W10+NORMINV(RAND(),0,'Total-Smoothed'!$AG$2)</f>
        <v>-3.7704616614206189E-2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1.1078350479169194</v>
      </c>
      <c r="E71" s="1">
        <f ca="1">E11+NORMINV(RAND(),0,'Total-Smoothed'!$AG$2)</f>
        <v>0.17552516245596561</v>
      </c>
      <c r="F71" s="1">
        <f ca="1">F11+NORMINV(RAND(),0,'Total-Smoothed'!$AG$2)</f>
        <v>1.062986793842297</v>
      </c>
      <c r="G71" s="1">
        <f ca="1">G11+NORMINV(RAND(),0,'Total-Smoothed'!$AG$2)</f>
        <v>2.5262918150517719E-2</v>
      </c>
      <c r="H71" s="1">
        <f ca="1">H11+NORMINV(RAND(),0,'Total-Smoothed'!$AG$2)</f>
        <v>1.0412262719231846</v>
      </c>
      <c r="I71" s="1">
        <f ca="1">I11+NORMINV(RAND(),0,'Total-Smoothed'!$AG$2)</f>
        <v>2.0649528298844477E-2</v>
      </c>
      <c r="J71" s="1">
        <f ca="1">J11+NORMINV(RAND(),0,'Total-Smoothed'!$AG$2)</f>
        <v>-7.5686547097840201E-2</v>
      </c>
      <c r="K71" s="1">
        <f ca="1">K11+NORMINV(RAND(),0,'Total-Smoothed'!$AG$2)</f>
        <v>1.8109776159891004E-2</v>
      </c>
      <c r="L71" s="1">
        <f ca="1">L11+NORMINV(RAND(),0,'Total-Smoothed'!$AG$2)</f>
        <v>0.95295551541515688</v>
      </c>
      <c r="M71" s="1">
        <f ca="1">M11+NORMINV(RAND(),0,'Total-Smoothed'!$AG$2)</f>
        <v>0.13369238865361996</v>
      </c>
      <c r="N71" s="1">
        <f ca="1">N11+NORMINV(RAND(),0,'Total-Smoothed'!$AG$2)</f>
        <v>0.91531081062282293</v>
      </c>
      <c r="O71" s="1">
        <f ca="1">O11+NORMINV(RAND(),0,'Total-Smoothed'!$AG$2)</f>
        <v>1.0141868814312831</v>
      </c>
      <c r="P71" s="1">
        <f ca="1">P11+NORMINV(RAND(),0,'Total-Smoothed'!$AG$2)</f>
        <v>0.13202553116243707</v>
      </c>
      <c r="Q71" s="1">
        <f ca="1">Q11+NORMINV(RAND(),0,'Total-Smoothed'!$AG$2)</f>
        <v>-7.1730915975350668E-2</v>
      </c>
      <c r="R71" s="1">
        <f ca="1">R11+NORMINV(RAND(),0,'Total-Smoothed'!$AG$2)</f>
        <v>1.4881525862332028E-2</v>
      </c>
      <c r="S71" s="1">
        <f ca="1">S11+NORMINV(RAND(),0,'Total-Smoothed'!$AG$2)</f>
        <v>1.0671354964072859</v>
      </c>
      <c r="T71" s="1">
        <f ca="1">T11+NORMINV(RAND(),0,'Total-Smoothed'!$AG$2)</f>
        <v>8.2601927265479019E-2</v>
      </c>
      <c r="U71" s="1">
        <f ca="1">U11+NORMINV(RAND(),0,'Total-Smoothed'!$AG$2)</f>
        <v>0.7229529450460126</v>
      </c>
      <c r="V71" s="1">
        <f ca="1">V11+NORMINV(RAND(),0,'Total-Smoothed'!$AG$2)</f>
        <v>-6.2016004632336655E-2</v>
      </c>
      <c r="W71" s="1">
        <f ca="1">W11+NORMINV(RAND(),0,'Total-Smoothed'!$AG$2)</f>
        <v>-8.6719134557378216E-2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0.16154663285926948</v>
      </c>
      <c r="E72" s="1">
        <f ca="1">E12+NORMINV(RAND(),0,'Total-Smoothed'!$AG$2)</f>
        <v>-0.14643636780987351</v>
      </c>
      <c r="F72" s="1">
        <f ca="1">F12+NORMINV(RAND(),0,'Total-Smoothed'!$AG$2)</f>
        <v>0.96759846349111722</v>
      </c>
      <c r="G72" s="1">
        <f ca="1">G12+NORMINV(RAND(),0,'Total-Smoothed'!$AG$2)</f>
        <v>0.15241553132311558</v>
      </c>
      <c r="H72" s="1">
        <f ca="1">H12+NORMINV(RAND(),0,'Total-Smoothed'!$AG$2)</f>
        <v>9.3312245834379054E-2</v>
      </c>
      <c r="I72" s="1">
        <f ca="1">I12+NORMINV(RAND(),0,'Total-Smoothed'!$AG$2)</f>
        <v>0.43310480384697336</v>
      </c>
      <c r="J72" s="1">
        <f ca="1">J12+NORMINV(RAND(),0,'Total-Smoothed'!$AG$2)</f>
        <v>0.11877495899367528</v>
      </c>
      <c r="K72" s="1">
        <f ca="1">K12+NORMINV(RAND(),0,'Total-Smoothed'!$AG$2)</f>
        <v>-8.0103989404149534E-2</v>
      </c>
      <c r="L72" s="1">
        <f ca="1">L12+NORMINV(RAND(),0,'Total-Smoothed'!$AG$2)</f>
        <v>0.77758299307520984</v>
      </c>
      <c r="M72" s="1">
        <f ca="1">M12+NORMINV(RAND(),0,'Total-Smoothed'!$AG$2)</f>
        <v>0.48527016442903381</v>
      </c>
      <c r="N72" s="1">
        <f ca="1">N12+NORMINV(RAND(),0,'Total-Smoothed'!$AG$2)</f>
        <v>8.0198901828462107E-2</v>
      </c>
      <c r="O72" s="1">
        <f ca="1">O12+NORMINV(RAND(),0,'Total-Smoothed'!$AG$2)</f>
        <v>1.0851099792035448</v>
      </c>
      <c r="P72" s="1">
        <f ca="1">P12+NORMINV(RAND(),0,'Total-Smoothed'!$AG$2)</f>
        <v>4.3791372873990098E-2</v>
      </c>
      <c r="Q72" s="1">
        <f ca="1">Q12+NORMINV(RAND(),0,'Total-Smoothed'!$AG$2)</f>
        <v>-4.8180403431929359E-3</v>
      </c>
      <c r="R72" s="1">
        <f ca="1">R12+NORMINV(RAND(),0,'Total-Smoothed'!$AG$2)</f>
        <v>0.14730866826864897</v>
      </c>
      <c r="S72" s="1">
        <f ca="1">S12+NORMINV(RAND(),0,'Total-Smoothed'!$AG$2)</f>
        <v>1.1443999977038442</v>
      </c>
      <c r="T72" s="1">
        <f ca="1">T12+NORMINV(RAND(),0,'Total-Smoothed'!$AG$2)</f>
        <v>-5.4991546703543559E-2</v>
      </c>
      <c r="U72" s="1">
        <f ca="1">U12+NORMINV(RAND(),0,'Total-Smoothed'!$AG$2)</f>
        <v>1.0120707987162647</v>
      </c>
      <c r="V72" s="1">
        <f ca="1">V12+NORMINV(RAND(),0,'Total-Smoothed'!$AG$2)</f>
        <v>-1.4772134755439332E-2</v>
      </c>
      <c r="W72" s="1">
        <f ca="1">W12+NORMINV(RAND(),0,'Total-Smoothed'!$AG$2)</f>
        <v>1.1011118035318195E-2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-2.3018782726663349E-2</v>
      </c>
      <c r="E73" s="1">
        <f ca="1">E13+NORMINV(RAND(),0,'Total-Smoothed'!$AG$2)</f>
        <v>0.60279832076770112</v>
      </c>
      <c r="F73" s="1">
        <f ca="1">F13+NORMINV(RAND(),0,'Total-Smoothed'!$AG$2)</f>
        <v>-3.5359490084977088E-2</v>
      </c>
      <c r="G73" s="1">
        <f ca="1">G13+NORMINV(RAND(),0,'Total-Smoothed'!$AG$2)</f>
        <v>-1.232005166676365E-2</v>
      </c>
      <c r="H73" s="1">
        <f ca="1">H13+NORMINV(RAND(),0,'Total-Smoothed'!$AG$2)</f>
        <v>4.3479759827922071E-2</v>
      </c>
      <c r="I73" s="1">
        <f ca="1">I13+NORMINV(RAND(),0,'Total-Smoothed'!$AG$2)</f>
        <v>1.5156027109628795E-2</v>
      </c>
      <c r="J73" s="1">
        <f ca="1">J13+NORMINV(RAND(),0,'Total-Smoothed'!$AG$2)</f>
        <v>0.90116920908645071</v>
      </c>
      <c r="K73" s="1">
        <f ca="1">K13+NORMINV(RAND(),0,'Total-Smoothed'!$AG$2)</f>
        <v>-5.1149778871463783E-2</v>
      </c>
      <c r="L73" s="1">
        <f ca="1">L13+NORMINV(RAND(),0,'Total-Smoothed'!$AG$2)</f>
        <v>0.94901216056133897</v>
      </c>
      <c r="M73" s="1">
        <f ca="1">M13+NORMINV(RAND(),0,'Total-Smoothed'!$AG$2)</f>
        <v>0.91018629742254187</v>
      </c>
      <c r="N73" s="1">
        <f ca="1">N13+NORMINV(RAND(),0,'Total-Smoothed'!$AG$2)</f>
        <v>-3.5110937265308492E-2</v>
      </c>
      <c r="O73" s="1">
        <f ca="1">O13+NORMINV(RAND(),0,'Total-Smoothed'!$AG$2)</f>
        <v>-8.5963110226431771E-2</v>
      </c>
      <c r="P73" s="1">
        <f ca="1">P13+NORMINV(RAND(),0,'Total-Smoothed'!$AG$2)</f>
        <v>0.91314744628843125</v>
      </c>
      <c r="Q73" s="1">
        <f ca="1">Q13+NORMINV(RAND(),0,'Total-Smoothed'!$AG$2)</f>
        <v>-0.12323171281290532</v>
      </c>
      <c r="R73" s="1">
        <f ca="1">R13+NORMINV(RAND(),0,'Total-Smoothed'!$AG$2)</f>
        <v>9.6635574151894554E-2</v>
      </c>
      <c r="S73" s="1">
        <f ca="1">S13+NORMINV(RAND(),0,'Total-Smoothed'!$AG$2)</f>
        <v>-4.670285295559793E-2</v>
      </c>
      <c r="T73" s="1">
        <f ca="1">T13+NORMINV(RAND(),0,'Total-Smoothed'!$AG$2)</f>
        <v>-2.90431760846953E-2</v>
      </c>
      <c r="U73" s="1">
        <f ca="1">U13+NORMINV(RAND(),0,'Total-Smoothed'!$AG$2)</f>
        <v>1.0531397542084828</v>
      </c>
      <c r="V73" s="1">
        <f ca="1">V13+NORMINV(RAND(),0,'Total-Smoothed'!$AG$2)</f>
        <v>4.2237674448046714E-2</v>
      </c>
      <c r="W73" s="1">
        <f ca="1">W13+NORMINV(RAND(),0,'Total-Smoothed'!$AG$2)</f>
        <v>0.11484840455479742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-3.7381302165509587E-3</v>
      </c>
      <c r="E74" s="1">
        <f ca="1">E14+NORMINV(RAND(),0,'Total-Smoothed'!$AG$2)</f>
        <v>0.86714010868767311</v>
      </c>
      <c r="F74" s="1">
        <f ca="1">F14+NORMINV(RAND(),0,'Total-Smoothed'!$AG$2)</f>
        <v>8.2373659884605488E-2</v>
      </c>
      <c r="G74" s="1">
        <f ca="1">G14+NORMINV(RAND(),0,'Total-Smoothed'!$AG$2)</f>
        <v>1.0388327870050291</v>
      </c>
      <c r="H74" s="1">
        <f ca="1">H14+NORMINV(RAND(),0,'Total-Smoothed'!$AG$2)</f>
        <v>0.86232185799886496</v>
      </c>
      <c r="I74" s="1">
        <f ca="1">I14+NORMINV(RAND(),0,'Total-Smoothed'!$AG$2)</f>
        <v>-5.1923717541295638E-3</v>
      </c>
      <c r="J74" s="1">
        <f ca="1">J14+NORMINV(RAND(),0,'Total-Smoothed'!$AG$2)</f>
        <v>0.92075730712550186</v>
      </c>
      <c r="K74" s="1">
        <f ca="1">K14+NORMINV(RAND(),0,'Total-Smoothed'!$AG$2)</f>
        <v>0.20971188233097132</v>
      </c>
      <c r="L74" s="1">
        <f ca="1">L14+NORMINV(RAND(),0,'Total-Smoothed'!$AG$2)</f>
        <v>0.84967316900598489</v>
      </c>
      <c r="M74" s="1">
        <f ca="1">M14+NORMINV(RAND(),0,'Total-Smoothed'!$AG$2)</f>
        <v>9.1273764421254761E-2</v>
      </c>
      <c r="N74" s="1">
        <f ca="1">N14+NORMINV(RAND(),0,'Total-Smoothed'!$AG$2)</f>
        <v>1.0683141525233821</v>
      </c>
      <c r="O74" s="1">
        <f ca="1">O14+NORMINV(RAND(),0,'Total-Smoothed'!$AG$2)</f>
        <v>-1.5248288158901807E-2</v>
      </c>
      <c r="P74" s="1">
        <f ca="1">P14+NORMINV(RAND(),0,'Total-Smoothed'!$AG$2)</f>
        <v>0.98011838372051319</v>
      </c>
      <c r="Q74" s="1">
        <f ca="1">Q14+NORMINV(RAND(),0,'Total-Smoothed'!$AG$2)</f>
        <v>5.9162319632687116E-2</v>
      </c>
      <c r="R74" s="1">
        <f ca="1">R14+NORMINV(RAND(),0,'Total-Smoothed'!$AG$2)</f>
        <v>2.486402312866232E-3</v>
      </c>
      <c r="S74" s="1">
        <f ca="1">S14+NORMINV(RAND(),0,'Total-Smoothed'!$AG$2)</f>
        <v>0.10658094766641434</v>
      </c>
      <c r="T74" s="1">
        <f ca="1">T14+NORMINV(RAND(),0,'Total-Smoothed'!$AG$2)</f>
        <v>0.16794127585238469</v>
      </c>
      <c r="U74" s="1">
        <f ca="1">U14+NORMINV(RAND(),0,'Total-Smoothed'!$AG$2)</f>
        <v>0.89440529233894994</v>
      </c>
      <c r="V74" s="1">
        <f ca="1">V14+NORMINV(RAND(),0,'Total-Smoothed'!$AG$2)</f>
        <v>-3.6963489749556912E-2</v>
      </c>
      <c r="W74" s="1">
        <f ca="1">W14+NORMINV(RAND(),0,'Total-Smoothed'!$AG$2)</f>
        <v>1.7815636983213552E-2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4.9488105019540256E-2</v>
      </c>
      <c r="E75" s="1">
        <f ca="1">E15+NORMINV(RAND(),0,'Total-Smoothed'!$AG$2)</f>
        <v>0.18562316309717003</v>
      </c>
      <c r="F75" s="1">
        <f ca="1">F15+NORMINV(RAND(),0,'Total-Smoothed'!$AG$2)</f>
        <v>-4.4929757213100965E-3</v>
      </c>
      <c r="G75" s="1">
        <f ca="1">G15+NORMINV(RAND(),0,'Total-Smoothed'!$AG$2)</f>
        <v>-0.11801626961347023</v>
      </c>
      <c r="H75" s="1">
        <f ca="1">H15+NORMINV(RAND(),0,'Total-Smoothed'!$AG$2)</f>
        <v>0.93823508060034289</v>
      </c>
      <c r="I75" s="1">
        <f ca="1">I15+NORMINV(RAND(),0,'Total-Smoothed'!$AG$2)</f>
        <v>0.17660163316443198</v>
      </c>
      <c r="J75" s="1">
        <f ca="1">J15+NORMINV(RAND(),0,'Total-Smoothed'!$AG$2)</f>
        <v>0.94464141194810392</v>
      </c>
      <c r="K75" s="1">
        <f ca="1">K15+NORMINV(RAND(),0,'Total-Smoothed'!$AG$2)</f>
        <v>1.019873672558776</v>
      </c>
      <c r="L75" s="1">
        <f ca="1">L15+NORMINV(RAND(),0,'Total-Smoothed'!$AG$2)</f>
        <v>1.0101103004084633</v>
      </c>
      <c r="M75" s="1">
        <f ca="1">M15+NORMINV(RAND(),0,'Total-Smoothed'!$AG$2)</f>
        <v>1.1065877926634913</v>
      </c>
      <c r="N75" s="1">
        <f ca="1">N15+NORMINV(RAND(),0,'Total-Smoothed'!$AG$2)</f>
        <v>-5.9978974643508411E-2</v>
      </c>
      <c r="O75" s="1">
        <f ca="1">O15+NORMINV(RAND(),0,'Total-Smoothed'!$AG$2)</f>
        <v>8.7817026610454652E-2</v>
      </c>
      <c r="P75" s="1">
        <f ca="1">P15+NORMINV(RAND(),0,'Total-Smoothed'!$AG$2)</f>
        <v>0.91412756408822748</v>
      </c>
      <c r="Q75" s="1">
        <f ca="1">Q15+NORMINV(RAND(),0,'Total-Smoothed'!$AG$2)</f>
        <v>-1.5733858092927901E-2</v>
      </c>
      <c r="R75" s="1">
        <f ca="1">R15+NORMINV(RAND(),0,'Total-Smoothed'!$AG$2)</f>
        <v>-0.12702742400466283</v>
      </c>
      <c r="S75" s="1">
        <f ca="1">S15+NORMINV(RAND(),0,'Total-Smoothed'!$AG$2)</f>
        <v>4.1315727195623569E-2</v>
      </c>
      <c r="T75" s="1">
        <f ca="1">T15+NORMINV(RAND(),0,'Total-Smoothed'!$AG$2)</f>
        <v>1.5214838697135302E-2</v>
      </c>
      <c r="U75" s="1">
        <f ca="1">U15+NORMINV(RAND(),0,'Total-Smoothed'!$AG$2)</f>
        <v>0.98305870603324419</v>
      </c>
      <c r="V75" s="1">
        <f ca="1">V15+NORMINV(RAND(),0,'Total-Smoothed'!$AG$2)</f>
        <v>4.771939908662548E-2</v>
      </c>
      <c r="W75" s="1">
        <f ca="1">W15+NORMINV(RAND(),0,'Total-Smoothed'!$AG$2)</f>
        <v>1.2541402636080092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5.0332727141362429E-2</v>
      </c>
      <c r="E76" s="1">
        <f ca="1">E16+NORMINV(RAND(),0,'Total-Smoothed'!$AG$2)</f>
        <v>-8.1944646808971802E-2</v>
      </c>
      <c r="F76" s="1">
        <f ca="1">F16+NORMINV(RAND(),0,'Total-Smoothed'!$AG$2)</f>
        <v>6.7246856108243949E-2</v>
      </c>
      <c r="G76" s="1">
        <f ca="1">G16+NORMINV(RAND(),0,'Total-Smoothed'!$AG$2)</f>
        <v>0.88703166730702787</v>
      </c>
      <c r="H76" s="1">
        <f ca="1">H16+NORMINV(RAND(),0,'Total-Smoothed'!$AG$2)</f>
        <v>0.97218705292410901</v>
      </c>
      <c r="I76" s="1">
        <f ca="1">I16+NORMINV(RAND(),0,'Total-Smoothed'!$AG$2)</f>
        <v>8.3755032717361622E-2</v>
      </c>
      <c r="J76" s="1">
        <f ca="1">J16+NORMINV(RAND(),0,'Total-Smoothed'!$AG$2)</f>
        <v>0.96755998543427324</v>
      </c>
      <c r="K76" s="1">
        <f ca="1">K16+NORMINV(RAND(),0,'Total-Smoothed'!$AG$2)</f>
        <v>0.97915834885144259</v>
      </c>
      <c r="L76" s="1">
        <f ca="1">L16+NORMINV(RAND(),0,'Total-Smoothed'!$AG$2)</f>
        <v>0.77665062943239338</v>
      </c>
      <c r="M76" s="1">
        <f ca="1">M16+NORMINV(RAND(),0,'Total-Smoothed'!$AG$2)</f>
        <v>1.1161379090534329E-3</v>
      </c>
      <c r="N76" s="1">
        <f ca="1">N16+NORMINV(RAND(),0,'Total-Smoothed'!$AG$2)</f>
        <v>0.79666604558738097</v>
      </c>
      <c r="O76" s="1">
        <f ca="1">O16+NORMINV(RAND(),0,'Total-Smoothed'!$AG$2)</f>
        <v>0.19836695600761689</v>
      </c>
      <c r="P76" s="1">
        <f ca="1">P16+NORMINV(RAND(),0,'Total-Smoothed'!$AG$2)</f>
        <v>1.0445056710473704</v>
      </c>
      <c r="Q76" s="1">
        <f ca="1">Q16+NORMINV(RAND(),0,'Total-Smoothed'!$AG$2)</f>
        <v>-7.6222959108391455E-2</v>
      </c>
      <c r="R76" s="1">
        <f ca="1">R16+NORMINV(RAND(),0,'Total-Smoothed'!$AG$2)</f>
        <v>-2.4004252770811647E-2</v>
      </c>
      <c r="S76" s="1">
        <f ca="1">S16+NORMINV(RAND(),0,'Total-Smoothed'!$AG$2)</f>
        <v>0.37730775474200096</v>
      </c>
      <c r="T76" s="1">
        <f ca="1">T16+NORMINV(RAND(),0,'Total-Smoothed'!$AG$2)</f>
        <v>6.0331898968080666E-2</v>
      </c>
      <c r="U76" s="1">
        <f ca="1">U16+NORMINV(RAND(),0,'Total-Smoothed'!$AG$2)</f>
        <v>0.93751248926564146</v>
      </c>
      <c r="V76" s="1">
        <f ca="1">V16+NORMINV(RAND(),0,'Total-Smoothed'!$AG$2)</f>
        <v>-0.13087850568419196</v>
      </c>
      <c r="W76" s="1">
        <f ca="1">W16+NORMINV(RAND(),0,'Total-Smoothed'!$AG$2)</f>
        <v>-2.0034594933958344E-2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-6.7622448957653358E-3</v>
      </c>
      <c r="E77" s="1">
        <f ca="1">E17+NORMINV(RAND(),0,'Total-Smoothed'!$AG$2)</f>
        <v>1.133021394687985</v>
      </c>
      <c r="F77" s="1">
        <f ca="1">F17+NORMINV(RAND(),0,'Total-Smoothed'!$AG$2)</f>
        <v>0.17209206417079453</v>
      </c>
      <c r="G77" s="1">
        <f ca="1">G17+NORMINV(RAND(),0,'Total-Smoothed'!$AG$2)</f>
        <v>0.89942761020985129</v>
      </c>
      <c r="H77" s="1">
        <f ca="1">H17+NORMINV(RAND(),0,'Total-Smoothed'!$AG$2)</f>
        <v>1.2166760512453971</v>
      </c>
      <c r="I77" s="1">
        <f ca="1">I17+NORMINV(RAND(),0,'Total-Smoothed'!$AG$2)</f>
        <v>-2.0891924083368998E-2</v>
      </c>
      <c r="J77" s="1">
        <f ca="1">J17+NORMINV(RAND(),0,'Total-Smoothed'!$AG$2)</f>
        <v>0.89440588127151222</v>
      </c>
      <c r="K77" s="1">
        <f ca="1">K17+NORMINV(RAND(),0,'Total-Smoothed'!$AG$2)</f>
        <v>-5.6298601953318851E-2</v>
      </c>
      <c r="L77" s="1">
        <f ca="1">L17+NORMINV(RAND(),0,'Total-Smoothed'!$AG$2)</f>
        <v>1.0379027440766324</v>
      </c>
      <c r="M77" s="1">
        <f ca="1">M17+NORMINV(RAND(),0,'Total-Smoothed'!$AG$2)</f>
        <v>0.93262669459516256</v>
      </c>
      <c r="N77" s="1">
        <f ca="1">N17+NORMINV(RAND(),0,'Total-Smoothed'!$AG$2)</f>
        <v>0.15025686519298975</v>
      </c>
      <c r="O77" s="1">
        <f ca="1">O17+NORMINV(RAND(),0,'Total-Smoothed'!$AG$2)</f>
        <v>0.18997946171761526</v>
      </c>
      <c r="P77" s="1">
        <f ca="1">P17+NORMINV(RAND(),0,'Total-Smoothed'!$AG$2)</f>
        <v>0.43923731048465953</v>
      </c>
      <c r="Q77" s="1">
        <f ca="1">Q17+NORMINV(RAND(),0,'Total-Smoothed'!$AG$2)</f>
        <v>-1.8693832746205494E-2</v>
      </c>
      <c r="R77" s="1">
        <f ca="1">R17+NORMINV(RAND(),0,'Total-Smoothed'!$AG$2)</f>
        <v>6.8408331352689603E-2</v>
      </c>
      <c r="S77" s="1">
        <f ca="1">S17+NORMINV(RAND(),0,'Total-Smoothed'!$AG$2)</f>
        <v>0.67400110737086227</v>
      </c>
      <c r="T77" s="1">
        <f ca="1">T17+NORMINV(RAND(),0,'Total-Smoothed'!$AG$2)</f>
        <v>2.3750964236109246E-2</v>
      </c>
      <c r="U77" s="1">
        <f ca="1">U17+NORMINV(RAND(),0,'Total-Smoothed'!$AG$2)</f>
        <v>0.75153082387930648</v>
      </c>
      <c r="V77" s="1">
        <f ca="1">V17+NORMINV(RAND(),0,'Total-Smoothed'!$AG$2)</f>
        <v>-0.16488228222774096</v>
      </c>
      <c r="W77" s="1">
        <f ca="1">W17+NORMINV(RAND(),0,'Total-Smoothed'!$AG$2)</f>
        <v>-3.7863936737820528E-2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-3.4655082108986386E-2</v>
      </c>
      <c r="E78" s="1">
        <f ca="1">E18+NORMINV(RAND(),0,'Total-Smoothed'!$AG$2)</f>
        <v>0.11745527846769663</v>
      </c>
      <c r="F78" s="1">
        <f ca="1">F18+NORMINV(RAND(),0,'Total-Smoothed'!$AG$2)</f>
        <v>7.7346632089924901E-3</v>
      </c>
      <c r="G78" s="1">
        <f ca="1">G18+NORMINV(RAND(),0,'Total-Smoothed'!$AG$2)</f>
        <v>0.43164238742038041</v>
      </c>
      <c r="H78" s="1">
        <f ca="1">H18+NORMINV(RAND(),0,'Total-Smoothed'!$AG$2)</f>
        <v>1.1466056393701283</v>
      </c>
      <c r="I78" s="1">
        <f ca="1">I18+NORMINV(RAND(),0,'Total-Smoothed'!$AG$2)</f>
        <v>0.11197238481376953</v>
      </c>
      <c r="J78" s="1">
        <f ca="1">J18+NORMINV(RAND(),0,'Total-Smoothed'!$AG$2)</f>
        <v>1.0216160842816038</v>
      </c>
      <c r="K78" s="1">
        <f ca="1">K18+NORMINV(RAND(),0,'Total-Smoothed'!$AG$2)</f>
        <v>0.16570032349697963</v>
      </c>
      <c r="L78" s="1">
        <f ca="1">L18+NORMINV(RAND(),0,'Total-Smoothed'!$AG$2)</f>
        <v>0.85392340349754026</v>
      </c>
      <c r="M78" s="1">
        <f ca="1">M18+NORMINV(RAND(),0,'Total-Smoothed'!$AG$2)</f>
        <v>0.811810765077145</v>
      </c>
      <c r="N78" s="1">
        <f ca="1">N18+NORMINV(RAND(),0,'Total-Smoothed'!$AG$2)</f>
        <v>0.99535252830932197</v>
      </c>
      <c r="O78" s="1">
        <f ca="1">O18+NORMINV(RAND(),0,'Total-Smoothed'!$AG$2)</f>
        <v>-0.11052801449844092</v>
      </c>
      <c r="P78" s="1">
        <f ca="1">P18+NORMINV(RAND(),0,'Total-Smoothed'!$AG$2)</f>
        <v>1.0951524793907685</v>
      </c>
      <c r="Q78" s="1">
        <f ca="1">Q18+NORMINV(RAND(),0,'Total-Smoothed'!$AG$2)</f>
        <v>-0.18158212684211497</v>
      </c>
      <c r="R78" s="1">
        <f ca="1">R18+NORMINV(RAND(),0,'Total-Smoothed'!$AG$2)</f>
        <v>-8.2004106085830072E-2</v>
      </c>
      <c r="S78" s="1">
        <f ca="1">S18+NORMINV(RAND(),0,'Total-Smoothed'!$AG$2)</f>
        <v>0.23007494356200506</v>
      </c>
      <c r="T78" s="1">
        <f ca="1">T18+NORMINV(RAND(),0,'Total-Smoothed'!$AG$2)</f>
        <v>-0.19227611397421582</v>
      </c>
      <c r="U78" s="1">
        <f ca="1">U18+NORMINV(RAND(),0,'Total-Smoothed'!$AG$2)</f>
        <v>1.0261659857776138</v>
      </c>
      <c r="V78" s="1">
        <f ca="1">V18+NORMINV(RAND(),0,'Total-Smoothed'!$AG$2)</f>
        <v>3.6776015132461225E-2</v>
      </c>
      <c r="W78" s="1">
        <f ca="1">W18+NORMINV(RAND(),0,'Total-Smoothed'!$AG$2)</f>
        <v>7.0177798421319632E-2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1.1401868283313876</v>
      </c>
      <c r="E79" s="1">
        <f ca="1">E19+NORMINV(RAND(),0,'Total-Smoothed'!$AG$2)</f>
        <v>0.93902779706100481</v>
      </c>
      <c r="F79" s="1">
        <f ca="1">F19+NORMINV(RAND(),0,'Total-Smoothed'!$AG$2)</f>
        <v>6.0822415719171602E-2</v>
      </c>
      <c r="G79" s="1">
        <f ca="1">G19+NORMINV(RAND(),0,'Total-Smoothed'!$AG$2)</f>
        <v>1.0240006891525515</v>
      </c>
      <c r="H79" s="1">
        <f ca="1">H19+NORMINV(RAND(),0,'Total-Smoothed'!$AG$2)</f>
        <v>0.83894750095594772</v>
      </c>
      <c r="I79" s="1">
        <f ca="1">I19+NORMINV(RAND(),0,'Total-Smoothed'!$AG$2)</f>
        <v>0.91604353043403453</v>
      </c>
      <c r="J79" s="1">
        <f ca="1">J19+NORMINV(RAND(),0,'Total-Smoothed'!$AG$2)</f>
        <v>1.0215814817894737</v>
      </c>
      <c r="K79" s="1">
        <f ca="1">K19+NORMINV(RAND(),0,'Total-Smoothed'!$AG$2)</f>
        <v>0.13473872011347932</v>
      </c>
      <c r="L79" s="1">
        <f ca="1">L19+NORMINV(RAND(),0,'Total-Smoothed'!$AG$2)</f>
        <v>0.86773319933317627</v>
      </c>
      <c r="M79" s="1">
        <f ca="1">M19+NORMINV(RAND(),0,'Total-Smoothed'!$AG$2)</f>
        <v>7.5807588867878542E-2</v>
      </c>
      <c r="N79" s="1">
        <f ca="1">N19+NORMINV(RAND(),0,'Total-Smoothed'!$AG$2)</f>
        <v>3.8286199970701963E-2</v>
      </c>
      <c r="O79" s="1">
        <f ca="1">O19+NORMINV(RAND(),0,'Total-Smoothed'!$AG$2)</f>
        <v>-6.3824516851214014E-2</v>
      </c>
      <c r="P79" s="1">
        <f ca="1">P19+NORMINV(RAND(),0,'Total-Smoothed'!$AG$2)</f>
        <v>0.82214098920394896</v>
      </c>
      <c r="Q79" s="1">
        <f ca="1">Q19+NORMINV(RAND(),0,'Total-Smoothed'!$AG$2)</f>
        <v>-5.4272768349706402E-2</v>
      </c>
      <c r="R79" s="1">
        <f ca="1">R19+NORMINV(RAND(),0,'Total-Smoothed'!$AG$2)</f>
        <v>-5.1982257707776293E-2</v>
      </c>
      <c r="S79" s="1">
        <f ca="1">S19+NORMINV(RAND(),0,'Total-Smoothed'!$AG$2)</f>
        <v>0.11668752482984537</v>
      </c>
      <c r="T79" s="1">
        <f ca="1">T19+NORMINV(RAND(),0,'Total-Smoothed'!$AG$2)</f>
        <v>0.20749459692854208</v>
      </c>
      <c r="U79" s="1">
        <f ca="1">U19+NORMINV(RAND(),0,'Total-Smoothed'!$AG$2)</f>
        <v>0.87995262361066229</v>
      </c>
      <c r="V79" s="1">
        <f ca="1">V19+NORMINV(RAND(),0,'Total-Smoothed'!$AG$2)</f>
        <v>1.9025859396080376E-2</v>
      </c>
      <c r="W79" s="1">
        <f ca="1">W19+NORMINV(RAND(),0,'Total-Smoothed'!$AG$2)</f>
        <v>5.3903211409934523E-2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1.0856820580373592</v>
      </c>
      <c r="E80" s="1">
        <f ca="1">E20+NORMINV(RAND(),0,'Total-Smoothed'!$AG$2)</f>
        <v>0.17856383978251067</v>
      </c>
      <c r="F80" s="1">
        <f ca="1">F20+NORMINV(RAND(),0,'Total-Smoothed'!$AG$2)</f>
        <v>0.15045627145684976</v>
      </c>
      <c r="G80" s="1">
        <f ca="1">G20+NORMINV(RAND(),0,'Total-Smoothed'!$AG$2)</f>
        <v>1.1330339528504334</v>
      </c>
      <c r="H80" s="1">
        <f ca="1">H20+NORMINV(RAND(),0,'Total-Smoothed'!$AG$2)</f>
        <v>2.0782082991895268E-2</v>
      </c>
      <c r="I80" s="1">
        <f ca="1">I20+NORMINV(RAND(),0,'Total-Smoothed'!$AG$2)</f>
        <v>0.99762897007918871</v>
      </c>
      <c r="J80" s="1">
        <f ca="1">J20+NORMINV(RAND(),0,'Total-Smoothed'!$AG$2)</f>
        <v>-0.18015144744791151</v>
      </c>
      <c r="K80" s="1">
        <f ca="1">K20+NORMINV(RAND(),0,'Total-Smoothed'!$AG$2)</f>
        <v>-5.7278304283163266E-2</v>
      </c>
      <c r="L80" s="1">
        <f ca="1">L20+NORMINV(RAND(),0,'Total-Smoothed'!$AG$2)</f>
        <v>0.94682422393410581</v>
      </c>
      <c r="M80" s="1">
        <f ca="1">M20+NORMINV(RAND(),0,'Total-Smoothed'!$AG$2)</f>
        <v>0.52336282118024446</v>
      </c>
      <c r="N80" s="1">
        <f ca="1">N20+NORMINV(RAND(),0,'Total-Smoothed'!$AG$2)</f>
        <v>3.210565108913014E-2</v>
      </c>
      <c r="O80" s="1">
        <f ca="1">O20+NORMINV(RAND(),0,'Total-Smoothed'!$AG$2)</f>
        <v>4.9097179837991951E-2</v>
      </c>
      <c r="P80" s="1">
        <f ca="1">P20+NORMINV(RAND(),0,'Total-Smoothed'!$AG$2)</f>
        <v>0.69114977861503879</v>
      </c>
      <c r="Q80" s="1">
        <f ca="1">Q20+NORMINV(RAND(),0,'Total-Smoothed'!$AG$2)</f>
        <v>0.15198409366419294</v>
      </c>
      <c r="R80" s="1">
        <f ca="1">R20+NORMINV(RAND(),0,'Total-Smoothed'!$AG$2)</f>
        <v>9.9158129753913096E-2</v>
      </c>
      <c r="S80" s="1">
        <f ca="1">S20+NORMINV(RAND(),0,'Total-Smoothed'!$AG$2)</f>
        <v>1.5462863095719613E-2</v>
      </c>
      <c r="T80" s="1">
        <f ca="1">T20+NORMINV(RAND(),0,'Total-Smoothed'!$AG$2)</f>
        <v>-8.7805209804053957E-3</v>
      </c>
      <c r="U80" s="1">
        <f ca="1">U20+NORMINV(RAND(),0,'Total-Smoothed'!$AG$2)</f>
        <v>0.16550425001800442</v>
      </c>
      <c r="V80" s="1">
        <f ca="1">V20+NORMINV(RAND(),0,'Total-Smoothed'!$AG$2)</f>
        <v>7.5903471280066678E-2</v>
      </c>
      <c r="W80" s="1">
        <f ca="1">W20+NORMINV(RAND(),0,'Total-Smoothed'!$AG$2)</f>
        <v>-1.6898299478875722E-2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0.96140911535050122</v>
      </c>
      <c r="E81" s="1">
        <f ca="1">E21+NORMINV(RAND(),0,'Total-Smoothed'!$AG$2)</f>
        <v>1.0382901828498501</v>
      </c>
      <c r="F81" s="1">
        <f ca="1">F21+NORMINV(RAND(),0,'Total-Smoothed'!$AG$2)</f>
        <v>-7.9670264900070967E-2</v>
      </c>
      <c r="G81" s="1">
        <f ca="1">G21+NORMINV(RAND(),0,'Total-Smoothed'!$AG$2)</f>
        <v>0.9754638552897793</v>
      </c>
      <c r="H81" s="1">
        <f ca="1">H21+NORMINV(RAND(),0,'Total-Smoothed'!$AG$2)</f>
        <v>0.10077999593806956</v>
      </c>
      <c r="I81" s="1">
        <f ca="1">I21+NORMINV(RAND(),0,'Total-Smoothed'!$AG$2)</f>
        <v>-0.14505402591070796</v>
      </c>
      <c r="J81" s="1">
        <f ca="1">J21+NORMINV(RAND(),0,'Total-Smoothed'!$AG$2)</f>
        <v>1.0317219209625872</v>
      </c>
      <c r="K81" s="1">
        <f ca="1">K21+NORMINV(RAND(),0,'Total-Smoothed'!$AG$2)</f>
        <v>-6.9519871212045253E-3</v>
      </c>
      <c r="L81" s="1">
        <f ca="1">L21+NORMINV(RAND(),0,'Total-Smoothed'!$AG$2)</f>
        <v>0.80012095236527569</v>
      </c>
      <c r="M81" s="1">
        <f ca="1">M21+NORMINV(RAND(),0,'Total-Smoothed'!$AG$2)</f>
        <v>-0.19368024451095392</v>
      </c>
      <c r="N81" s="1">
        <f ca="1">N21+NORMINV(RAND(),0,'Total-Smoothed'!$AG$2)</f>
        <v>-1.3890410757207872E-2</v>
      </c>
      <c r="O81" s="1">
        <f ca="1">O21+NORMINV(RAND(),0,'Total-Smoothed'!$AG$2)</f>
        <v>0.14433826066245914</v>
      </c>
      <c r="P81" s="1">
        <f ca="1">P21+NORMINV(RAND(),0,'Total-Smoothed'!$AG$2)</f>
        <v>1.0855716355535669</v>
      </c>
      <c r="Q81" s="1">
        <f ca="1">Q21+NORMINV(RAND(),0,'Total-Smoothed'!$AG$2)</f>
        <v>-6.8955401489065194E-3</v>
      </c>
      <c r="R81" s="1">
        <f ca="1">R21+NORMINV(RAND(),0,'Total-Smoothed'!$AG$2)</f>
        <v>0.10673027873515102</v>
      </c>
      <c r="S81" s="1">
        <f ca="1">S21+NORMINV(RAND(),0,'Total-Smoothed'!$AG$2)</f>
        <v>-0.10703203400046629</v>
      </c>
      <c r="T81" s="1">
        <f ca="1">T21+NORMINV(RAND(),0,'Total-Smoothed'!$AG$2)</f>
        <v>-7.0180483828530871E-2</v>
      </c>
      <c r="U81" s="1">
        <f ca="1">U21+NORMINV(RAND(),0,'Total-Smoothed'!$AG$2)</f>
        <v>0.9627304818409117</v>
      </c>
      <c r="V81" s="1">
        <f ca="1">V21+NORMINV(RAND(),0,'Total-Smoothed'!$AG$2)</f>
        <v>6.4494011298452933E-2</v>
      </c>
      <c r="W81" s="1">
        <f ca="1">W21+NORMINV(RAND(),0,'Total-Smoothed'!$AG$2)</f>
        <v>1.6896058953211019E-2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1.1905160103862438</v>
      </c>
      <c r="E82" s="1">
        <f ca="1">E22+NORMINV(RAND(),0,'Total-Smoothed'!$AG$2)</f>
        <v>-0.11287765667036226</v>
      </c>
      <c r="F82" s="1">
        <f ca="1">F22+NORMINV(RAND(),0,'Total-Smoothed'!$AG$2)</f>
        <v>8.8809867398775659E-5</v>
      </c>
      <c r="G82" s="1">
        <f ca="1">G22+NORMINV(RAND(),0,'Total-Smoothed'!$AG$2)</f>
        <v>0.99652903751823885</v>
      </c>
      <c r="H82" s="1">
        <f ca="1">H22+NORMINV(RAND(),0,'Total-Smoothed'!$AG$2)</f>
        <v>1.0523807130097502</v>
      </c>
      <c r="I82" s="1">
        <f ca="1">I22+NORMINV(RAND(),0,'Total-Smoothed'!$AG$2)</f>
        <v>1.067625210731058</v>
      </c>
      <c r="J82" s="1">
        <f ca="1">J22+NORMINV(RAND(),0,'Total-Smoothed'!$AG$2)</f>
        <v>0.92346044288282148</v>
      </c>
      <c r="K82" s="1">
        <f ca="1">K22+NORMINV(RAND(),0,'Total-Smoothed'!$AG$2)</f>
        <v>1.0926991253772282</v>
      </c>
      <c r="L82" s="1">
        <f ca="1">L22+NORMINV(RAND(),0,'Total-Smoothed'!$AG$2)</f>
        <v>0.92388875300902829</v>
      </c>
      <c r="M82" s="1">
        <f ca="1">M22+NORMINV(RAND(),0,'Total-Smoothed'!$AG$2)</f>
        <v>3.00785217236741E-2</v>
      </c>
      <c r="N82" s="1">
        <f ca="1">N22+NORMINV(RAND(),0,'Total-Smoothed'!$AG$2)</f>
        <v>0.38833393513357289</v>
      </c>
      <c r="O82" s="1">
        <f ca="1">O22+NORMINV(RAND(),0,'Total-Smoothed'!$AG$2)</f>
        <v>0.25967098506414871</v>
      </c>
      <c r="P82" s="1">
        <f ca="1">P22+NORMINV(RAND(),0,'Total-Smoothed'!$AG$2)</f>
        <v>9.083767101038101E-2</v>
      </c>
      <c r="Q82" s="1">
        <f ca="1">Q22+NORMINV(RAND(),0,'Total-Smoothed'!$AG$2)</f>
        <v>-0.25453600054511277</v>
      </c>
      <c r="R82" s="1">
        <f ca="1">R22+NORMINV(RAND(),0,'Total-Smoothed'!$AG$2)</f>
        <v>3.0960647946888631E-2</v>
      </c>
      <c r="S82" s="1">
        <f ca="1">S22+NORMINV(RAND(),0,'Total-Smoothed'!$AG$2)</f>
        <v>-1.3582809595501937E-2</v>
      </c>
      <c r="T82" s="1">
        <f ca="1">T22+NORMINV(RAND(),0,'Total-Smoothed'!$AG$2)</f>
        <v>-0.13083778066788146</v>
      </c>
      <c r="U82" s="1">
        <f ca="1">U22+NORMINV(RAND(),0,'Total-Smoothed'!$AG$2)</f>
        <v>0.9480394616610649</v>
      </c>
      <c r="V82" s="1">
        <f ca="1">V22+NORMINV(RAND(),0,'Total-Smoothed'!$AG$2)</f>
        <v>-8.5060308809940394E-3</v>
      </c>
      <c r="W82" s="1">
        <f ca="1">W22+NORMINV(RAND(),0,'Total-Smoothed'!$AG$2)</f>
        <v>8.2803757624291888E-2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1.0673628995747284</v>
      </c>
      <c r="E83" s="1">
        <f ca="1">E23+NORMINV(RAND(),0,'Total-Smoothed'!$AG$2)</f>
        <v>0.24994427955869422</v>
      </c>
      <c r="F83" s="1">
        <f ca="1">F23+NORMINV(RAND(),0,'Total-Smoothed'!$AG$2)</f>
        <v>-0.1385175718381407</v>
      </c>
      <c r="G83" s="1">
        <f ca="1">G23+NORMINV(RAND(),0,'Total-Smoothed'!$AG$2)</f>
        <v>1.1042800962645771</v>
      </c>
      <c r="H83" s="1">
        <f ca="1">H23+NORMINV(RAND(),0,'Total-Smoothed'!$AG$2)</f>
        <v>2.0286293409068481E-2</v>
      </c>
      <c r="I83" s="1">
        <f ca="1">I23+NORMINV(RAND(),0,'Total-Smoothed'!$AG$2)</f>
        <v>0.18130188283146775</v>
      </c>
      <c r="J83" s="1">
        <f ca="1">J23+NORMINV(RAND(),0,'Total-Smoothed'!$AG$2)</f>
        <v>1.0103169758016737</v>
      </c>
      <c r="K83" s="1">
        <f ca="1">K23+NORMINV(RAND(),0,'Total-Smoothed'!$AG$2)</f>
        <v>0.27793513192357738</v>
      </c>
      <c r="L83" s="1">
        <f ca="1">L23+NORMINV(RAND(),0,'Total-Smoothed'!$AG$2)</f>
        <v>1.1155292097059797</v>
      </c>
      <c r="M83" s="1">
        <f ca="1">M23+NORMINV(RAND(),0,'Total-Smoothed'!$AG$2)</f>
        <v>0.29987283818556953</v>
      </c>
      <c r="N83" s="1">
        <f ca="1">N23+NORMINV(RAND(),0,'Total-Smoothed'!$AG$2)</f>
        <v>0.63208168223196437</v>
      </c>
      <c r="O83" s="1">
        <f ca="1">O23+NORMINV(RAND(),0,'Total-Smoothed'!$AG$2)</f>
        <v>4.4762969612183266E-4</v>
      </c>
      <c r="P83" s="1">
        <f ca="1">P23+NORMINV(RAND(),0,'Total-Smoothed'!$AG$2)</f>
        <v>0.87978946489387999</v>
      </c>
      <c r="Q83" s="1">
        <f ca="1">Q23+NORMINV(RAND(),0,'Total-Smoothed'!$AG$2)</f>
        <v>6.2809830277960874E-2</v>
      </c>
      <c r="R83" s="1">
        <f ca="1">R23+NORMINV(RAND(),0,'Total-Smoothed'!$AG$2)</f>
        <v>0.15940504396916064</v>
      </c>
      <c r="S83" s="1">
        <f ca="1">S23+NORMINV(RAND(),0,'Total-Smoothed'!$AG$2)</f>
        <v>-8.4180953468801556E-2</v>
      </c>
      <c r="T83" s="1">
        <f ca="1">T23+NORMINV(RAND(),0,'Total-Smoothed'!$AG$2)</f>
        <v>7.8884272525117038E-2</v>
      </c>
      <c r="U83" s="1">
        <f ca="1">U23+NORMINV(RAND(),0,'Total-Smoothed'!$AG$2)</f>
        <v>1.0951633544814039</v>
      </c>
      <c r="V83" s="1">
        <f ca="1">V23+NORMINV(RAND(),0,'Total-Smoothed'!$AG$2)</f>
        <v>-2.308157219324352E-2</v>
      </c>
      <c r="W83" s="1">
        <f ca="1">W23+NORMINV(RAND(),0,'Total-Smoothed'!$AG$2)</f>
        <v>8.2823782625453951E-3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0.95387824851306313</v>
      </c>
      <c r="E84" s="1">
        <f ca="1">E24+NORMINV(RAND(),0,'Total-Smoothed'!$AG$2)</f>
        <v>0.14372059718234775</v>
      </c>
      <c r="F84" s="1">
        <f ca="1">F24+NORMINV(RAND(),0,'Total-Smoothed'!$AG$2)</f>
        <v>9.5346377353053291E-2</v>
      </c>
      <c r="G84" s="1">
        <f ca="1">G24+NORMINV(RAND(),0,'Total-Smoothed'!$AG$2)</f>
        <v>1.0332114788954943</v>
      </c>
      <c r="H84" s="1">
        <f ca="1">H24+NORMINV(RAND(),0,'Total-Smoothed'!$AG$2)</f>
        <v>0.10459397357268463</v>
      </c>
      <c r="I84" s="1">
        <f ca="1">I24+NORMINV(RAND(),0,'Total-Smoothed'!$AG$2)</f>
        <v>0.16004444767596629</v>
      </c>
      <c r="J84" s="1">
        <f ca="1">J24+NORMINV(RAND(),0,'Total-Smoothed'!$AG$2)</f>
        <v>1.1797681496673194</v>
      </c>
      <c r="K84" s="1">
        <f ca="1">K24+NORMINV(RAND(),0,'Total-Smoothed'!$AG$2)</f>
        <v>0.27794927645596273</v>
      </c>
      <c r="L84" s="1">
        <f ca="1">L24+NORMINV(RAND(),0,'Total-Smoothed'!$AG$2)</f>
        <v>0.88639072425496945</v>
      </c>
      <c r="M84" s="1">
        <f ca="1">M24+NORMINV(RAND(),0,'Total-Smoothed'!$AG$2)</f>
        <v>0.96700846490446268</v>
      </c>
      <c r="N84" s="1">
        <f ca="1">N24+NORMINV(RAND(),0,'Total-Smoothed'!$AG$2)</f>
        <v>-0.16859863267512223</v>
      </c>
      <c r="O84" s="1">
        <f ca="1">O24+NORMINV(RAND(),0,'Total-Smoothed'!$AG$2)</f>
        <v>0.92017530118201352</v>
      </c>
      <c r="P84" s="1">
        <f ca="1">P24+NORMINV(RAND(),0,'Total-Smoothed'!$AG$2)</f>
        <v>0.94006308249170756</v>
      </c>
      <c r="Q84" s="1">
        <f ca="1">Q24+NORMINV(RAND(),0,'Total-Smoothed'!$AG$2)</f>
        <v>-5.0534780241109627E-2</v>
      </c>
      <c r="R84" s="1">
        <f ca="1">R24+NORMINV(RAND(),0,'Total-Smoothed'!$AG$2)</f>
        <v>3.8098226752685559E-2</v>
      </c>
      <c r="S84" s="1">
        <f ca="1">S24+NORMINV(RAND(),0,'Total-Smoothed'!$AG$2)</f>
        <v>-4.5535190059244807E-2</v>
      </c>
      <c r="T84" s="1">
        <f ca="1">T24+NORMINV(RAND(),0,'Total-Smoothed'!$AG$2)</f>
        <v>4.5992106729811535E-2</v>
      </c>
      <c r="U84" s="1">
        <f ca="1">U24+NORMINV(RAND(),0,'Total-Smoothed'!$AG$2)</f>
        <v>1.0508638012782692</v>
      </c>
      <c r="V84" s="1">
        <f ca="1">V24+NORMINV(RAND(),0,'Total-Smoothed'!$AG$2)</f>
        <v>6.3939071765319478E-4</v>
      </c>
      <c r="W84" s="1">
        <f ca="1">W24+NORMINV(RAND(),0,'Total-Smoothed'!$AG$2)</f>
        <v>4.1198761069507296E-2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-0.16414961272206652</v>
      </c>
      <c r="E85" s="1">
        <f ca="1">E25+NORMINV(RAND(),0,'Total-Smoothed'!$AG$2)</f>
        <v>-2.9083606570156489E-2</v>
      </c>
      <c r="F85" s="1">
        <f ca="1">F25+NORMINV(RAND(),0,'Total-Smoothed'!$AG$2)</f>
        <v>-0.13587147923221765</v>
      </c>
      <c r="G85" s="1">
        <f ca="1">G25+NORMINV(RAND(),0,'Total-Smoothed'!$AG$2)</f>
        <v>0.34663527807770061</v>
      </c>
      <c r="H85" s="1">
        <f ca="1">H25+NORMINV(RAND(),0,'Total-Smoothed'!$AG$2)</f>
        <v>0.17319705631597054</v>
      </c>
      <c r="I85" s="1">
        <f ca="1">I25+NORMINV(RAND(),0,'Total-Smoothed'!$AG$2)</f>
        <v>0.90173503649521924</v>
      </c>
      <c r="J85" s="1">
        <f ca="1">J25+NORMINV(RAND(),0,'Total-Smoothed'!$AG$2)</f>
        <v>-8.3947837841179984E-2</v>
      </c>
      <c r="K85" s="1">
        <f ca="1">K25+NORMINV(RAND(),0,'Total-Smoothed'!$AG$2)</f>
        <v>-3.6158070697070832E-2</v>
      </c>
      <c r="L85" s="1">
        <f ca="1">L25+NORMINV(RAND(),0,'Total-Smoothed'!$AG$2)</f>
        <v>8.9223662302739482E-2</v>
      </c>
      <c r="M85" s="1">
        <f ca="1">M25+NORMINV(RAND(),0,'Total-Smoothed'!$AG$2)</f>
        <v>0.93465952380488404</v>
      </c>
      <c r="N85" s="1">
        <f ca="1">N25+NORMINV(RAND(),0,'Total-Smoothed'!$AG$2)</f>
        <v>1.0892270363238754</v>
      </c>
      <c r="O85" s="1">
        <f ca="1">O25+NORMINV(RAND(),0,'Total-Smoothed'!$AG$2)</f>
        <v>0.46351792324611846</v>
      </c>
      <c r="P85" s="1">
        <f ca="1">P25+NORMINV(RAND(),0,'Total-Smoothed'!$AG$2)</f>
        <v>1.005204475918221</v>
      </c>
      <c r="Q85" s="1">
        <f ca="1">Q25+NORMINV(RAND(),0,'Total-Smoothed'!$AG$2)</f>
        <v>0.79976692779412561</v>
      </c>
      <c r="R85" s="1">
        <f ca="1">R25+NORMINV(RAND(),0,'Total-Smoothed'!$AG$2)</f>
        <v>-8.9318186911719943E-2</v>
      </c>
      <c r="S85" s="1">
        <f ca="1">S25+NORMINV(RAND(),0,'Total-Smoothed'!$AG$2)</f>
        <v>8.6632743205835694E-2</v>
      </c>
      <c r="T85" s="1">
        <f ca="1">T25+NORMINV(RAND(),0,'Total-Smoothed'!$AG$2)</f>
        <v>0.90942060036109518</v>
      </c>
      <c r="U85" s="1">
        <f ca="1">U25+NORMINV(RAND(),0,'Total-Smoothed'!$AG$2)</f>
        <v>0.36018951094622398</v>
      </c>
      <c r="V85" s="1">
        <f ca="1">V25+NORMINV(RAND(),0,'Total-Smoothed'!$AG$2)</f>
        <v>0.76539943877127392</v>
      </c>
      <c r="W85" s="1">
        <f ca="1">W25+NORMINV(RAND(),0,'Total-Smoothed'!$AG$2)</f>
        <v>0.87910820175086235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-3.4987031515375085E-2</v>
      </c>
      <c r="E86" s="1">
        <f ca="1">E26+NORMINV(RAND(),0,'Total-Smoothed'!$AG$2)</f>
        <v>4.8963654427269056E-2</v>
      </c>
      <c r="F86" s="1">
        <f ca="1">F26+NORMINV(RAND(),0,'Total-Smoothed'!$AG$2)</f>
        <v>0.99097583006169021</v>
      </c>
      <c r="G86" s="1">
        <f ca="1">G26+NORMINV(RAND(),0,'Total-Smoothed'!$AG$2)</f>
        <v>0.81241091953188016</v>
      </c>
      <c r="H86" s="1">
        <f ca="1">H26+NORMINV(RAND(),0,'Total-Smoothed'!$AG$2)</f>
        <v>0.12760454724500492</v>
      </c>
      <c r="I86" s="1">
        <f ca="1">I26+NORMINV(RAND(),0,'Total-Smoothed'!$AG$2)</f>
        <v>-0.13775084663766557</v>
      </c>
      <c r="J86" s="1">
        <f ca="1">J26+NORMINV(RAND(),0,'Total-Smoothed'!$AG$2)</f>
        <v>7.7480830021998074E-3</v>
      </c>
      <c r="K86" s="1">
        <f ca="1">K26+NORMINV(RAND(),0,'Total-Smoothed'!$AG$2)</f>
        <v>-0.12430358393271727</v>
      </c>
      <c r="L86" s="1">
        <f ca="1">L26+NORMINV(RAND(),0,'Total-Smoothed'!$AG$2)</f>
        <v>-9.48122351728133E-2</v>
      </c>
      <c r="M86" s="1">
        <f ca="1">M26+NORMINV(RAND(),0,'Total-Smoothed'!$AG$2)</f>
        <v>0.75341263601224906</v>
      </c>
      <c r="N86" s="1">
        <f ca="1">N26+NORMINV(RAND(),0,'Total-Smoothed'!$AG$2)</f>
        <v>0.89865593290693357</v>
      </c>
      <c r="O86" s="1">
        <f ca="1">O26+NORMINV(RAND(),0,'Total-Smoothed'!$AG$2)</f>
        <v>0.77981639351814958</v>
      </c>
      <c r="P86" s="1">
        <f ca="1">P26+NORMINV(RAND(),0,'Total-Smoothed'!$AG$2)</f>
        <v>1.0293694912026627</v>
      </c>
      <c r="Q86" s="1">
        <f ca="1">Q26+NORMINV(RAND(),0,'Total-Smoothed'!$AG$2)</f>
        <v>-9.2398674444136172E-2</v>
      </c>
      <c r="R86" s="1">
        <f ca="1">R26+NORMINV(RAND(),0,'Total-Smoothed'!$AG$2)</f>
        <v>1.1306594712028362</v>
      </c>
      <c r="S86" s="1">
        <f ca="1">S26+NORMINV(RAND(),0,'Total-Smoothed'!$AG$2)</f>
        <v>-1.3805503419923343E-2</v>
      </c>
      <c r="T86" s="1">
        <f ca="1">T26+NORMINV(RAND(),0,'Total-Smoothed'!$AG$2)</f>
        <v>1.0639841636600291</v>
      </c>
      <c r="U86" s="1">
        <f ca="1">U26+NORMINV(RAND(),0,'Total-Smoothed'!$AG$2)</f>
        <v>0.54790748117637311</v>
      </c>
      <c r="V86" s="1">
        <f ca="1">V26+NORMINV(RAND(),0,'Total-Smoothed'!$AG$2)</f>
        <v>0.9054836098467044</v>
      </c>
      <c r="W86" s="1">
        <f ca="1">W26+NORMINV(RAND(),0,'Total-Smoothed'!$AG$2)</f>
        <v>0.10727092941128609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0.12120842056480263</v>
      </c>
      <c r="E87" s="1">
        <f ca="1">E27+NORMINV(RAND(),0,'Total-Smoothed'!$AG$2)</f>
        <v>-1.3899404854843256E-3</v>
      </c>
      <c r="F87" s="1">
        <f ca="1">F27+NORMINV(RAND(),0,'Total-Smoothed'!$AG$2)</f>
        <v>0.86666856169674278</v>
      </c>
      <c r="G87" s="1">
        <f ca="1">G27+NORMINV(RAND(),0,'Total-Smoothed'!$AG$2)</f>
        <v>0.64109678505865486</v>
      </c>
      <c r="H87" s="1">
        <f ca="1">H27+NORMINV(RAND(),0,'Total-Smoothed'!$AG$2)</f>
        <v>-5.7999026005616829E-2</v>
      </c>
      <c r="I87" s="1">
        <f ca="1">I27+NORMINV(RAND(),0,'Total-Smoothed'!$AG$2)</f>
        <v>0.16241093702874546</v>
      </c>
      <c r="J87" s="1">
        <f ca="1">J27+NORMINV(RAND(),0,'Total-Smoothed'!$AG$2)</f>
        <v>-0.1336273446240234</v>
      </c>
      <c r="K87" s="1">
        <f ca="1">K27+NORMINV(RAND(),0,'Total-Smoothed'!$AG$2)</f>
        <v>-2.4863810835111619E-2</v>
      </c>
      <c r="L87" s="1">
        <f ca="1">L27+NORMINV(RAND(),0,'Total-Smoothed'!$AG$2)</f>
        <v>-0.19347505459933401</v>
      </c>
      <c r="M87" s="1">
        <f ca="1">M27+NORMINV(RAND(),0,'Total-Smoothed'!$AG$2)</f>
        <v>1.1172173471047915</v>
      </c>
      <c r="N87" s="1">
        <f ca="1">N27+NORMINV(RAND(),0,'Total-Smoothed'!$AG$2)</f>
        <v>0.96379703534107497</v>
      </c>
      <c r="O87" s="1">
        <f ca="1">O27+NORMINV(RAND(),0,'Total-Smoothed'!$AG$2)</f>
        <v>0.95503452026974056</v>
      </c>
      <c r="P87" s="1">
        <f ca="1">P27+NORMINV(RAND(),0,'Total-Smoothed'!$AG$2)</f>
        <v>0.94831306581320063</v>
      </c>
      <c r="Q87" s="1">
        <f ca="1">Q27+NORMINV(RAND(),0,'Total-Smoothed'!$AG$2)</f>
        <v>1.0404661630769074</v>
      </c>
      <c r="R87" s="1">
        <f ca="1">R27+NORMINV(RAND(),0,'Total-Smoothed'!$AG$2)</f>
        <v>-8.4385118552772531E-2</v>
      </c>
      <c r="S87" s="1">
        <f ca="1">S27+NORMINV(RAND(),0,'Total-Smoothed'!$AG$2)</f>
        <v>0.20665796854544713</v>
      </c>
      <c r="T87" s="1">
        <f ca="1">T27+NORMINV(RAND(),0,'Total-Smoothed'!$AG$2)</f>
        <v>0.60178714407726985</v>
      </c>
      <c r="U87" s="1">
        <f ca="1">U27+NORMINV(RAND(),0,'Total-Smoothed'!$AG$2)</f>
        <v>0.65559694803198654</v>
      </c>
      <c r="V87" s="1">
        <f ca="1">V27+NORMINV(RAND(),0,'Total-Smoothed'!$AG$2)</f>
        <v>1.1469766631743163</v>
      </c>
      <c r="W87" s="1">
        <f ca="1">W27+NORMINV(RAND(),0,'Total-Smoothed'!$AG$2)</f>
        <v>0.39629957786460995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-0.24454321251048139</v>
      </c>
      <c r="E88" s="1">
        <f ca="1">E28+NORMINV(RAND(),0,'Total-Smoothed'!$AG$2)</f>
        <v>-8.4948773530410776E-2</v>
      </c>
      <c r="F88" s="1">
        <f ca="1">F28+NORMINV(RAND(),0,'Total-Smoothed'!$AG$2)</f>
        <v>0.91930082389687151</v>
      </c>
      <c r="G88" s="1">
        <f ca="1">G28+NORMINV(RAND(),0,'Total-Smoothed'!$AG$2)</f>
        <v>0.2129902511214099</v>
      </c>
      <c r="H88" s="1">
        <f ca="1">H28+NORMINV(RAND(),0,'Total-Smoothed'!$AG$2)</f>
        <v>0.16525615796499596</v>
      </c>
      <c r="I88" s="1">
        <f ca="1">I28+NORMINV(RAND(),0,'Total-Smoothed'!$AG$2)</f>
        <v>1.0919838673801494</v>
      </c>
      <c r="J88" s="1">
        <f ca="1">J28+NORMINV(RAND(),0,'Total-Smoothed'!$AG$2)</f>
        <v>-2.2932366194715743E-2</v>
      </c>
      <c r="K88" s="1">
        <f ca="1">K28+NORMINV(RAND(),0,'Total-Smoothed'!$AG$2)</f>
        <v>4.5180736613895975E-2</v>
      </c>
      <c r="L88" s="1">
        <f ca="1">L28+NORMINV(RAND(),0,'Total-Smoothed'!$AG$2)</f>
        <v>-2.0164774547391462E-2</v>
      </c>
      <c r="M88" s="1">
        <f ca="1">M28+NORMINV(RAND(),0,'Total-Smoothed'!$AG$2)</f>
        <v>0.94077838978752537</v>
      </c>
      <c r="N88" s="1">
        <f ca="1">N28+NORMINV(RAND(),0,'Total-Smoothed'!$AG$2)</f>
        <v>0.97063623650544406</v>
      </c>
      <c r="O88" s="1">
        <f ca="1">O28+NORMINV(RAND(),0,'Total-Smoothed'!$AG$2)</f>
        <v>8.3288852417832248E-3</v>
      </c>
      <c r="P88" s="1">
        <f ca="1">P28+NORMINV(RAND(),0,'Total-Smoothed'!$AG$2)</f>
        <v>1.0131603403243279</v>
      </c>
      <c r="Q88" s="1">
        <f ca="1">Q28+NORMINV(RAND(),0,'Total-Smoothed'!$AG$2)</f>
        <v>0.95963937206430072</v>
      </c>
      <c r="R88" s="1">
        <f ca="1">R28+NORMINV(RAND(),0,'Total-Smoothed'!$AG$2)</f>
        <v>1.0075721700576834</v>
      </c>
      <c r="S88" s="1">
        <f ca="1">S28+NORMINV(RAND(),0,'Total-Smoothed'!$AG$2)</f>
        <v>0.6880191096419388</v>
      </c>
      <c r="T88" s="1">
        <f ca="1">T28+NORMINV(RAND(),0,'Total-Smoothed'!$AG$2)</f>
        <v>1.0036736836618649</v>
      </c>
      <c r="U88" s="1">
        <f ca="1">U28+NORMINV(RAND(),0,'Total-Smoothed'!$AG$2)</f>
        <v>0.2824372994252986</v>
      </c>
      <c r="V88" s="1">
        <f ca="1">V28+NORMINV(RAND(),0,'Total-Smoothed'!$AG$2)</f>
        <v>1.0036177609951626</v>
      </c>
      <c r="W88" s="1">
        <f ca="1">W28+NORMINV(RAND(),0,'Total-Smoothed'!$AG$2)</f>
        <v>0.10992901358983179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-8.5129235621334183E-4</v>
      </c>
      <c r="E89" s="1">
        <f ca="1">E29+NORMINV(RAND(),0,'Total-Smoothed'!$AG$2)</f>
        <v>-4.6808747821116395E-2</v>
      </c>
      <c r="F89" s="1">
        <f ca="1">F29+NORMINV(RAND(),0,'Total-Smoothed'!$AG$2)</f>
        <v>0.51903379121536863</v>
      </c>
      <c r="G89" s="1">
        <f ca="1">G29+NORMINV(RAND(),0,'Total-Smoothed'!$AG$2)</f>
        <v>0.91311044831984811</v>
      </c>
      <c r="H89" s="1">
        <f ca="1">H29+NORMINV(RAND(),0,'Total-Smoothed'!$AG$2)</f>
        <v>9.0133993339980317E-2</v>
      </c>
      <c r="I89" s="1">
        <f ca="1">I29+NORMINV(RAND(),0,'Total-Smoothed'!$AG$2)</f>
        <v>-7.6670008952998511E-2</v>
      </c>
      <c r="J89" s="1">
        <f ca="1">J29+NORMINV(RAND(),0,'Total-Smoothed'!$AG$2)</f>
        <v>7.9790003487968233E-2</v>
      </c>
      <c r="K89" s="1">
        <f ca="1">K29+NORMINV(RAND(),0,'Total-Smoothed'!$AG$2)</f>
        <v>-3.0979786293900261E-2</v>
      </c>
      <c r="L89" s="1">
        <f ca="1">L29+NORMINV(RAND(),0,'Total-Smoothed'!$AG$2)</f>
        <v>-7.0216833299680814E-3</v>
      </c>
      <c r="M89" s="1">
        <f ca="1">M29+NORMINV(RAND(),0,'Total-Smoothed'!$AG$2)</f>
        <v>0.77210031571823667</v>
      </c>
      <c r="N89" s="1">
        <f ca="1">N29+NORMINV(RAND(),0,'Total-Smoothed'!$AG$2)</f>
        <v>1.1822174417340823</v>
      </c>
      <c r="O89" s="1">
        <f ca="1">O29+NORMINV(RAND(),0,'Total-Smoothed'!$AG$2)</f>
        <v>1.0445152137872515</v>
      </c>
      <c r="P89" s="1">
        <f ca="1">P29+NORMINV(RAND(),0,'Total-Smoothed'!$AG$2)</f>
        <v>0.86074391100421765</v>
      </c>
      <c r="Q89" s="1">
        <f ca="1">Q29+NORMINV(RAND(),0,'Total-Smoothed'!$AG$2)</f>
        <v>-0.16922859487227204</v>
      </c>
      <c r="R89" s="1">
        <f ca="1">R29+NORMINV(RAND(),0,'Total-Smoothed'!$AG$2)</f>
        <v>0.15092414776975699</v>
      </c>
      <c r="S89" s="1">
        <f ca="1">S29+NORMINV(RAND(),0,'Total-Smoothed'!$AG$2)</f>
        <v>0.19160298624483757</v>
      </c>
      <c r="T89" s="1">
        <f ca="1">T29+NORMINV(RAND(),0,'Total-Smoothed'!$AG$2)</f>
        <v>0.81854851439724075</v>
      </c>
      <c r="U89" s="1">
        <f ca="1">U29+NORMINV(RAND(),0,'Total-Smoothed'!$AG$2)</f>
        <v>0.82351795038394315</v>
      </c>
      <c r="V89" s="1">
        <f ca="1">V29+NORMINV(RAND(),0,'Total-Smoothed'!$AG$2)</f>
        <v>0.97085410921096083</v>
      </c>
      <c r="W89" s="1">
        <f ca="1">W29+NORMINV(RAND(),0,'Total-Smoothed'!$AG$2)</f>
        <v>1.4668473025123823E-2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0.20120983224174008</v>
      </c>
      <c r="E90" s="1">
        <f ca="1">E30+NORMINV(RAND(),0,'Total-Smoothed'!$AG$2)</f>
        <v>0.12933163538403966</v>
      </c>
      <c r="F90" s="1">
        <f ca="1">F30+NORMINV(RAND(),0,'Total-Smoothed'!$AG$2)</f>
        <v>4.9543837153791209E-2</v>
      </c>
      <c r="G90" s="1">
        <f ca="1">G30+NORMINV(RAND(),0,'Total-Smoothed'!$AG$2)</f>
        <v>0.31601853990856055</v>
      </c>
      <c r="H90" s="1">
        <f ca="1">H30+NORMINV(RAND(),0,'Total-Smoothed'!$AG$2)</f>
        <v>6.8147667873545398E-2</v>
      </c>
      <c r="I90" s="1">
        <f ca="1">I30+NORMINV(RAND(),0,'Total-Smoothed'!$AG$2)</f>
        <v>2.9264980653497859E-3</v>
      </c>
      <c r="J90" s="1">
        <f ca="1">J30+NORMINV(RAND(),0,'Total-Smoothed'!$AG$2)</f>
        <v>-0.15554717088996642</v>
      </c>
      <c r="K90" s="1">
        <f ca="1">K30+NORMINV(RAND(),0,'Total-Smoothed'!$AG$2)</f>
        <v>-9.1005038719872935E-2</v>
      </c>
      <c r="L90" s="1">
        <f ca="1">L30+NORMINV(RAND(),0,'Total-Smoothed'!$AG$2)</f>
        <v>-3.7492671838858974E-2</v>
      </c>
      <c r="M90" s="1">
        <f ca="1">M30+NORMINV(RAND(),0,'Total-Smoothed'!$AG$2)</f>
        <v>0.10584178996634008</v>
      </c>
      <c r="N90" s="1">
        <f ca="1">N30+NORMINV(RAND(),0,'Total-Smoothed'!$AG$2)</f>
        <v>0.62653876284501475</v>
      </c>
      <c r="O90" s="1">
        <f ca="1">O30+NORMINV(RAND(),0,'Total-Smoothed'!$AG$2)</f>
        <v>0.97135856758689709</v>
      </c>
      <c r="P90" s="1">
        <f ca="1">P30+NORMINV(RAND(),0,'Total-Smoothed'!$AG$2)</f>
        <v>0.94319657189553985</v>
      </c>
      <c r="Q90" s="1">
        <f ca="1">Q30+NORMINV(RAND(),0,'Total-Smoothed'!$AG$2)</f>
        <v>-8.4841922688265167E-2</v>
      </c>
      <c r="R90" s="1">
        <f ca="1">R30+NORMINV(RAND(),0,'Total-Smoothed'!$AG$2)</f>
        <v>4.8461297884096158E-2</v>
      </c>
      <c r="S90" s="1">
        <f ca="1">S30+NORMINV(RAND(),0,'Total-Smoothed'!$AG$2)</f>
        <v>0.66730768835906018</v>
      </c>
      <c r="T90" s="1">
        <f ca="1">T30+NORMINV(RAND(),0,'Total-Smoothed'!$AG$2)</f>
        <v>0.3053055643300015</v>
      </c>
      <c r="U90" s="1">
        <f ca="1">U30+NORMINV(RAND(),0,'Total-Smoothed'!$AG$2)</f>
        <v>1.0541291603397649</v>
      </c>
      <c r="V90" s="1">
        <f ca="1">V30+NORMINV(RAND(),0,'Total-Smoothed'!$AG$2)</f>
        <v>1.1410082059758269</v>
      </c>
      <c r="W90" s="1">
        <f ca="1">W30+NORMINV(RAND(),0,'Total-Smoothed'!$AG$2)</f>
        <v>1.8606456295892217E-2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0.92303108535018841</v>
      </c>
      <c r="E91" s="1">
        <f ca="1">E31+NORMINV(RAND(),0,'Total-Smoothed'!$AG$2)</f>
        <v>5.2263006232939571E-2</v>
      </c>
      <c r="F91" s="1">
        <f ca="1">F31+NORMINV(RAND(),0,'Total-Smoothed'!$AG$2)</f>
        <v>-0.11098611831657582</v>
      </c>
      <c r="G91" s="1">
        <f ca="1">G31+NORMINV(RAND(),0,'Total-Smoothed'!$AG$2)</f>
        <v>7.3264577195797057E-2</v>
      </c>
      <c r="H91" s="1">
        <f ca="1">H31+NORMINV(RAND(),0,'Total-Smoothed'!$AG$2)</f>
        <v>0.94092465102986345</v>
      </c>
      <c r="I91" s="1">
        <f ca="1">I31+NORMINV(RAND(),0,'Total-Smoothed'!$AG$2)</f>
        <v>-0.18789262826708991</v>
      </c>
      <c r="J91" s="1">
        <f ca="1">J31+NORMINV(RAND(),0,'Total-Smoothed'!$AG$2)</f>
        <v>-7.4445685250919214E-2</v>
      </c>
      <c r="K91" s="1">
        <f ca="1">K31+NORMINV(RAND(),0,'Total-Smoothed'!$AG$2)</f>
        <v>0.98041957070867003</v>
      </c>
      <c r="L91" s="1">
        <f ca="1">L31+NORMINV(RAND(),0,'Total-Smoothed'!$AG$2)</f>
        <v>-2.3794514667033603E-3</v>
      </c>
      <c r="M91" s="1">
        <f ca="1">M31+NORMINV(RAND(),0,'Total-Smoothed'!$AG$2)</f>
        <v>-8.4525401572142139E-2</v>
      </c>
      <c r="N91" s="1">
        <f ca="1">N31+NORMINV(RAND(),0,'Total-Smoothed'!$AG$2)</f>
        <v>5.5109527389777986E-2</v>
      </c>
      <c r="O91" s="1">
        <f ca="1">O31+NORMINV(RAND(),0,'Total-Smoothed'!$AG$2)</f>
        <v>-4.906067827097365E-2</v>
      </c>
      <c r="P91" s="1">
        <f ca="1">P31+NORMINV(RAND(),0,'Total-Smoothed'!$AG$2)</f>
        <v>0.99579558093287968</v>
      </c>
      <c r="Q91" s="1">
        <f ca="1">Q31+NORMINV(RAND(),0,'Total-Smoothed'!$AG$2)</f>
        <v>-9.3594748136050565E-2</v>
      </c>
      <c r="R91" s="1">
        <f ca="1">R31+NORMINV(RAND(),0,'Total-Smoothed'!$AG$2)</f>
        <v>1.010868863793345</v>
      </c>
      <c r="S91" s="1">
        <f ca="1">S31+NORMINV(RAND(),0,'Total-Smoothed'!$AG$2)</f>
        <v>0.89785085516061502</v>
      </c>
      <c r="T91" s="1">
        <f ca="1">T31+NORMINV(RAND(),0,'Total-Smoothed'!$AG$2)</f>
        <v>1.0084782506980796</v>
      </c>
      <c r="U91" s="1">
        <f ca="1">U31+NORMINV(RAND(),0,'Total-Smoothed'!$AG$2)</f>
        <v>0.99362670037935186</v>
      </c>
      <c r="V91" s="1">
        <f ca="1">V31+NORMINV(RAND(),0,'Total-Smoothed'!$AG$2)</f>
        <v>-7.3805953322387152E-2</v>
      </c>
      <c r="W91" s="1">
        <f ca="1">W31+NORMINV(RAND(),0,'Total-Smoothed'!$AG$2)</f>
        <v>9.7677431018048336E-2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0.87351850737259329</v>
      </c>
      <c r="E92" s="1">
        <f ca="1">E32+NORMINV(RAND(),0,'Total-Smoothed'!$AG$2)</f>
        <v>0.10177262737580911</v>
      </c>
      <c r="F92" s="1">
        <f ca="1">F32+NORMINV(RAND(),0,'Total-Smoothed'!$AG$2)</f>
        <v>-0.17306964088370161</v>
      </c>
      <c r="G92" s="1">
        <f ca="1">G32+NORMINV(RAND(),0,'Total-Smoothed'!$AG$2)</f>
        <v>1.5708056657521122E-2</v>
      </c>
      <c r="H92" s="1">
        <f ca="1">H32+NORMINV(RAND(),0,'Total-Smoothed'!$AG$2)</f>
        <v>7.7234591526292662E-3</v>
      </c>
      <c r="I92" s="1">
        <f ca="1">I32+NORMINV(RAND(),0,'Total-Smoothed'!$AG$2)</f>
        <v>-6.1230551116674387E-2</v>
      </c>
      <c r="J92" s="1">
        <f ca="1">J32+NORMINV(RAND(),0,'Total-Smoothed'!$AG$2)</f>
        <v>5.1276319027515359E-2</v>
      </c>
      <c r="K92" s="1">
        <f ca="1">K32+NORMINV(RAND(),0,'Total-Smoothed'!$AG$2)</f>
        <v>0.84676483843414008</v>
      </c>
      <c r="L92" s="1">
        <f ca="1">L32+NORMINV(RAND(),0,'Total-Smoothed'!$AG$2)</f>
        <v>1.6042355905740484E-2</v>
      </c>
      <c r="M92" s="1">
        <f ca="1">M32+NORMINV(RAND(),0,'Total-Smoothed'!$AG$2)</f>
        <v>0.97390410625546098</v>
      </c>
      <c r="N92" s="1">
        <f ca="1">N32+NORMINV(RAND(),0,'Total-Smoothed'!$AG$2)</f>
        <v>7.1962059817014604E-2</v>
      </c>
      <c r="O92" s="1">
        <f ca="1">O32+NORMINV(RAND(),0,'Total-Smoothed'!$AG$2)</f>
        <v>0.13047587782244005</v>
      </c>
      <c r="P92" s="1">
        <f ca="1">P32+NORMINV(RAND(),0,'Total-Smoothed'!$AG$2)</f>
        <v>6.0006408571893835E-3</v>
      </c>
      <c r="Q92" s="1">
        <f ca="1">Q32+NORMINV(RAND(),0,'Total-Smoothed'!$AG$2)</f>
        <v>0.84776718317878619</v>
      </c>
      <c r="R92" s="1">
        <f ca="1">R32+NORMINV(RAND(),0,'Total-Smoothed'!$AG$2)</f>
        <v>-4.2586760799591415E-2</v>
      </c>
      <c r="S92" s="1">
        <f ca="1">S32+NORMINV(RAND(),0,'Total-Smoothed'!$AG$2)</f>
        <v>0.77815892855034319</v>
      </c>
      <c r="T92" s="1">
        <f ca="1">T32+NORMINV(RAND(),0,'Total-Smoothed'!$AG$2)</f>
        <v>0.89530988162317993</v>
      </c>
      <c r="U92" s="1">
        <f ca="1">U32+NORMINV(RAND(),0,'Total-Smoothed'!$AG$2)</f>
        <v>0.937515235842872</v>
      </c>
      <c r="V92" s="1">
        <f ca="1">V32+NORMINV(RAND(),0,'Total-Smoothed'!$AG$2)</f>
        <v>4.2105587402658844E-2</v>
      </c>
      <c r="W92" s="1">
        <f ca="1">W32+NORMINV(RAND(),0,'Total-Smoothed'!$AG$2)</f>
        <v>3.1540433807961732E-2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1.0550504399828724</v>
      </c>
      <c r="E93" s="1">
        <f ca="1">E33+NORMINV(RAND(),0,'Total-Smoothed'!$AG$2)</f>
        <v>-2.7582379076403322E-2</v>
      </c>
      <c r="F93" s="1">
        <f ca="1">F33+NORMINV(RAND(),0,'Total-Smoothed'!$AG$2)</f>
        <v>-7.8302528699862928E-2</v>
      </c>
      <c r="G93" s="1">
        <f ca="1">G33+NORMINV(RAND(),0,'Total-Smoothed'!$AG$2)</f>
        <v>-6.7076814942725743E-3</v>
      </c>
      <c r="H93" s="1">
        <f ca="1">H33+NORMINV(RAND(),0,'Total-Smoothed'!$AG$2)</f>
        <v>-0.17637628672492855</v>
      </c>
      <c r="I93" s="1">
        <f ca="1">I33+NORMINV(RAND(),0,'Total-Smoothed'!$AG$2)</f>
        <v>0.10230553179741628</v>
      </c>
      <c r="J93" s="1">
        <f ca="1">J33+NORMINV(RAND(),0,'Total-Smoothed'!$AG$2)</f>
        <v>0.13969529259928345</v>
      </c>
      <c r="K93" s="1">
        <f ca="1">K33+NORMINV(RAND(),0,'Total-Smoothed'!$AG$2)</f>
        <v>0.84505256646686977</v>
      </c>
      <c r="L93" s="1">
        <f ca="1">L33+NORMINV(RAND(),0,'Total-Smoothed'!$AG$2)</f>
        <v>-4.7582667312188352E-3</v>
      </c>
      <c r="M93" s="1">
        <f ca="1">M33+NORMINV(RAND(),0,'Total-Smoothed'!$AG$2)</f>
        <v>7.7649354904892554E-2</v>
      </c>
      <c r="N93" s="1">
        <f ca="1">N33+NORMINV(RAND(),0,'Total-Smoothed'!$AG$2)</f>
        <v>1.9423260596547608E-2</v>
      </c>
      <c r="O93" s="1">
        <f ca="1">O33+NORMINV(RAND(),0,'Total-Smoothed'!$AG$2)</f>
        <v>4.2887468420865535E-2</v>
      </c>
      <c r="P93" s="1">
        <f ca="1">P33+NORMINV(RAND(),0,'Total-Smoothed'!$AG$2)</f>
        <v>0.12020587904581263</v>
      </c>
      <c r="Q93" s="1">
        <f ca="1">Q33+NORMINV(RAND(),0,'Total-Smoothed'!$AG$2)</f>
        <v>0.13920456395959643</v>
      </c>
      <c r="R93" s="1">
        <f ca="1">R33+NORMINV(RAND(),0,'Total-Smoothed'!$AG$2)</f>
        <v>0.90674123839614218</v>
      </c>
      <c r="S93" s="1">
        <f ca="1">S33+NORMINV(RAND(),0,'Total-Smoothed'!$AG$2)</f>
        <v>0.29678169062987425</v>
      </c>
      <c r="T93" s="1">
        <f ca="1">T33+NORMINV(RAND(),0,'Total-Smoothed'!$AG$2)</f>
        <v>0.83495137737397673</v>
      </c>
      <c r="U93" s="1">
        <f ca="1">U33+NORMINV(RAND(),0,'Total-Smoothed'!$AG$2)</f>
        <v>0.82276814594123127</v>
      </c>
      <c r="V93" s="1">
        <f ca="1">V33+NORMINV(RAND(),0,'Total-Smoothed'!$AG$2)</f>
        <v>-3.3641971317275102E-2</v>
      </c>
      <c r="W93" s="1">
        <f ca="1">W33+NORMINV(RAND(),0,'Total-Smoothed'!$AG$2)</f>
        <v>-4.6181159066393918E-2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0.63335830299080909</v>
      </c>
      <c r="E94" s="1">
        <f ca="1">E34+NORMINV(RAND(),0,'Total-Smoothed'!$AG$2)</f>
        <v>-0.10530651127609117</v>
      </c>
      <c r="F94" s="1">
        <f ca="1">F34+NORMINV(RAND(),0,'Total-Smoothed'!$AG$2)</f>
        <v>0.90671968847782047</v>
      </c>
      <c r="G94" s="1">
        <f ca="1">G34+NORMINV(RAND(),0,'Total-Smoothed'!$AG$2)</f>
        <v>-7.0649587246435427E-2</v>
      </c>
      <c r="H94" s="1">
        <f ca="1">H34+NORMINV(RAND(),0,'Total-Smoothed'!$AG$2)</f>
        <v>9.24864606873394E-2</v>
      </c>
      <c r="I94" s="1">
        <f ca="1">I34+NORMINV(RAND(),0,'Total-Smoothed'!$AG$2)</f>
        <v>0.79148100182273873</v>
      </c>
      <c r="J94" s="1">
        <f ca="1">J34+NORMINV(RAND(),0,'Total-Smoothed'!$AG$2)</f>
        <v>0.1463643478912009</v>
      </c>
      <c r="K94" s="1">
        <f ca="1">K34+NORMINV(RAND(),0,'Total-Smoothed'!$AG$2)</f>
        <v>0.23168458265902414</v>
      </c>
      <c r="L94" s="1">
        <f ca="1">L34+NORMINV(RAND(),0,'Total-Smoothed'!$AG$2)</f>
        <v>-7.2485952206235498E-3</v>
      </c>
      <c r="M94" s="1">
        <f ca="1">M34+NORMINV(RAND(),0,'Total-Smoothed'!$AG$2)</f>
        <v>0.95679800641536727</v>
      </c>
      <c r="N94" s="1">
        <f ca="1">N34+NORMINV(RAND(),0,'Total-Smoothed'!$AG$2)</f>
        <v>5.0366579139423301E-2</v>
      </c>
      <c r="O94" s="1">
        <f ca="1">O34+NORMINV(RAND(),0,'Total-Smoothed'!$AG$2)</f>
        <v>-1.391490471961904E-3</v>
      </c>
      <c r="P94" s="1">
        <f ca="1">P34+NORMINV(RAND(),0,'Total-Smoothed'!$AG$2)</f>
        <v>1.0006798580798801</v>
      </c>
      <c r="Q94" s="1">
        <f ca="1">Q34+NORMINV(RAND(),0,'Total-Smoothed'!$AG$2)</f>
        <v>0.81639801246831789</v>
      </c>
      <c r="R94" s="1">
        <f ca="1">R34+NORMINV(RAND(),0,'Total-Smoothed'!$AG$2)</f>
        <v>0.97204222379964711</v>
      </c>
      <c r="S94" s="1">
        <f ca="1">S34+NORMINV(RAND(),0,'Total-Smoothed'!$AG$2)</f>
        <v>1.0484358294906702</v>
      </c>
      <c r="T94" s="1">
        <f ca="1">T34+NORMINV(RAND(),0,'Total-Smoothed'!$AG$2)</f>
        <v>1.0069888314401869</v>
      </c>
      <c r="U94" s="1">
        <f ca="1">U34+NORMINV(RAND(),0,'Total-Smoothed'!$AG$2)</f>
        <v>0.68467596340925518</v>
      </c>
      <c r="V94" s="1">
        <f ca="1">V34+NORMINV(RAND(),0,'Total-Smoothed'!$AG$2)</f>
        <v>0.17129004386761851</v>
      </c>
      <c r="W94" s="1">
        <f ca="1">W34+NORMINV(RAND(),0,'Total-Smoothed'!$AG$2)</f>
        <v>-1.4194436469570949E-2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1.1448637816542837</v>
      </c>
      <c r="E95" s="1">
        <f ca="1">E35+NORMINV(RAND(),0,'Total-Smoothed'!$AG$2)</f>
        <v>-4.0688305528637239E-2</v>
      </c>
      <c r="F95" s="1">
        <f ca="1">F35+NORMINV(RAND(),0,'Total-Smoothed'!$AG$2)</f>
        <v>-9.5097702384938754E-2</v>
      </c>
      <c r="G95" s="1">
        <f ca="1">G35+NORMINV(RAND(),0,'Total-Smoothed'!$AG$2)</f>
        <v>3.0748508477409141E-2</v>
      </c>
      <c r="H95" s="1">
        <f ca="1">H35+NORMINV(RAND(),0,'Total-Smoothed'!$AG$2)</f>
        <v>0.23514780149129685</v>
      </c>
      <c r="I95" s="1">
        <f ca="1">I35+NORMINV(RAND(),0,'Total-Smoothed'!$AG$2)</f>
        <v>3.2789981893735887E-2</v>
      </c>
      <c r="J95" s="1">
        <f ca="1">J35+NORMINV(RAND(),0,'Total-Smoothed'!$AG$2)</f>
        <v>6.8252715149214049E-2</v>
      </c>
      <c r="K95" s="1">
        <f ca="1">K35+NORMINV(RAND(),0,'Total-Smoothed'!$AG$2)</f>
        <v>0.93846244408964474</v>
      </c>
      <c r="L95" s="1">
        <f ca="1">L35+NORMINV(RAND(),0,'Total-Smoothed'!$AG$2)</f>
        <v>-1.3236709983322451E-2</v>
      </c>
      <c r="M95" s="1">
        <f ca="1">M35+NORMINV(RAND(),0,'Total-Smoothed'!$AG$2)</f>
        <v>-8.8726528762483967E-3</v>
      </c>
      <c r="N95" s="1">
        <f ca="1">N35+NORMINV(RAND(),0,'Total-Smoothed'!$AG$2)</f>
        <v>-3.3075652713257318E-2</v>
      </c>
      <c r="O95" s="1">
        <f ca="1">O35+NORMINV(RAND(),0,'Total-Smoothed'!$AG$2)</f>
        <v>5.2060718621478048E-2</v>
      </c>
      <c r="P95" s="1">
        <f ca="1">P35+NORMINV(RAND(),0,'Total-Smoothed'!$AG$2)</f>
        <v>-8.0914105957260854E-2</v>
      </c>
      <c r="Q95" s="1">
        <f ca="1">Q35+NORMINV(RAND(),0,'Total-Smoothed'!$AG$2)</f>
        <v>-0.10579618975152727</v>
      </c>
      <c r="R95" s="1">
        <f ca="1">R35+NORMINV(RAND(),0,'Total-Smoothed'!$AG$2)</f>
        <v>-0.10740003416374799</v>
      </c>
      <c r="S95" s="1">
        <f ca="1">S35+NORMINV(RAND(),0,'Total-Smoothed'!$AG$2)</f>
        <v>0.71450910955962432</v>
      </c>
      <c r="T95" s="1">
        <f ca="1">T35+NORMINV(RAND(),0,'Total-Smoothed'!$AG$2)</f>
        <v>0.98892692736709542</v>
      </c>
      <c r="U95" s="1">
        <f ca="1">U35+NORMINV(RAND(),0,'Total-Smoothed'!$AG$2)</f>
        <v>0.88200118655526238</v>
      </c>
      <c r="V95" s="1">
        <f ca="1">V35+NORMINV(RAND(),0,'Total-Smoothed'!$AG$2)</f>
        <v>-6.9877350810790051E-2</v>
      </c>
      <c r="W95" s="1">
        <f ca="1">W35+NORMINV(RAND(),0,'Total-Smoothed'!$AG$2)</f>
        <v>-3.5985322324270166E-2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0.98507675317319143</v>
      </c>
      <c r="E96" s="1">
        <f ca="1">E36+NORMINV(RAND(),0,'Total-Smoothed'!$AG$2)</f>
        <v>4.2015384641182658E-2</v>
      </c>
      <c r="F96" s="1">
        <f ca="1">F36+NORMINV(RAND(),0,'Total-Smoothed'!$AG$2)</f>
        <v>0.20425760387370948</v>
      </c>
      <c r="G96" s="1">
        <f ca="1">G36+NORMINV(RAND(),0,'Total-Smoothed'!$AG$2)</f>
        <v>-3.7730837848278728E-2</v>
      </c>
      <c r="H96" s="1">
        <f ca="1">H36+NORMINV(RAND(),0,'Total-Smoothed'!$AG$2)</f>
        <v>0.18396735961841421</v>
      </c>
      <c r="I96" s="1">
        <f ca="1">I36+NORMINV(RAND(),0,'Total-Smoothed'!$AG$2)</f>
        <v>0.45541285548723792</v>
      </c>
      <c r="J96" s="1">
        <f ca="1">J36+NORMINV(RAND(),0,'Total-Smoothed'!$AG$2)</f>
        <v>-9.1172282900570514E-2</v>
      </c>
      <c r="K96" s="1">
        <f ca="1">K36+NORMINV(RAND(),0,'Total-Smoothed'!$AG$2)</f>
        <v>0.10703847645196274</v>
      </c>
      <c r="L96" s="1">
        <f ca="1">L36+NORMINV(RAND(),0,'Total-Smoothed'!$AG$2)</f>
        <v>-2.1192278612071781E-4</v>
      </c>
      <c r="M96" s="1">
        <f ca="1">M36+NORMINV(RAND(),0,'Total-Smoothed'!$AG$2)</f>
        <v>1.0492345045586353</v>
      </c>
      <c r="N96" s="1">
        <f ca="1">N36+NORMINV(RAND(),0,'Total-Smoothed'!$AG$2)</f>
        <v>5.9622354197987872E-2</v>
      </c>
      <c r="O96" s="1">
        <f ca="1">O36+NORMINV(RAND(),0,'Total-Smoothed'!$AG$2)</f>
        <v>0.19837878586349816</v>
      </c>
      <c r="P96" s="1">
        <f ca="1">P36+NORMINV(RAND(),0,'Total-Smoothed'!$AG$2)</f>
        <v>0.12771739874542579</v>
      </c>
      <c r="Q96" s="1">
        <f ca="1">Q36+NORMINV(RAND(),0,'Total-Smoothed'!$AG$2)</f>
        <v>0.77271152432633727</v>
      </c>
      <c r="R96" s="1">
        <f ca="1">R36+NORMINV(RAND(),0,'Total-Smoothed'!$AG$2)</f>
        <v>0.84978835345216408</v>
      </c>
      <c r="S96" s="1">
        <f ca="1">S36+NORMINV(RAND(),0,'Total-Smoothed'!$AG$2)</f>
        <v>0.9938024582711984</v>
      </c>
      <c r="T96" s="1">
        <f ca="1">T36+NORMINV(RAND(),0,'Total-Smoothed'!$AG$2)</f>
        <v>0.8550391195104724</v>
      </c>
      <c r="U96" s="1">
        <f ca="1">U36+NORMINV(RAND(),0,'Total-Smoothed'!$AG$2)</f>
        <v>0.97385127161654439</v>
      </c>
      <c r="V96" s="1">
        <f ca="1">V36+NORMINV(RAND(),0,'Total-Smoothed'!$AG$2)</f>
        <v>9.9266243721560815E-2</v>
      </c>
      <c r="W96" s="1">
        <f ca="1">W36+NORMINV(RAND(),0,'Total-Smoothed'!$AG$2)</f>
        <v>0.90184251621269762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-8.0453214726706034E-3</v>
      </c>
      <c r="E97" s="1">
        <f ca="1">E37+NORMINV(RAND(),0,'Total-Smoothed'!$AG$2)</f>
        <v>0.14841970675955715</v>
      </c>
      <c r="F97" s="1">
        <f ca="1">F37+NORMINV(RAND(),0,'Total-Smoothed'!$AG$2)</f>
        <v>0.22240599361169386</v>
      </c>
      <c r="G97" s="1">
        <f ca="1">G37+NORMINV(RAND(),0,'Total-Smoothed'!$AG$2)</f>
        <v>0.92079015089176774</v>
      </c>
      <c r="H97" s="1">
        <f ca="1">H37+NORMINV(RAND(),0,'Total-Smoothed'!$AG$2)</f>
        <v>-4.5393917194017069E-3</v>
      </c>
      <c r="I97" s="1">
        <f ca="1">I37+NORMINV(RAND(),0,'Total-Smoothed'!$AG$2)</f>
        <v>0.11172067045854267</v>
      </c>
      <c r="J97" s="1">
        <f ca="1">J37+NORMINV(RAND(),0,'Total-Smoothed'!$AG$2)</f>
        <v>-2.7727312558951289E-3</v>
      </c>
      <c r="K97" s="1">
        <f ca="1">K37+NORMINV(RAND(),0,'Total-Smoothed'!$AG$2)</f>
        <v>-5.299724826081112E-2</v>
      </c>
      <c r="L97" s="1">
        <f ca="1">L37+NORMINV(RAND(),0,'Total-Smoothed'!$AG$2)</f>
        <v>-8.6766314501764748E-3</v>
      </c>
      <c r="M97" s="1">
        <f ca="1">M37+NORMINV(RAND(),0,'Total-Smoothed'!$AG$2)</f>
        <v>0.38596565141153455</v>
      </c>
      <c r="N97" s="1">
        <f ca="1">N37+NORMINV(RAND(),0,'Total-Smoothed'!$AG$2)</f>
        <v>0.39917204935311301</v>
      </c>
      <c r="O97" s="1">
        <f ca="1">O37+NORMINV(RAND(),0,'Total-Smoothed'!$AG$2)</f>
        <v>5.3957310759710678E-2</v>
      </c>
      <c r="P97" s="1">
        <f ca="1">P37+NORMINV(RAND(),0,'Total-Smoothed'!$AG$2)</f>
        <v>-5.1690129596359657E-2</v>
      </c>
      <c r="Q97" s="1">
        <f ca="1">Q37+NORMINV(RAND(),0,'Total-Smoothed'!$AG$2)</f>
        <v>0.92367517647472874</v>
      </c>
      <c r="R97" s="1">
        <f ca="1">R37+NORMINV(RAND(),0,'Total-Smoothed'!$AG$2)</f>
        <v>-0.10138030352789058</v>
      </c>
      <c r="S97" s="1">
        <f ca="1">S37+NORMINV(RAND(),0,'Total-Smoothed'!$AG$2)</f>
        <v>0.83857671083452978</v>
      </c>
      <c r="T97" s="1">
        <f ca="1">T37+NORMINV(RAND(),0,'Total-Smoothed'!$AG$2)</f>
        <v>-0.13387584843317343</v>
      </c>
      <c r="U97" s="1">
        <f ca="1">U37+NORMINV(RAND(),0,'Total-Smoothed'!$AG$2)</f>
        <v>0.79988640259961563</v>
      </c>
      <c r="V97" s="1">
        <f ca="1">V37+NORMINV(RAND(),0,'Total-Smoothed'!$AG$2)</f>
        <v>7.4330124651512675E-2</v>
      </c>
      <c r="W97" s="1">
        <f ca="1">W37+NORMINV(RAND(),0,'Total-Smoothed'!$AG$2)</f>
        <v>1.0934181293482388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0.10638401007473099</v>
      </c>
      <c r="E98" s="1">
        <f ca="1">E38+NORMINV(RAND(),0,'Total-Smoothed'!$AG$2)</f>
        <v>2.6052833065056485E-2</v>
      </c>
      <c r="F98" s="1">
        <f ca="1">F38+NORMINV(RAND(),0,'Total-Smoothed'!$AG$2)</f>
        <v>0.34307964501565591</v>
      </c>
      <c r="G98" s="1">
        <f ca="1">G38+NORMINV(RAND(),0,'Total-Smoothed'!$AG$2)</f>
        <v>0.95736279151731529</v>
      </c>
      <c r="H98" s="1">
        <f ca="1">H38+NORMINV(RAND(),0,'Total-Smoothed'!$AG$2)</f>
        <v>0.90313880871049057</v>
      </c>
      <c r="I98" s="1">
        <f ca="1">I38+NORMINV(RAND(),0,'Total-Smoothed'!$AG$2)</f>
        <v>-4.8111210529541482E-2</v>
      </c>
      <c r="J98" s="1">
        <f ca="1">J38+NORMINV(RAND(),0,'Total-Smoothed'!$AG$2)</f>
        <v>-8.724545044717591E-2</v>
      </c>
      <c r="K98" s="1">
        <f ca="1">K38+NORMINV(RAND(),0,'Total-Smoothed'!$AG$2)</f>
        <v>-5.8734818218873504E-2</v>
      </c>
      <c r="L98" s="1">
        <f ca="1">L38+NORMINV(RAND(),0,'Total-Smoothed'!$AG$2)</f>
        <v>-1.347102500267919E-2</v>
      </c>
      <c r="M98" s="1">
        <f ca="1">M38+NORMINV(RAND(),0,'Total-Smoothed'!$AG$2)</f>
        <v>-6.4485934682586135E-2</v>
      </c>
      <c r="N98" s="1">
        <f ca="1">N38+NORMINV(RAND(),0,'Total-Smoothed'!$AG$2)</f>
        <v>0.10873679466664565</v>
      </c>
      <c r="O98" s="1">
        <f ca="1">O38+NORMINV(RAND(),0,'Total-Smoothed'!$AG$2)</f>
        <v>0.69288441760882258</v>
      </c>
      <c r="P98" s="1">
        <f ca="1">P38+NORMINV(RAND(),0,'Total-Smoothed'!$AG$2)</f>
        <v>-1.9972067509542175E-2</v>
      </c>
      <c r="Q98" s="1">
        <f ca="1">Q38+NORMINV(RAND(),0,'Total-Smoothed'!$AG$2)</f>
        <v>4.4703943388563316E-2</v>
      </c>
      <c r="R98" s="1">
        <f ca="1">R38+NORMINV(RAND(),0,'Total-Smoothed'!$AG$2)</f>
        <v>1.0189459288295686</v>
      </c>
      <c r="S98" s="1">
        <f ca="1">S38+NORMINV(RAND(),0,'Total-Smoothed'!$AG$2)</f>
        <v>0.3514173922451268</v>
      </c>
      <c r="T98" s="1">
        <f ca="1">T38+NORMINV(RAND(),0,'Total-Smoothed'!$AG$2)</f>
        <v>0.39549028915916395</v>
      </c>
      <c r="U98" s="1">
        <f ca="1">U38+NORMINV(RAND(),0,'Total-Smoothed'!$AG$2)</f>
        <v>1.2154329211007677</v>
      </c>
      <c r="V98" s="1">
        <f ca="1">V38+NORMINV(RAND(),0,'Total-Smoothed'!$AG$2)</f>
        <v>-9.5872821271102859E-2</v>
      </c>
      <c r="W98" s="1">
        <f ca="1">W38+NORMINV(RAND(),0,'Total-Smoothed'!$AG$2)</f>
        <v>0.89061364501077445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-0.13288314292323369</v>
      </c>
      <c r="E99" s="1">
        <f ca="1">E39+NORMINV(RAND(),0,'Total-Smoothed'!$AG$2)</f>
        <v>6.1174827260128004E-2</v>
      </c>
      <c r="F99" s="1">
        <f ca="1">F39+NORMINV(RAND(),0,'Total-Smoothed'!$AG$2)</f>
        <v>0.87363875290197346</v>
      </c>
      <c r="G99" s="1">
        <f ca="1">G39+NORMINV(RAND(),0,'Total-Smoothed'!$AG$2)</f>
        <v>1.2083712925578309</v>
      </c>
      <c r="H99" s="1">
        <f ca="1">H39+NORMINV(RAND(),0,'Total-Smoothed'!$AG$2)</f>
        <v>0.58110099887836375</v>
      </c>
      <c r="I99" s="1">
        <f ca="1">I39+NORMINV(RAND(),0,'Total-Smoothed'!$AG$2)</f>
        <v>-0.1007562136582589</v>
      </c>
      <c r="J99" s="1">
        <f ca="1">J39+NORMINV(RAND(),0,'Total-Smoothed'!$AG$2)</f>
        <v>-7.5168355474265258E-2</v>
      </c>
      <c r="K99" s="1">
        <f ca="1">K39+NORMINV(RAND(),0,'Total-Smoothed'!$AG$2)</f>
        <v>2.6052578671659186E-2</v>
      </c>
      <c r="L99" s="1">
        <f ca="1">L39+NORMINV(RAND(),0,'Total-Smoothed'!$AG$2)</f>
        <v>-8.6644988657586505E-2</v>
      </c>
      <c r="M99" s="1">
        <f ca="1">M39+NORMINV(RAND(),0,'Total-Smoothed'!$AG$2)</f>
        <v>0.82460546315232763</v>
      </c>
      <c r="N99" s="1">
        <f ca="1">N39+NORMINV(RAND(),0,'Total-Smoothed'!$AG$2)</f>
        <v>0.89432692682564086</v>
      </c>
      <c r="O99" s="1">
        <f ca="1">O39+NORMINV(RAND(),0,'Total-Smoothed'!$AG$2)</f>
        <v>-3.6327848610386362E-3</v>
      </c>
      <c r="P99" s="1">
        <f ca="1">P39+NORMINV(RAND(),0,'Total-Smoothed'!$AG$2)</f>
        <v>1.0815850717388598</v>
      </c>
      <c r="Q99" s="1">
        <f ca="1">Q39+NORMINV(RAND(),0,'Total-Smoothed'!$AG$2)</f>
        <v>0.99824748051498591</v>
      </c>
      <c r="R99" s="1">
        <f ca="1">R39+NORMINV(RAND(),0,'Total-Smoothed'!$AG$2)</f>
        <v>0.85506000150063111</v>
      </c>
      <c r="S99" s="1">
        <f ca="1">S39+NORMINV(RAND(),0,'Total-Smoothed'!$AG$2)</f>
        <v>1.0638583138606355</v>
      </c>
      <c r="T99" s="1">
        <f ca="1">T39+NORMINV(RAND(),0,'Total-Smoothed'!$AG$2)</f>
        <v>-0.10138086407539601</v>
      </c>
      <c r="U99" s="1">
        <f ca="1">U39+NORMINV(RAND(),0,'Total-Smoothed'!$AG$2)</f>
        <v>0.82053200159272976</v>
      </c>
      <c r="V99" s="1">
        <f ca="1">V39+NORMINV(RAND(),0,'Total-Smoothed'!$AG$2)</f>
        <v>2.4953666642092399E-2</v>
      </c>
      <c r="W99" s="1">
        <f ca="1">W39+NORMINV(RAND(),0,'Total-Smoothed'!$AG$2)</f>
        <v>0.93752356448788532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-7.2679252348471432E-3</v>
      </c>
      <c r="E100" s="1">
        <f ca="1">E40+NORMINV(RAND(),0,'Total-Smoothed'!$AG$2)</f>
        <v>0.16612060301419307</v>
      </c>
      <c r="F100" s="1">
        <f ca="1">F40+NORMINV(RAND(),0,'Total-Smoothed'!$AG$2)</f>
        <v>0.91356223203982279</v>
      </c>
      <c r="G100" s="1">
        <f ca="1">G40+NORMINV(RAND(),0,'Total-Smoothed'!$AG$2)</f>
        <v>1.04913169442467</v>
      </c>
      <c r="H100" s="1">
        <f ca="1">H40+NORMINV(RAND(),0,'Total-Smoothed'!$AG$2)</f>
        <v>0.38784886027937565</v>
      </c>
      <c r="I100" s="1">
        <f ca="1">I40+NORMINV(RAND(),0,'Total-Smoothed'!$AG$2)</f>
        <v>0.42870964717898435</v>
      </c>
      <c r="J100" s="1">
        <f ca="1">J40+NORMINV(RAND(),0,'Total-Smoothed'!$AG$2)</f>
        <v>5.2185769490684542E-2</v>
      </c>
      <c r="K100" s="1">
        <f ca="1">K40+NORMINV(RAND(),0,'Total-Smoothed'!$AG$2)</f>
        <v>-5.6383317453551705E-2</v>
      </c>
      <c r="L100" s="1">
        <f ca="1">L40+NORMINV(RAND(),0,'Total-Smoothed'!$AG$2)</f>
        <v>0.14322258026337989</v>
      </c>
      <c r="M100" s="1">
        <f ca="1">M40+NORMINV(RAND(),0,'Total-Smoothed'!$AG$2)</f>
        <v>0.90662457126278073</v>
      </c>
      <c r="N100" s="1">
        <f ca="1">N40+NORMINV(RAND(),0,'Total-Smoothed'!$AG$2)</f>
        <v>0.96542679419277544</v>
      </c>
      <c r="O100" s="1">
        <f ca="1">O40+NORMINV(RAND(),0,'Total-Smoothed'!$AG$2)</f>
        <v>-2.837417956202222E-2</v>
      </c>
      <c r="P100" s="1">
        <f ca="1">P40+NORMINV(RAND(),0,'Total-Smoothed'!$AG$2)</f>
        <v>7.7225701180704862E-2</v>
      </c>
      <c r="Q100" s="1">
        <f ca="1">Q40+NORMINV(RAND(),0,'Total-Smoothed'!$AG$2)</f>
        <v>1.0554172885413726</v>
      </c>
      <c r="R100" s="1">
        <f ca="1">R40+NORMINV(RAND(),0,'Total-Smoothed'!$AG$2)</f>
        <v>1.0115188292548181</v>
      </c>
      <c r="S100" s="1">
        <f ca="1">S40+NORMINV(RAND(),0,'Total-Smoothed'!$AG$2)</f>
        <v>0.95653449103544319</v>
      </c>
      <c r="T100" s="1">
        <f ca="1">T40+NORMINV(RAND(),0,'Total-Smoothed'!$AG$2)</f>
        <v>2.2157523741026516E-2</v>
      </c>
      <c r="U100" s="1">
        <f ca="1">U40+NORMINV(RAND(),0,'Total-Smoothed'!$AG$2)</f>
        <v>0.98713008184406781</v>
      </c>
      <c r="V100" s="1">
        <f ca="1">V40+NORMINV(RAND(),0,'Total-Smoothed'!$AG$2)</f>
        <v>0.18624407329514411</v>
      </c>
      <c r="W100" s="1">
        <f ca="1">W40+NORMINV(RAND(),0,'Total-Smoothed'!$AG$2)</f>
        <v>0.96429923132669992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1.1053690796820809E-2</v>
      </c>
      <c r="E101" s="1">
        <f ca="1">E41+NORMINV(RAND(),0,'Total-Smoothed'!$AG$2)</f>
        <v>-7.5721616206660292E-2</v>
      </c>
      <c r="F101" s="1">
        <f ca="1">F41+NORMINV(RAND(),0,'Total-Smoothed'!$AG$2)</f>
        <v>-0.17408358647162883</v>
      </c>
      <c r="G101" s="1">
        <f ca="1">G41+NORMINV(RAND(),0,'Total-Smoothed'!$AG$2)</f>
        <v>1.1080179760235374</v>
      </c>
      <c r="H101" s="1">
        <f ca="1">H41+NORMINV(RAND(),0,'Total-Smoothed'!$AG$2)</f>
        <v>0.17958302122629352</v>
      </c>
      <c r="I101" s="1">
        <f ca="1">I41+NORMINV(RAND(),0,'Total-Smoothed'!$AG$2)</f>
        <v>5.604407109292045E-2</v>
      </c>
      <c r="J101" s="1">
        <f ca="1">J41+NORMINV(RAND(),0,'Total-Smoothed'!$AG$2)</f>
        <v>2.4295573277818307E-2</v>
      </c>
      <c r="K101" s="1">
        <f ca="1">K41+NORMINV(RAND(),0,'Total-Smoothed'!$AG$2)</f>
        <v>3.1660838844923753E-2</v>
      </c>
      <c r="L101" s="1">
        <f ca="1">L41+NORMINV(RAND(),0,'Total-Smoothed'!$AG$2)</f>
        <v>-1.0369265590675258E-2</v>
      </c>
      <c r="M101" s="1">
        <f ca="1">M41+NORMINV(RAND(),0,'Total-Smoothed'!$AG$2)</f>
        <v>0.13095706739463825</v>
      </c>
      <c r="N101" s="1">
        <f ca="1">N41+NORMINV(RAND(),0,'Total-Smoothed'!$AG$2)</f>
        <v>0.65032667319476145</v>
      </c>
      <c r="O101" s="1">
        <f ca="1">O41+NORMINV(RAND(),0,'Total-Smoothed'!$AG$2)</f>
        <v>0.67065239478412642</v>
      </c>
      <c r="P101" s="1">
        <f ca="1">P41+NORMINV(RAND(),0,'Total-Smoothed'!$AG$2)</f>
        <v>-1.4009166986894427E-2</v>
      </c>
      <c r="Q101" s="1">
        <f ca="1">Q41+NORMINV(RAND(),0,'Total-Smoothed'!$AG$2)</f>
        <v>-0.2444538173360179</v>
      </c>
      <c r="R101" s="1">
        <f ca="1">R41+NORMINV(RAND(),0,'Total-Smoothed'!$AG$2)</f>
        <v>7.0228708456541417E-2</v>
      </c>
      <c r="S101" s="1">
        <f ca="1">S41+NORMINV(RAND(),0,'Total-Smoothed'!$AG$2)</f>
        <v>0.86880930379920829</v>
      </c>
      <c r="T101" s="1">
        <f ca="1">T41+NORMINV(RAND(),0,'Total-Smoothed'!$AG$2)</f>
        <v>3.4543524048373048E-2</v>
      </c>
      <c r="U101" s="1">
        <f ca="1">U41+NORMINV(RAND(),0,'Total-Smoothed'!$AG$2)</f>
        <v>0.91972869400190449</v>
      </c>
      <c r="V101" s="1">
        <f ca="1">V41+NORMINV(RAND(),0,'Total-Smoothed'!$AG$2)</f>
        <v>0.12572686728769597</v>
      </c>
      <c r="W101" s="1">
        <f ca="1">W41+NORMINV(RAND(),0,'Total-Smoothed'!$AG$2)</f>
        <v>0.76575046080320586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0.90867896231102108</v>
      </c>
      <c r="E102" s="1">
        <f ca="1">E42+NORMINV(RAND(),0,'Total-Smoothed'!$AG$2)</f>
        <v>-2.0668452474284671E-2</v>
      </c>
      <c r="F102" s="1">
        <f ca="1">F42+NORMINV(RAND(),0,'Total-Smoothed'!$AG$2)</f>
        <v>-1.703114455893617E-2</v>
      </c>
      <c r="G102" s="1">
        <f ca="1">G42+NORMINV(RAND(),0,'Total-Smoothed'!$AG$2)</f>
        <v>0.82924302074734002</v>
      </c>
      <c r="H102" s="1">
        <f ca="1">H42+NORMINV(RAND(),0,'Total-Smoothed'!$AG$2)</f>
        <v>1.0275428050520656</v>
      </c>
      <c r="I102" s="1">
        <f ca="1">I42+NORMINV(RAND(),0,'Total-Smoothed'!$AG$2)</f>
        <v>4.7189243213647619E-2</v>
      </c>
      <c r="J102" s="1">
        <f ca="1">J42+NORMINV(RAND(),0,'Total-Smoothed'!$AG$2)</f>
        <v>-0.13997560723414609</v>
      </c>
      <c r="K102" s="1">
        <f ca="1">K42+NORMINV(RAND(),0,'Total-Smoothed'!$AG$2)</f>
        <v>6.4187080361194443E-2</v>
      </c>
      <c r="L102" s="1">
        <f ca="1">L42+NORMINV(RAND(),0,'Total-Smoothed'!$AG$2)</f>
        <v>0.11395868328824055</v>
      </c>
      <c r="M102" s="1">
        <f ca="1">M42+NORMINV(RAND(),0,'Total-Smoothed'!$AG$2)</f>
        <v>6.4197835267914172E-2</v>
      </c>
      <c r="N102" s="1">
        <f ca="1">N42+NORMINV(RAND(),0,'Total-Smoothed'!$AG$2)</f>
        <v>-3.7297302998277576E-2</v>
      </c>
      <c r="O102" s="1">
        <f ca="1">O42+NORMINV(RAND(),0,'Total-Smoothed'!$AG$2)</f>
        <v>0.17483927424925841</v>
      </c>
      <c r="P102" s="1">
        <f ca="1">P42+NORMINV(RAND(),0,'Total-Smoothed'!$AG$2)</f>
        <v>-6.4034495312814133E-2</v>
      </c>
      <c r="Q102" s="1">
        <f ca="1">Q42+NORMINV(RAND(),0,'Total-Smoothed'!$AG$2)</f>
        <v>-4.1407191656394685E-2</v>
      </c>
      <c r="R102" s="1">
        <f ca="1">R42+NORMINV(RAND(),0,'Total-Smoothed'!$AG$2)</f>
        <v>0.90531900877079785</v>
      </c>
      <c r="S102" s="1">
        <f ca="1">S42+NORMINV(RAND(),0,'Total-Smoothed'!$AG$2)</f>
        <v>0.93094396779714916</v>
      </c>
      <c r="T102" s="1">
        <f ca="1">T42+NORMINV(RAND(),0,'Total-Smoothed'!$AG$2)</f>
        <v>1.0256139100703316</v>
      </c>
      <c r="U102" s="1">
        <f ca="1">U42+NORMINV(RAND(),0,'Total-Smoothed'!$AG$2)</f>
        <v>0.94708995139358243</v>
      </c>
      <c r="V102" s="1">
        <f ca="1">V42+NORMINV(RAND(),0,'Total-Smoothed'!$AG$2)</f>
        <v>-0.104906587755855</v>
      </c>
      <c r="W102" s="1">
        <f ca="1">W42+NORMINV(RAND(),0,'Total-Smoothed'!$AG$2)</f>
        <v>0.92087150358747749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0.14281226069732719</v>
      </c>
      <c r="E103" s="1">
        <f ca="1">E43+NORMINV(RAND(),0,'Total-Smoothed'!$AG$2)</f>
        <v>-2.7780047824857042E-2</v>
      </c>
      <c r="F103" s="1">
        <f ca="1">F43+NORMINV(RAND(),0,'Total-Smoothed'!$AG$2)</f>
        <v>0.15261555751827091</v>
      </c>
      <c r="G103" s="1">
        <f ca="1">G43+NORMINV(RAND(),0,'Total-Smoothed'!$AG$2)</f>
        <v>-4.7398446482218339E-2</v>
      </c>
      <c r="H103" s="1">
        <f ca="1">H43+NORMINV(RAND(),0,'Total-Smoothed'!$AG$2)</f>
        <v>2.8395289940427781E-2</v>
      </c>
      <c r="I103" s="1">
        <f ca="1">I43+NORMINV(RAND(),0,'Total-Smoothed'!$AG$2)</f>
        <v>-0.10786284641006601</v>
      </c>
      <c r="J103" s="1">
        <f ca="1">J43+NORMINV(RAND(),0,'Total-Smoothed'!$AG$2)</f>
        <v>1.0179902789754929</v>
      </c>
      <c r="K103" s="1">
        <f ca="1">K43+NORMINV(RAND(),0,'Total-Smoothed'!$AG$2)</f>
        <v>-2.1958809210215736E-2</v>
      </c>
      <c r="L103" s="1">
        <f ca="1">L43+NORMINV(RAND(),0,'Total-Smoothed'!$AG$2)</f>
        <v>-0.13196451382276536</v>
      </c>
      <c r="M103" s="1">
        <f ca="1">M43+NORMINV(RAND(),0,'Total-Smoothed'!$AG$2)</f>
        <v>-2.7150666902524968E-2</v>
      </c>
      <c r="N103" s="1">
        <f ca="1">N43+NORMINV(RAND(),0,'Total-Smoothed'!$AG$2)</f>
        <v>-5.0673419417465206E-3</v>
      </c>
      <c r="O103" s="1">
        <f ca="1">O43+NORMINV(RAND(),0,'Total-Smoothed'!$AG$2)</f>
        <v>3.8310218893520195E-2</v>
      </c>
      <c r="P103" s="1">
        <f ca="1">P43+NORMINV(RAND(),0,'Total-Smoothed'!$AG$2)</f>
        <v>4.7534561356581732E-2</v>
      </c>
      <c r="Q103" s="1">
        <f ca="1">Q43+NORMINV(RAND(),0,'Total-Smoothed'!$AG$2)</f>
        <v>1.0814939292575605E-2</v>
      </c>
      <c r="R103" s="1">
        <f ca="1">R43+NORMINV(RAND(),0,'Total-Smoothed'!$AG$2)</f>
        <v>0.26371940296324392</v>
      </c>
      <c r="S103" s="1">
        <f ca="1">S43+NORMINV(RAND(),0,'Total-Smoothed'!$AG$2)</f>
        <v>0.87840951927650901</v>
      </c>
      <c r="T103" s="1">
        <f ca="1">T43+NORMINV(RAND(),0,'Total-Smoothed'!$AG$2)</f>
        <v>0.12653241911444779</v>
      </c>
      <c r="U103" s="1">
        <f ca="1">U43+NORMINV(RAND(),0,'Total-Smoothed'!$AG$2)</f>
        <v>1.0283394725842681</v>
      </c>
      <c r="V103" s="1">
        <f ca="1">V43+NORMINV(RAND(),0,'Total-Smoothed'!$AG$2)</f>
        <v>1.0596306229564825</v>
      </c>
      <c r="W103" s="1">
        <f ca="1">W43+NORMINV(RAND(),0,'Total-Smoothed'!$AG$2)</f>
        <v>9.0734585481236751E-2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-0.20186908903536491</v>
      </c>
      <c r="E104" s="1">
        <f ca="1">E44+NORMINV(RAND(),0,'Total-Smoothed'!$AG$2)</f>
        <v>4.9745608800143976E-2</v>
      </c>
      <c r="F104" s="1">
        <f ca="1">F44+NORMINV(RAND(),0,'Total-Smoothed'!$AG$2)</f>
        <v>0.45012211855386669</v>
      </c>
      <c r="G104" s="1">
        <f ca="1">G44+NORMINV(RAND(),0,'Total-Smoothed'!$AG$2)</f>
        <v>-0.16057194726735791</v>
      </c>
      <c r="H104" s="1">
        <f ca="1">H44+NORMINV(RAND(),0,'Total-Smoothed'!$AG$2)</f>
        <v>-2.2483053501382595E-2</v>
      </c>
      <c r="I104" s="1">
        <f ca="1">I44+NORMINV(RAND(),0,'Total-Smoothed'!$AG$2)</f>
        <v>-0.10777071782429531</v>
      </c>
      <c r="J104" s="1">
        <f ca="1">J44+NORMINV(RAND(),0,'Total-Smoothed'!$AG$2)</f>
        <v>0.85915279074796502</v>
      </c>
      <c r="K104" s="1">
        <f ca="1">K44+NORMINV(RAND(),0,'Total-Smoothed'!$AG$2)</f>
        <v>-5.2650297983024327E-2</v>
      </c>
      <c r="L104" s="1">
        <f ca="1">L44+NORMINV(RAND(),0,'Total-Smoothed'!$AG$2)</f>
        <v>4.4944686596770062E-2</v>
      </c>
      <c r="M104" s="1">
        <f ca="1">M44+NORMINV(RAND(),0,'Total-Smoothed'!$AG$2)</f>
        <v>5.9444649647989733E-2</v>
      </c>
      <c r="N104" s="1">
        <f ca="1">N44+NORMINV(RAND(),0,'Total-Smoothed'!$AG$2)</f>
        <v>0.6150076241261111</v>
      </c>
      <c r="O104" s="1">
        <f ca="1">O44+NORMINV(RAND(),0,'Total-Smoothed'!$AG$2)</f>
        <v>1.9466574691103064E-2</v>
      </c>
      <c r="P104" s="1">
        <f ca="1">P44+NORMINV(RAND(),0,'Total-Smoothed'!$AG$2)</f>
        <v>-0.13454773487804836</v>
      </c>
      <c r="Q104" s="1">
        <f ca="1">Q44+NORMINV(RAND(),0,'Total-Smoothed'!$AG$2)</f>
        <v>0.96337137448319077</v>
      </c>
      <c r="R104" s="1">
        <f ca="1">R44+NORMINV(RAND(),0,'Total-Smoothed'!$AG$2)</f>
        <v>2.0563257154829036E-2</v>
      </c>
      <c r="S104" s="1">
        <f ca="1">S44+NORMINV(RAND(),0,'Total-Smoothed'!$AG$2)</f>
        <v>1.0366753541254583</v>
      </c>
      <c r="T104" s="1">
        <f ca="1">T44+NORMINV(RAND(),0,'Total-Smoothed'!$AG$2)</f>
        <v>-0.12285652729363766</v>
      </c>
      <c r="U104" s="1">
        <f ca="1">U44+NORMINV(RAND(),0,'Total-Smoothed'!$AG$2)</f>
        <v>0.94904071881336505</v>
      </c>
      <c r="V104" s="1">
        <f ca="1">V44+NORMINV(RAND(),0,'Total-Smoothed'!$AG$2)</f>
        <v>0.92034386111183208</v>
      </c>
      <c r="W104" s="1">
        <f ca="1">W44+NORMINV(RAND(),0,'Total-Smoothed'!$AG$2)</f>
        <v>-3.8363734445996993E-2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7.3146016632657476E-2</v>
      </c>
      <c r="E105" s="1">
        <f ca="1">E45+NORMINV(RAND(),0,'Total-Smoothed'!$AG$2)</f>
        <v>-9.915750344088628E-2</v>
      </c>
      <c r="F105" s="1">
        <f ca="1">F45+NORMINV(RAND(),0,'Total-Smoothed'!$AG$2)</f>
        <v>0.96005075447088484</v>
      </c>
      <c r="G105" s="1">
        <f ca="1">G45+NORMINV(RAND(),0,'Total-Smoothed'!$AG$2)</f>
        <v>1.8418288665909031E-2</v>
      </c>
      <c r="H105" s="1">
        <f ca="1">H45+NORMINV(RAND(),0,'Total-Smoothed'!$AG$2)</f>
        <v>-0.11350212481329194</v>
      </c>
      <c r="I105" s="1">
        <f ca="1">I45+NORMINV(RAND(),0,'Total-Smoothed'!$AG$2)</f>
        <v>-0.10739107048039882</v>
      </c>
      <c r="J105" s="1">
        <f ca="1">J45+NORMINV(RAND(),0,'Total-Smoothed'!$AG$2)</f>
        <v>0.1068045753893478</v>
      </c>
      <c r="K105" s="1">
        <f ca="1">K45+NORMINV(RAND(),0,'Total-Smoothed'!$AG$2)</f>
        <v>-5.0797800437313495E-2</v>
      </c>
      <c r="L105" s="1">
        <f ca="1">L45+NORMINV(RAND(),0,'Total-Smoothed'!$AG$2)</f>
        <v>9.9100694818758106E-2</v>
      </c>
      <c r="M105" s="1">
        <f ca="1">M45+NORMINV(RAND(),0,'Total-Smoothed'!$AG$2)</f>
        <v>-2.2036349964372252E-2</v>
      </c>
      <c r="N105" s="1">
        <f ca="1">N45+NORMINV(RAND(),0,'Total-Smoothed'!$AG$2)</f>
        <v>-0.19532248824318035</v>
      </c>
      <c r="O105" s="1">
        <f ca="1">O45+NORMINV(RAND(),0,'Total-Smoothed'!$AG$2)</f>
        <v>8.7458077095220355E-2</v>
      </c>
      <c r="P105" s="1">
        <f ca="1">P45+NORMINV(RAND(),0,'Total-Smoothed'!$AG$2)</f>
        <v>-9.8711006198117221E-2</v>
      </c>
      <c r="Q105" s="1">
        <f ca="1">Q45+NORMINV(RAND(),0,'Total-Smoothed'!$AG$2)</f>
        <v>-0.20141439246550122</v>
      </c>
      <c r="R105" s="1">
        <f ca="1">R45+NORMINV(RAND(),0,'Total-Smoothed'!$AG$2)</f>
        <v>1.0172869795055672</v>
      </c>
      <c r="S105" s="1">
        <f ca="1">S45+NORMINV(RAND(),0,'Total-Smoothed'!$AG$2)</f>
        <v>0.89544919698779135</v>
      </c>
      <c r="T105" s="1">
        <f ca="1">T45+NORMINV(RAND(),0,'Total-Smoothed'!$AG$2)</f>
        <v>0.92996524640791711</v>
      </c>
      <c r="U105" s="1">
        <f ca="1">U45+NORMINV(RAND(),0,'Total-Smoothed'!$AG$2)</f>
        <v>1.047397335006091</v>
      </c>
      <c r="V105" s="1">
        <f ca="1">V45+NORMINV(RAND(),0,'Total-Smoothed'!$AG$2)</f>
        <v>1.0494267836922639</v>
      </c>
      <c r="W105" s="1">
        <f ca="1">W45+NORMINV(RAND(),0,'Total-Smoothed'!$AG$2)</f>
        <v>-2.6456779092084683E-2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-0.17018711133852599</v>
      </c>
      <c r="E106" s="1">
        <f ca="1">E46+NORMINV(RAND(),0,'Total-Smoothed'!$AG$2)</f>
        <v>-0.18315962170681946</v>
      </c>
      <c r="F106" s="1">
        <f ca="1">F46+NORMINV(RAND(),0,'Total-Smoothed'!$AG$2)</f>
        <v>-1.0148698069172939E-2</v>
      </c>
      <c r="G106" s="1">
        <f ca="1">G46+NORMINV(RAND(),0,'Total-Smoothed'!$AG$2)</f>
        <v>6.8374961947039695E-2</v>
      </c>
      <c r="H106" s="1">
        <f ca="1">H46+NORMINV(RAND(),0,'Total-Smoothed'!$AG$2)</f>
        <v>9.2379045079317608E-3</v>
      </c>
      <c r="I106" s="1">
        <f ca="1">I46+NORMINV(RAND(),0,'Total-Smoothed'!$AG$2)</f>
        <v>-6.561068235667252E-3</v>
      </c>
      <c r="J106" s="1">
        <f ca="1">J46+NORMINV(RAND(),0,'Total-Smoothed'!$AG$2)</f>
        <v>1.0057769797645786</v>
      </c>
      <c r="K106" s="1">
        <f ca="1">K46+NORMINV(RAND(),0,'Total-Smoothed'!$AG$2)</f>
        <v>2.7328545182420387E-2</v>
      </c>
      <c r="L106" s="1">
        <f ca="1">L46+NORMINV(RAND(),0,'Total-Smoothed'!$AG$2)</f>
        <v>1.8795778911292478E-2</v>
      </c>
      <c r="M106" s="1">
        <f ca="1">M46+NORMINV(RAND(),0,'Total-Smoothed'!$AG$2)</f>
        <v>7.6310574839768108E-2</v>
      </c>
      <c r="N106" s="1">
        <f ca="1">N46+NORMINV(RAND(),0,'Total-Smoothed'!$AG$2)</f>
        <v>-0.16308524819241413</v>
      </c>
      <c r="O106" s="1">
        <f ca="1">O46+NORMINV(RAND(),0,'Total-Smoothed'!$AG$2)</f>
        <v>4.6127799522586554E-2</v>
      </c>
      <c r="P106" s="1">
        <f ca="1">P46+NORMINV(RAND(),0,'Total-Smoothed'!$AG$2)</f>
        <v>-2.2620971457859393E-2</v>
      </c>
      <c r="Q106" s="1">
        <f ca="1">Q46+NORMINV(RAND(),0,'Total-Smoothed'!$AG$2)</f>
        <v>1.1127418775065832</v>
      </c>
      <c r="R106" s="1">
        <f ca="1">R46+NORMINV(RAND(),0,'Total-Smoothed'!$AG$2)</f>
        <v>-9.4136995942544391E-2</v>
      </c>
      <c r="S106" s="1">
        <f ca="1">S46+NORMINV(RAND(),0,'Total-Smoothed'!$AG$2)</f>
        <v>0.87048277532645368</v>
      </c>
      <c r="T106" s="1">
        <f ca="1">T46+NORMINV(RAND(),0,'Total-Smoothed'!$AG$2)</f>
        <v>-5.8723172136368722E-3</v>
      </c>
      <c r="U106" s="1">
        <f ca="1">U46+NORMINV(RAND(),0,'Total-Smoothed'!$AG$2)</f>
        <v>1.0089825175497016</v>
      </c>
      <c r="V106" s="1">
        <f ca="1">V46+NORMINV(RAND(),0,'Total-Smoothed'!$AG$2)</f>
        <v>3.8168742876121327E-2</v>
      </c>
      <c r="W106" s="1">
        <f ca="1">W46+NORMINV(RAND(),0,'Total-Smoothed'!$AG$2)</f>
        <v>1.4618139946934245E-2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0.10511067595728468</v>
      </c>
      <c r="E107" s="1">
        <f ca="1">E47+NORMINV(RAND(),0,'Total-Smoothed'!$AG$2)</f>
        <v>0.15828989486782263</v>
      </c>
      <c r="F107" s="1">
        <f ca="1">F47+NORMINV(RAND(),0,'Total-Smoothed'!$AG$2)</f>
        <v>0.91688132942381451</v>
      </c>
      <c r="G107" s="1">
        <f ca="1">G47+NORMINV(RAND(),0,'Total-Smoothed'!$AG$2)</f>
        <v>0.7755610820509139</v>
      </c>
      <c r="H107" s="1">
        <f ca="1">H47+NORMINV(RAND(),0,'Total-Smoothed'!$AG$2)</f>
        <v>0.35042771410422008</v>
      </c>
      <c r="I107" s="1">
        <f ca="1">I47+NORMINV(RAND(),0,'Total-Smoothed'!$AG$2)</f>
        <v>0.52162085886555176</v>
      </c>
      <c r="J107" s="1">
        <f ca="1">J47+NORMINV(RAND(),0,'Total-Smoothed'!$AG$2)</f>
        <v>0.99794652990062038</v>
      </c>
      <c r="K107" s="1">
        <f ca="1">K47+NORMINV(RAND(),0,'Total-Smoothed'!$AG$2)</f>
        <v>1.1799072401095347E-3</v>
      </c>
      <c r="L107" s="1">
        <f ca="1">L47+NORMINV(RAND(),0,'Total-Smoothed'!$AG$2)</f>
        <v>1.7562753968749949E-2</v>
      </c>
      <c r="M107" s="1">
        <f ca="1">M47+NORMINV(RAND(),0,'Total-Smoothed'!$AG$2)</f>
        <v>0.88258614081780151</v>
      </c>
      <c r="N107" s="1">
        <f ca="1">N47+NORMINV(RAND(),0,'Total-Smoothed'!$AG$2)</f>
        <v>0.92890952052546871</v>
      </c>
      <c r="O107" s="1">
        <f ca="1">O47+NORMINV(RAND(),0,'Total-Smoothed'!$AG$2)</f>
        <v>-2.9361417588390507E-2</v>
      </c>
      <c r="P107" s="1">
        <f ca="1">P47+NORMINV(RAND(),0,'Total-Smoothed'!$AG$2)</f>
        <v>-4.8855911777133915E-2</v>
      </c>
      <c r="Q107" s="1">
        <f ca="1">Q47+NORMINV(RAND(),0,'Total-Smoothed'!$AG$2)</f>
        <v>0.86452503836933248</v>
      </c>
      <c r="R107" s="1">
        <f ca="1">R47+NORMINV(RAND(),0,'Total-Smoothed'!$AG$2)</f>
        <v>1.1903982460182696</v>
      </c>
      <c r="S107" s="1">
        <f ca="1">S47+NORMINV(RAND(),0,'Total-Smoothed'!$AG$2)</f>
        <v>1.0049597129992367</v>
      </c>
      <c r="T107" s="1">
        <f ca="1">T47+NORMINV(RAND(),0,'Total-Smoothed'!$AG$2)</f>
        <v>6.6534651582090334E-2</v>
      </c>
      <c r="U107" s="1">
        <f ca="1">U47+NORMINV(RAND(),0,'Total-Smoothed'!$AG$2)</f>
        <v>0.76918676550471365</v>
      </c>
      <c r="V107" s="1">
        <f ca="1">V47+NORMINV(RAND(),0,'Total-Smoothed'!$AG$2)</f>
        <v>1.0293547243332546</v>
      </c>
      <c r="W107" s="1">
        <f ca="1">W47+NORMINV(RAND(),0,'Total-Smoothed'!$AG$2)</f>
        <v>0.13457693190823372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1.0001752838957531E-2</v>
      </c>
      <c r="E108" s="1">
        <f ca="1">E48+NORMINV(RAND(),0,'Total-Smoothed'!$AG$2)</f>
        <v>4.1343214908350703E-3</v>
      </c>
      <c r="F108" s="1">
        <f ca="1">F48+NORMINV(RAND(),0,'Total-Smoothed'!$AG$2)</f>
        <v>0.53864301334828091</v>
      </c>
      <c r="G108" s="1">
        <f ca="1">G48+NORMINV(RAND(),0,'Total-Smoothed'!$AG$2)</f>
        <v>8.6874509395230171E-2</v>
      </c>
      <c r="H108" s="1">
        <f ca="1">H48+NORMINV(RAND(),0,'Total-Smoothed'!$AG$2)</f>
        <v>0.27115941104877511</v>
      </c>
      <c r="I108" s="1">
        <f ca="1">I48+NORMINV(RAND(),0,'Total-Smoothed'!$AG$2)</f>
        <v>-6.0342319121369781E-2</v>
      </c>
      <c r="J108" s="1">
        <f ca="1">J48+NORMINV(RAND(),0,'Total-Smoothed'!$AG$2)</f>
        <v>1.0436243325277219</v>
      </c>
      <c r="K108" s="1">
        <f ca="1">K48+NORMINV(RAND(),0,'Total-Smoothed'!$AG$2)</f>
        <v>-3.3977169804304208E-2</v>
      </c>
      <c r="L108" s="1">
        <f ca="1">L48+NORMINV(RAND(),0,'Total-Smoothed'!$AG$2)</f>
        <v>2.196796746202926E-2</v>
      </c>
      <c r="M108" s="1">
        <f ca="1">M48+NORMINV(RAND(),0,'Total-Smoothed'!$AG$2)</f>
        <v>4.9420973145844892E-2</v>
      </c>
      <c r="N108" s="1">
        <f ca="1">N48+NORMINV(RAND(),0,'Total-Smoothed'!$AG$2)</f>
        <v>-2.091506789009762E-2</v>
      </c>
      <c r="O108" s="1">
        <f ca="1">O48+NORMINV(RAND(),0,'Total-Smoothed'!$AG$2)</f>
        <v>-2.133575202204956E-2</v>
      </c>
      <c r="P108" s="1">
        <f ca="1">P48+NORMINV(RAND(),0,'Total-Smoothed'!$AG$2)</f>
        <v>-2.12181375190166E-3</v>
      </c>
      <c r="Q108" s="1">
        <f ca="1">Q48+NORMINV(RAND(),0,'Total-Smoothed'!$AG$2)</f>
        <v>3.2296127318783105E-2</v>
      </c>
      <c r="R108" s="1">
        <f ca="1">R48+NORMINV(RAND(),0,'Total-Smoothed'!$AG$2)</f>
        <v>1.0689905932363257</v>
      </c>
      <c r="S108" s="1">
        <f ca="1">S48+NORMINV(RAND(),0,'Total-Smoothed'!$AG$2)</f>
        <v>0.9387393469034202</v>
      </c>
      <c r="T108" s="1">
        <f ca="1">T48+NORMINV(RAND(),0,'Total-Smoothed'!$AG$2)</f>
        <v>0.15978651905090449</v>
      </c>
      <c r="U108" s="1">
        <f ca="1">U48+NORMINV(RAND(),0,'Total-Smoothed'!$AG$2)</f>
        <v>0.95459950596302878</v>
      </c>
      <c r="V108" s="1">
        <f ca="1">V48+NORMINV(RAND(),0,'Total-Smoothed'!$AG$2)</f>
        <v>1.0315073586799011</v>
      </c>
      <c r="W108" s="1">
        <f ca="1">W48+NORMINV(RAND(),0,'Total-Smoothed'!$AG$2)</f>
        <v>2.5466689867277167E-2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0.35284861564321446</v>
      </c>
      <c r="E111" s="1">
        <f ca="1">(E61+0.6*(F61+D61)+0.15*G1)/(1+2*0.6+0.15)</f>
        <v>0.57398648517456774</v>
      </c>
      <c r="F111" s="1">
        <f ca="1">(F61+0.6*(G61+E61)+0.15*(D61+H61))/(1+2*0.6+2*0.15)</f>
        <v>0.54469567669178964</v>
      </c>
      <c r="G111" s="1">
        <f t="shared" ref="G111:H126" ca="1" si="10">(G61+0.6*(H61+F61)+0.15*(E61+I61))/(1+2*0.6+2*0.15)</f>
        <v>0.29913908712325188</v>
      </c>
      <c r="H111" s="1">
        <f ca="1">(H61+0.6*(I61+G61)+0.15*(F61+J61))/(1+2*0.6+2*0.15)</f>
        <v>0.3366923492615298</v>
      </c>
      <c r="I111" s="1">
        <f t="shared" ref="I111:U126" ca="1" si="11">(I61+0.6*(J61+H61)+0.15*(G61+K61))/(1+2*0.6+2*0.15)</f>
        <v>0.65311305456218061</v>
      </c>
      <c r="J111" s="1">
        <f t="shared" ca="1" si="11"/>
        <v>0.80023273613949919</v>
      </c>
      <c r="K111" s="1">
        <f t="shared" ca="1" si="11"/>
        <v>0.87410123081052049</v>
      </c>
      <c r="L111" s="1">
        <f t="shared" ca="1" si="11"/>
        <v>0.73437499883787116</v>
      </c>
      <c r="M111" s="1">
        <f t="shared" ca="1" si="11"/>
        <v>0.41692442974340516</v>
      </c>
      <c r="N111" s="1">
        <f t="shared" ca="1" si="11"/>
        <v>0.31910877859244557</v>
      </c>
      <c r="O111" s="1">
        <f t="shared" ca="1" si="11"/>
        <v>0.38314089181560412</v>
      </c>
      <c r="P111" s="1">
        <f t="shared" ca="1" si="11"/>
        <v>0.20285027121508903</v>
      </c>
      <c r="Q111" s="1">
        <f t="shared" ca="1" si="11"/>
        <v>7.3258325264718219E-2</v>
      </c>
      <c r="R111" s="1">
        <f t="shared" ca="1" si="11"/>
        <v>0.12290042035071673</v>
      </c>
      <c r="S111" s="1">
        <f t="shared" ca="1" si="11"/>
        <v>0.31132849874184582</v>
      </c>
      <c r="T111" s="1">
        <f t="shared" ca="1" si="11"/>
        <v>0.36733231897185753</v>
      </c>
      <c r="U111" s="1">
        <f t="shared" ca="1" si="11"/>
        <v>0.39965607766067834</v>
      </c>
      <c r="V111" s="1">
        <f ca="1">(V61+0.6*(W61+U61)+0.15*T1)/(1+2*0.6+0.15)</f>
        <v>0.2597942015104302</v>
      </c>
      <c r="W111" s="1">
        <f ca="1">(W61+0.6*(V61)+0.15*U61)/(1+0.6+0.15)</f>
        <v>0.12692536725172196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1.0397038755525612</v>
      </c>
      <c r="E112" s="1">
        <f t="shared" ref="E112:E158" ca="1" si="13">(E62+0.6*(F62+D62)+0.15*G2)/(1+2*0.6+0.15)</f>
        <v>0.96228179083696819</v>
      </c>
      <c r="F112" s="1">
        <f t="shared" ref="F112:U127" ca="1" si="14">(F62+0.6*(G62+E62)+0.15*(D62+H62))/(1+2*0.6+2*0.15)</f>
        <v>0.70553736315986704</v>
      </c>
      <c r="G112" s="1">
        <f t="shared" ca="1" si="10"/>
        <v>0.29209308976349585</v>
      </c>
      <c r="H112" s="1">
        <f t="shared" ca="1" si="10"/>
        <v>1.5978849707782482E-2</v>
      </c>
      <c r="I112" s="1">
        <f t="shared" ca="1" si="11"/>
        <v>-2.6594053008877259E-2</v>
      </c>
      <c r="J112" s="1">
        <f t="shared" ca="1" si="11"/>
        <v>0.11633985078506592</v>
      </c>
      <c r="K112" s="1">
        <f t="shared" ca="1" si="11"/>
        <v>0.37575020852990226</v>
      </c>
      <c r="L112" s="1">
        <f t="shared" ca="1" si="11"/>
        <v>0.49112304288493391</v>
      </c>
      <c r="M112" s="1">
        <f t="shared" ca="1" si="11"/>
        <v>0.34804394733330085</v>
      </c>
      <c r="N112" s="1">
        <f t="shared" ca="1" si="11"/>
        <v>0.34800328438436534</v>
      </c>
      <c r="O112" s="1">
        <f t="shared" ca="1" si="11"/>
        <v>0.54698215425274943</v>
      </c>
      <c r="P112" s="1">
        <f t="shared" ca="1" si="11"/>
        <v>0.64681467645944624</v>
      </c>
      <c r="Q112" s="1">
        <f t="shared" ca="1" si="11"/>
        <v>0.62219848073672679</v>
      </c>
      <c r="R112" s="1">
        <f t="shared" ca="1" si="11"/>
        <v>0.35774104342989194</v>
      </c>
      <c r="S112" s="1">
        <f t="shared" ca="1" si="11"/>
        <v>0.21290750176446113</v>
      </c>
      <c r="T112" s="1">
        <f t="shared" ca="1" si="11"/>
        <v>0.31869900579577959</v>
      </c>
      <c r="U112" s="1">
        <f t="shared" ca="1" si="11"/>
        <v>0.47169894498081594</v>
      </c>
      <c r="V112" s="1">
        <f t="shared" ref="V112:V158" ca="1" si="15">(V62+0.6*(W62+U62)+0.15*T2)/(1+2*0.6+0.15)</f>
        <v>0.31056968470109697</v>
      </c>
      <c r="W112" s="1">
        <f t="shared" ref="W112:W157" ca="1" si="16">(W62+0.6*(V62)+0.15*U62)/(1+0.6+0.15)</f>
        <v>0.13111327809429377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-2.0889153869796871E-2</v>
      </c>
      <c r="E113" s="1">
        <f t="shared" ca="1" si="13"/>
        <v>0.16012373254532006</v>
      </c>
      <c r="F113" s="1">
        <f t="shared" ca="1" si="14"/>
        <v>0.30031253968209348</v>
      </c>
      <c r="G113" s="1">
        <f t="shared" ca="1" si="10"/>
        <v>0.20723240077004915</v>
      </c>
      <c r="H113" s="1">
        <f t="shared" ca="1" si="10"/>
        <v>0.25773364946974803</v>
      </c>
      <c r="I113" s="1">
        <f t="shared" ca="1" si="11"/>
        <v>0.54120787131615133</v>
      </c>
      <c r="J113" s="1">
        <f t="shared" ca="1" si="11"/>
        <v>0.67737179628314981</v>
      </c>
      <c r="K113" s="1">
        <f t="shared" ca="1" si="11"/>
        <v>0.77029571465390567</v>
      </c>
      <c r="L113" s="1">
        <f t="shared" ca="1" si="11"/>
        <v>0.71463486312885816</v>
      </c>
      <c r="M113" s="1">
        <f t="shared" ca="1" si="11"/>
        <v>0.5510751093382863</v>
      </c>
      <c r="N113" s="1">
        <f t="shared" ca="1" si="11"/>
        <v>0.49137763199731588</v>
      </c>
      <c r="O113" s="1">
        <f t="shared" ca="1" si="11"/>
        <v>0.2809356070034626</v>
      </c>
      <c r="P113" s="1">
        <f t="shared" ca="1" si="11"/>
        <v>8.9560582181390291E-2</v>
      </c>
      <c r="Q113" s="1">
        <f t="shared" ca="1" si="11"/>
        <v>4.1628440764444972E-3</v>
      </c>
      <c r="R113" s="1">
        <f t="shared" ca="1" si="11"/>
        <v>1.3459787415614748E-2</v>
      </c>
      <c r="S113" s="1">
        <f t="shared" ca="1" si="11"/>
        <v>0.13490610644871279</v>
      </c>
      <c r="T113" s="1">
        <f t="shared" ca="1" si="11"/>
        <v>0.29692563183720261</v>
      </c>
      <c r="U113" s="1">
        <f t="shared" ca="1" si="11"/>
        <v>0.37910055313251761</v>
      </c>
      <c r="V113" s="1">
        <f t="shared" ca="1" si="15"/>
        <v>0.23036711768143572</v>
      </c>
      <c r="W113" s="1">
        <f t="shared" ca="1" si="16"/>
        <v>0.17968287925111312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0.94894958388754114</v>
      </c>
      <c r="E114" s="1">
        <f t="shared" ca="1" si="13"/>
        <v>0.87753111524746641</v>
      </c>
      <c r="F114" s="1">
        <f t="shared" ca="1" si="14"/>
        <v>0.74245309563935524</v>
      </c>
      <c r="G114" s="1">
        <f t="shared" ca="1" si="10"/>
        <v>0.60956820540888901</v>
      </c>
      <c r="H114" s="1">
        <f t="shared" ca="1" si="10"/>
        <v>0.73143286033660215</v>
      </c>
      <c r="I114" s="1">
        <f t="shared" ca="1" si="11"/>
        <v>0.75054850691318831</v>
      </c>
      <c r="J114" s="1">
        <f t="shared" ca="1" si="11"/>
        <v>0.63208063555141591</v>
      </c>
      <c r="K114" s="1">
        <f t="shared" ca="1" si="11"/>
        <v>0.63803173712615702</v>
      </c>
      <c r="L114" s="1">
        <f t="shared" ca="1" si="11"/>
        <v>0.55561039436294135</v>
      </c>
      <c r="M114" s="1">
        <f t="shared" ca="1" si="11"/>
        <v>0.4071915921354326</v>
      </c>
      <c r="N114" s="1">
        <f t="shared" ca="1" si="11"/>
        <v>0.54776333521413378</v>
      </c>
      <c r="O114" s="1">
        <f t="shared" ca="1" si="11"/>
        <v>0.69615447874553271</v>
      </c>
      <c r="P114" s="1">
        <f t="shared" ca="1" si="11"/>
        <v>0.64134097682844893</v>
      </c>
      <c r="Q114" s="1">
        <f t="shared" ca="1" si="11"/>
        <v>0.50258237333017042</v>
      </c>
      <c r="R114" s="1">
        <f t="shared" ca="1" si="11"/>
        <v>0.19303268423045997</v>
      </c>
      <c r="S114" s="1">
        <f t="shared" ca="1" si="11"/>
        <v>3.3167218721519301E-2</v>
      </c>
      <c r="T114" s="1">
        <f t="shared" ca="1" si="11"/>
        <v>0.15180273926261362</v>
      </c>
      <c r="U114" s="1">
        <f t="shared" ca="1" si="11"/>
        <v>0.35432955861656357</v>
      </c>
      <c r="V114" s="1">
        <f t="shared" ca="1" si="15"/>
        <v>0.28656649328899386</v>
      </c>
      <c r="W114" s="1">
        <f t="shared" ca="1" si="16"/>
        <v>0.12768681979125196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0.47170137064661349</v>
      </c>
      <c r="E115" s="1">
        <f t="shared" ca="1" si="13"/>
        <v>0.65345784556463626</v>
      </c>
      <c r="F115" s="1">
        <f t="shared" ca="1" si="14"/>
        <v>0.61210672309897729</v>
      </c>
      <c r="G115" s="1">
        <f t="shared" ca="1" si="10"/>
        <v>0.3701651127091557</v>
      </c>
      <c r="H115" s="1">
        <f t="shared" ca="1" si="10"/>
        <v>0.32012183573904085</v>
      </c>
      <c r="I115" s="1">
        <f t="shared" ca="1" si="11"/>
        <v>0.37954130029382699</v>
      </c>
      <c r="J115" s="1">
        <f t="shared" ca="1" si="11"/>
        <v>0.2732578841588541</v>
      </c>
      <c r="K115" s="1">
        <f t="shared" ca="1" si="11"/>
        <v>0.30965501781403104</v>
      </c>
      <c r="L115" s="1">
        <f t="shared" ca="1" si="11"/>
        <v>0.59721172765427788</v>
      </c>
      <c r="M115" s="1">
        <f t="shared" ca="1" si="11"/>
        <v>0.76644073326280193</v>
      </c>
      <c r="N115" s="1">
        <f t="shared" ca="1" si="11"/>
        <v>0.71278678976191834</v>
      </c>
      <c r="O115" s="1">
        <f t="shared" ca="1" si="11"/>
        <v>0.57011852877575264</v>
      </c>
      <c r="P115" s="1">
        <f t="shared" ca="1" si="11"/>
        <v>0.32744015632188267</v>
      </c>
      <c r="Q115" s="1">
        <f t="shared" ca="1" si="11"/>
        <v>0.18346862580222487</v>
      </c>
      <c r="R115" s="1">
        <f t="shared" ca="1" si="11"/>
        <v>0.13264322020479138</v>
      </c>
      <c r="S115" s="1">
        <f t="shared" ca="1" si="11"/>
        <v>0.19406957490462129</v>
      </c>
      <c r="T115" s="1">
        <f t="shared" ca="1" si="11"/>
        <v>0.23345598922047017</v>
      </c>
      <c r="U115" s="1">
        <f t="shared" ca="1" si="11"/>
        <v>0.19439277276853717</v>
      </c>
      <c r="V115" s="1">
        <f t="shared" ca="1" si="15"/>
        <v>4.1530339961098034E-2</v>
      </c>
      <c r="W115" s="1">
        <f t="shared" ca="1" si="16"/>
        <v>-2.4634452423982489E-2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0.95168150879410851</v>
      </c>
      <c r="E116" s="1">
        <f t="shared" ca="1" si="13"/>
        <v>0.9082149277451298</v>
      </c>
      <c r="F116" s="1">
        <f t="shared" ca="1" si="14"/>
        <v>0.74354100902959874</v>
      </c>
      <c r="G116" s="1">
        <f t="shared" ca="1" si="10"/>
        <v>0.49907689457857851</v>
      </c>
      <c r="H116" s="1">
        <f t="shared" ca="1" si="10"/>
        <v>0.50568262946539133</v>
      </c>
      <c r="I116" s="1">
        <f t="shared" ca="1" si="11"/>
        <v>0.48052056893786832</v>
      </c>
      <c r="J116" s="1">
        <f t="shared" ca="1" si="11"/>
        <v>0.26515682244755434</v>
      </c>
      <c r="K116" s="1">
        <f t="shared" ca="1" si="11"/>
        <v>0.23903915363835376</v>
      </c>
      <c r="L116" s="1">
        <f t="shared" ca="1" si="11"/>
        <v>0.36458962446868276</v>
      </c>
      <c r="M116" s="1">
        <f t="shared" ca="1" si="11"/>
        <v>0.28309260635986055</v>
      </c>
      <c r="N116" s="1">
        <f t="shared" ca="1" si="11"/>
        <v>0.23288649813818302</v>
      </c>
      <c r="O116" s="1">
        <f t="shared" ca="1" si="11"/>
        <v>0.31477021965496443</v>
      </c>
      <c r="P116" s="1">
        <f t="shared" ca="1" si="11"/>
        <v>0.38855586159934397</v>
      </c>
      <c r="Q116" s="1">
        <f t="shared" ca="1" si="11"/>
        <v>0.47409671285318272</v>
      </c>
      <c r="R116" s="1">
        <f t="shared" ca="1" si="11"/>
        <v>0.35414916731275797</v>
      </c>
      <c r="S116" s="1">
        <f t="shared" ca="1" si="11"/>
        <v>0.25077861001913015</v>
      </c>
      <c r="T116" s="1">
        <f t="shared" ca="1" si="11"/>
        <v>0.32831626190955399</v>
      </c>
      <c r="U116" s="1">
        <f t="shared" ca="1" si="11"/>
        <v>0.48754744837652186</v>
      </c>
      <c r="V116" s="1">
        <f t="shared" ca="1" si="15"/>
        <v>0.32417134130142705</v>
      </c>
      <c r="W116" s="1">
        <f t="shared" ca="1" si="16"/>
        <v>0.14692565369694632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0.1586507441365608</v>
      </c>
      <c r="E117" s="1">
        <f t="shared" ca="1" si="13"/>
        <v>0.33307970960821148</v>
      </c>
      <c r="F117" s="1">
        <f t="shared" ca="1" si="14"/>
        <v>0.48443644912994566</v>
      </c>
      <c r="G117" s="1">
        <f t="shared" ca="1" si="10"/>
        <v>0.47688708111116895</v>
      </c>
      <c r="H117" s="1">
        <f t="shared" ca="1" si="10"/>
        <v>0.50697509984946187</v>
      </c>
      <c r="I117" s="1">
        <f t="shared" ca="1" si="11"/>
        <v>0.39415361305237501</v>
      </c>
      <c r="J117" s="1">
        <f t="shared" ca="1" si="11"/>
        <v>0.38810533542650877</v>
      </c>
      <c r="K117" s="1">
        <f t="shared" ca="1" si="11"/>
        <v>0.65261579731179764</v>
      </c>
      <c r="L117" s="1">
        <f t="shared" ca="1" si="11"/>
        <v>0.70440498770339288</v>
      </c>
      <c r="M117" s="1">
        <f t="shared" ca="1" si="11"/>
        <v>0.44127908756624185</v>
      </c>
      <c r="N117" s="1">
        <f t="shared" ca="1" si="11"/>
        <v>0.36177653541588539</v>
      </c>
      <c r="O117" s="1">
        <f t="shared" ca="1" si="11"/>
        <v>0.41743677070968899</v>
      </c>
      <c r="P117" s="1">
        <f t="shared" ca="1" si="11"/>
        <v>0.27968718433242989</v>
      </c>
      <c r="Q117" s="1">
        <f t="shared" ca="1" si="11"/>
        <v>0.18781260431910837</v>
      </c>
      <c r="R117" s="1">
        <f t="shared" ca="1" si="11"/>
        <v>0.26547730100314526</v>
      </c>
      <c r="S117" s="1">
        <f t="shared" ca="1" si="11"/>
        <v>0.40677696215611581</v>
      </c>
      <c r="T117" s="1">
        <f t="shared" ca="1" si="11"/>
        <v>0.38654235679720672</v>
      </c>
      <c r="U117" s="1">
        <f t="shared" ca="1" si="11"/>
        <v>0.36089709734426434</v>
      </c>
      <c r="V117" s="1">
        <f t="shared" ca="1" si="15"/>
        <v>0.16553063834998197</v>
      </c>
      <c r="W117" s="1">
        <f t="shared" ca="1" si="16"/>
        <v>3.1665115331894916E-3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0.1614990057145482</v>
      </c>
      <c r="E118" s="1">
        <f t="shared" ca="1" si="13"/>
        <v>0.28010544716852104</v>
      </c>
      <c r="F118" s="1">
        <f t="shared" ca="1" si="14"/>
        <v>0.4071038604817801</v>
      </c>
      <c r="G118" s="1">
        <f t="shared" ca="1" si="10"/>
        <v>0.42923080400448166</v>
      </c>
      <c r="H118" s="1">
        <f t="shared" ca="1" si="10"/>
        <v>0.43843191688851213</v>
      </c>
      <c r="I118" s="1">
        <f t="shared" ca="1" si="11"/>
        <v>0.21885805892144966</v>
      </c>
      <c r="J118" s="1">
        <f t="shared" ca="1" si="11"/>
        <v>7.4493125270670951E-2</v>
      </c>
      <c r="K118" s="1">
        <f t="shared" ca="1" si="11"/>
        <v>0.25353695729066172</v>
      </c>
      <c r="L118" s="1">
        <f t="shared" ca="1" si="11"/>
        <v>0.64438701172849022</v>
      </c>
      <c r="M118" s="1">
        <f t="shared" ca="1" si="11"/>
        <v>0.74348883605556626</v>
      </c>
      <c r="N118" s="1">
        <f t="shared" ca="1" si="11"/>
        <v>0.61835659749043936</v>
      </c>
      <c r="O118" s="1">
        <f t="shared" ca="1" si="11"/>
        <v>0.43342672740734167</v>
      </c>
      <c r="P118" s="1">
        <f t="shared" ca="1" si="11"/>
        <v>0.17669072154588017</v>
      </c>
      <c r="Q118" s="1">
        <f t="shared" ca="1" si="11"/>
        <v>0.12692264753297725</v>
      </c>
      <c r="R118" s="1">
        <f t="shared" ca="1" si="11"/>
        <v>0.31066372932471525</v>
      </c>
      <c r="S118" s="1">
        <f t="shared" ca="1" si="11"/>
        <v>0.52763087471574766</v>
      </c>
      <c r="T118" s="1">
        <f t="shared" ca="1" si="11"/>
        <v>0.54758015203772736</v>
      </c>
      <c r="U118" s="1">
        <f t="shared" ca="1" si="11"/>
        <v>0.56036486006772734</v>
      </c>
      <c r="V118" s="1">
        <f t="shared" ca="1" si="15"/>
        <v>0.36370339013801162</v>
      </c>
      <c r="W118" s="1">
        <f t="shared" ca="1" si="16"/>
        <v>0.18443157888128384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0.21065909584057355</v>
      </c>
      <c r="E119" s="1">
        <f t="shared" ca="1" si="13"/>
        <v>0.38309316045536201</v>
      </c>
      <c r="F119" s="1">
        <f t="shared" ca="1" si="14"/>
        <v>0.50845080467963721</v>
      </c>
      <c r="G119" s="1">
        <f t="shared" ca="1" si="10"/>
        <v>0.3201820902129302</v>
      </c>
      <c r="H119" s="1">
        <f t="shared" ca="1" si="10"/>
        <v>0.11256895945415668</v>
      </c>
      <c r="I119" s="1">
        <f t="shared" ca="1" si="11"/>
        <v>6.9393857653329422E-2</v>
      </c>
      <c r="J119" s="1">
        <f t="shared" ca="1" si="11"/>
        <v>0.23359213590838812</v>
      </c>
      <c r="K119" s="1">
        <f t="shared" ca="1" si="11"/>
        <v>0.55542094617957571</v>
      </c>
      <c r="L119" s="1">
        <f t="shared" ca="1" si="11"/>
        <v>0.56255578871805245</v>
      </c>
      <c r="M119" s="1">
        <f t="shared" ca="1" si="11"/>
        <v>0.31924556305441054</v>
      </c>
      <c r="N119" s="1">
        <f t="shared" ca="1" si="11"/>
        <v>0.31423009624927067</v>
      </c>
      <c r="O119" s="1">
        <f t="shared" ca="1" si="11"/>
        <v>0.44497248488046132</v>
      </c>
      <c r="P119" s="1">
        <f t="shared" ca="1" si="11"/>
        <v>0.24993172536955713</v>
      </c>
      <c r="Q119" s="1">
        <f t="shared" ca="1" si="11"/>
        <v>0.10813225648648495</v>
      </c>
      <c r="R119" s="1">
        <f t="shared" ca="1" si="11"/>
        <v>0.20191291441629131</v>
      </c>
      <c r="S119" s="1">
        <f t="shared" ca="1" si="11"/>
        <v>0.40743335187786284</v>
      </c>
      <c r="T119" s="1">
        <f t="shared" ca="1" si="11"/>
        <v>0.43127864477995786</v>
      </c>
      <c r="U119" s="1">
        <f t="shared" ca="1" si="11"/>
        <v>0.43120280098811259</v>
      </c>
      <c r="V119" s="1">
        <f t="shared" ca="1" si="15"/>
        <v>0.23179464954649928</v>
      </c>
      <c r="W119" s="1">
        <f t="shared" ca="1" si="16"/>
        <v>4.0444661965062564E-2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0.74018075897478997</v>
      </c>
      <c r="E120" s="1">
        <f t="shared" ca="1" si="13"/>
        <v>0.53704821217263043</v>
      </c>
      <c r="F120" s="1">
        <f t="shared" ca="1" si="14"/>
        <v>0.46011961477068286</v>
      </c>
      <c r="G120" s="1">
        <f t="shared" ca="1" si="10"/>
        <v>0.23738984280722972</v>
      </c>
      <c r="H120" s="1">
        <f t="shared" ca="1" si="10"/>
        <v>4.866654272030542E-2</v>
      </c>
      <c r="I120" s="1">
        <f t="shared" ca="1" si="11"/>
        <v>-1.2638171636019681E-2</v>
      </c>
      <c r="J120" s="1">
        <f t="shared" ca="1" si="11"/>
        <v>4.8225395783895619E-2</v>
      </c>
      <c r="K120" s="1">
        <f t="shared" ca="1" si="11"/>
        <v>0.28258820023227998</v>
      </c>
      <c r="L120" s="1">
        <f t="shared" ca="1" si="11"/>
        <v>0.6366695011192044</v>
      </c>
      <c r="M120" s="1">
        <f t="shared" ca="1" si="11"/>
        <v>0.66013149278887773</v>
      </c>
      <c r="N120" s="1">
        <f t="shared" ca="1" si="11"/>
        <v>0.44214337915436247</v>
      </c>
      <c r="O120" s="1">
        <f t="shared" ca="1" si="11"/>
        <v>0.34789975052845906</v>
      </c>
      <c r="P120" s="1">
        <f t="shared" ca="1" si="11"/>
        <v>0.19323861799795924</v>
      </c>
      <c r="Q120" s="1">
        <f t="shared" ca="1" si="11"/>
        <v>0.11969622751494183</v>
      </c>
      <c r="R120" s="1">
        <f t="shared" ca="1" si="11"/>
        <v>0.2466314164322761</v>
      </c>
      <c r="S120" s="1">
        <f t="shared" ca="1" si="11"/>
        <v>0.45389097991315419</v>
      </c>
      <c r="T120" s="1">
        <f t="shared" ca="1" si="11"/>
        <v>0.51197480282638819</v>
      </c>
      <c r="U120" s="1">
        <f t="shared" ca="1" si="11"/>
        <v>0.50537387957970403</v>
      </c>
      <c r="V120" s="1">
        <f t="shared" ca="1" si="15"/>
        <v>0.25360652914420467</v>
      </c>
      <c r="W120" s="1">
        <f t="shared" ca="1" si="16"/>
        <v>5.4890985261648088E-2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0.78434180826676769</v>
      </c>
      <c r="E121" s="1">
        <f t="shared" ca="1" si="13"/>
        <v>0.62907160319638089</v>
      </c>
      <c r="F121" s="1">
        <f t="shared" ca="1" si="14"/>
        <v>0.60232753607288103</v>
      </c>
      <c r="G121" s="1">
        <f t="shared" ca="1" si="10"/>
        <v>0.52688678448921134</v>
      </c>
      <c r="H121" s="1">
        <f t="shared" ca="1" si="10"/>
        <v>0.48674751072178812</v>
      </c>
      <c r="I121" s="1">
        <f t="shared" ca="1" si="11"/>
        <v>0.24259170693624496</v>
      </c>
      <c r="J121" s="1">
        <f t="shared" ca="1" si="11"/>
        <v>9.867852147126091E-2</v>
      </c>
      <c r="K121" s="1">
        <f t="shared" ca="1" si="11"/>
        <v>0.22704897787726025</v>
      </c>
      <c r="L121" s="1">
        <f t="shared" ca="1" si="11"/>
        <v>0.46799218153280436</v>
      </c>
      <c r="M121" s="1">
        <f t="shared" ca="1" si="11"/>
        <v>0.5637986731660336</v>
      </c>
      <c r="N121" s="1">
        <f t="shared" ca="1" si="11"/>
        <v>0.7067142118641615</v>
      </c>
      <c r="O121" s="1">
        <f t="shared" ca="1" si="11"/>
        <v>0.66075316296167175</v>
      </c>
      <c r="P121" s="1">
        <f t="shared" ca="1" si="11"/>
        <v>0.33481118436350793</v>
      </c>
      <c r="Q121" s="1">
        <f t="shared" ca="1" si="11"/>
        <v>0.13144466996611842</v>
      </c>
      <c r="R121" s="1">
        <f t="shared" ca="1" si="11"/>
        <v>0.25772735715427225</v>
      </c>
      <c r="S121" s="1">
        <f t="shared" ca="1" si="11"/>
        <v>0.48932354905782871</v>
      </c>
      <c r="T121" s="1">
        <f t="shared" ca="1" si="11"/>
        <v>0.45983392812878299</v>
      </c>
      <c r="U121" s="1">
        <f t="shared" ca="1" si="11"/>
        <v>0.3529467811613537</v>
      </c>
      <c r="V121" s="1">
        <f t="shared" ca="1" si="15"/>
        <v>0.13611671560035912</v>
      </c>
      <c r="W121" s="1">
        <f t="shared" ca="1" si="16"/>
        <v>-8.8490260456447478E-3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0.12504261811257883</v>
      </c>
      <c r="E122" s="1">
        <f t="shared" ca="1" si="13"/>
        <v>0.22604284680866316</v>
      </c>
      <c r="F122" s="1">
        <f t="shared" ca="1" si="14"/>
        <v>0.4037659173612439</v>
      </c>
      <c r="G122" s="1">
        <f t="shared" ca="1" si="10"/>
        <v>0.33278488892959135</v>
      </c>
      <c r="H122" s="1">
        <f t="shared" ca="1" si="10"/>
        <v>0.24303218412366051</v>
      </c>
      <c r="I122" s="1">
        <f t="shared" ca="1" si="11"/>
        <v>0.22848154321266029</v>
      </c>
      <c r="J122" s="1">
        <f t="shared" ca="1" si="11"/>
        <v>0.18448389339832316</v>
      </c>
      <c r="K122" s="1">
        <f t="shared" ca="1" si="11"/>
        <v>0.23818681083143303</v>
      </c>
      <c r="L122" s="1">
        <f t="shared" ca="1" si="11"/>
        <v>0.42021151088538444</v>
      </c>
      <c r="M122" s="1">
        <f t="shared" ca="1" si="11"/>
        <v>0.46027607993645853</v>
      </c>
      <c r="N122" s="1">
        <f t="shared" ca="1" si="11"/>
        <v>0.45825325716015569</v>
      </c>
      <c r="O122" s="1">
        <f t="shared" ca="1" si="11"/>
        <v>0.49262878505515684</v>
      </c>
      <c r="P122" s="1">
        <f t="shared" ca="1" si="11"/>
        <v>0.29043706868190716</v>
      </c>
      <c r="Q122" s="1">
        <f t="shared" ca="1" si="11"/>
        <v>0.17770739235139954</v>
      </c>
      <c r="R122" s="1">
        <f t="shared" ca="1" si="11"/>
        <v>0.33175112664424267</v>
      </c>
      <c r="S122" s="1">
        <f t="shared" ca="1" si="11"/>
        <v>0.54035127375954717</v>
      </c>
      <c r="T122" s="1">
        <f t="shared" ca="1" si="11"/>
        <v>0.50350856447020131</v>
      </c>
      <c r="U122" s="1">
        <f t="shared" ca="1" si="11"/>
        <v>0.45740970288069976</v>
      </c>
      <c r="V122" s="1">
        <f t="shared" ca="1" si="15"/>
        <v>0.25499021927468524</v>
      </c>
      <c r="W122" s="1">
        <f t="shared" ca="1" si="16"/>
        <v>8.7976261136853889E-2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0.19048930641212045</v>
      </c>
      <c r="E123" s="1">
        <f t="shared" ca="1" si="13"/>
        <v>0.24275376897051784</v>
      </c>
      <c r="F123" s="1">
        <f t="shared" ca="1" si="14"/>
        <v>0.12879864717630968</v>
      </c>
      <c r="G123" s="1">
        <f t="shared" ca="1" si="10"/>
        <v>3.4098104944241134E-2</v>
      </c>
      <c r="H123" s="1">
        <f t="shared" ca="1" si="10"/>
        <v>7.0021121177544873E-2</v>
      </c>
      <c r="I123" s="1">
        <f t="shared" ca="1" si="11"/>
        <v>0.22896997355100734</v>
      </c>
      <c r="J123" s="1">
        <f t="shared" ca="1" si="11"/>
        <v>0.41137869843509556</v>
      </c>
      <c r="K123" s="1">
        <f t="shared" ca="1" si="11"/>
        <v>0.47910415663881423</v>
      </c>
      <c r="L123" s="1">
        <f t="shared" ca="1" si="11"/>
        <v>0.63773712498606294</v>
      </c>
      <c r="M123" s="1">
        <f t="shared" ca="1" si="11"/>
        <v>0.57518403921419037</v>
      </c>
      <c r="N123" s="1">
        <f t="shared" ca="1" si="11"/>
        <v>0.29549876643192918</v>
      </c>
      <c r="O123" s="1">
        <f t="shared" ca="1" si="11"/>
        <v>0.22356079315155494</v>
      </c>
      <c r="P123" s="1">
        <f t="shared" ca="1" si="11"/>
        <v>0.31874369919912676</v>
      </c>
      <c r="Q123" s="1">
        <f t="shared" ca="1" si="11"/>
        <v>0.18509528198959427</v>
      </c>
      <c r="R123" s="1">
        <f t="shared" ca="1" si="11"/>
        <v>5.0916190088541202E-2</v>
      </c>
      <c r="S123" s="1">
        <f t="shared" ca="1" si="11"/>
        <v>5.3335516837623297E-2</v>
      </c>
      <c r="T123" s="1">
        <f t="shared" ca="1" si="11"/>
        <v>0.23825998078281074</v>
      </c>
      <c r="U123" s="1">
        <f t="shared" ca="1" si="11"/>
        <v>0.42851131438654944</v>
      </c>
      <c r="V123" s="1">
        <f t="shared" ca="1" si="15"/>
        <v>0.31624705093872973</v>
      </c>
      <c r="W123" s="1">
        <f t="shared" ca="1" si="16"/>
        <v>0.17037826991708452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0.30222970513071068</v>
      </c>
      <c r="E124" s="1">
        <f t="shared" ca="1" si="13"/>
        <v>0.45232826659085351</v>
      </c>
      <c r="F124" s="1">
        <f t="shared" ca="1" si="14"/>
        <v>0.54189798258702948</v>
      </c>
      <c r="G124" s="1">
        <f t="shared" ca="1" si="10"/>
        <v>0.69397690331005712</v>
      </c>
      <c r="H124" s="1">
        <f t="shared" ca="1" si="10"/>
        <v>0.65319030088036834</v>
      </c>
      <c r="I124" s="1">
        <f t="shared" ca="1" si="11"/>
        <v>0.50077473108835624</v>
      </c>
      <c r="J124" s="1">
        <f t="shared" ca="1" si="11"/>
        <v>0.52010730700893382</v>
      </c>
      <c r="K124" s="1">
        <f t="shared" ca="1" si="11"/>
        <v>0.51395295076397285</v>
      </c>
      <c r="L124" s="1">
        <f t="shared" ca="1" si="11"/>
        <v>0.53145011040186119</v>
      </c>
      <c r="M124" s="1">
        <f t="shared" ca="1" si="11"/>
        <v>0.50849427858587415</v>
      </c>
      <c r="N124" s="1">
        <f t="shared" ca="1" si="11"/>
        <v>0.55535926847590744</v>
      </c>
      <c r="O124" s="1">
        <f t="shared" ca="1" si="11"/>
        <v>0.49455065847821073</v>
      </c>
      <c r="P124" s="1">
        <f t="shared" ca="1" si="11"/>
        <v>0.4668347543320886</v>
      </c>
      <c r="Q124" s="1">
        <f t="shared" ca="1" si="11"/>
        <v>0.26497003607153669</v>
      </c>
      <c r="R124" s="1">
        <f t="shared" ca="1" si="11"/>
        <v>0.10965652465130471</v>
      </c>
      <c r="S124" s="1">
        <f t="shared" ca="1" si="11"/>
        <v>0.14074907854452418</v>
      </c>
      <c r="T124" s="1">
        <f t="shared" ca="1" si="11"/>
        <v>0.30534458269603981</v>
      </c>
      <c r="U124" s="1">
        <f t="shared" ca="1" si="11"/>
        <v>0.39666058067923632</v>
      </c>
      <c r="V124" s="1">
        <f t="shared" ca="1" si="15"/>
        <v>0.21749747567818772</v>
      </c>
      <c r="W124" s="1">
        <f t="shared" ca="1" si="16"/>
        <v>7.4170478276755367E-2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9.1536032296940434E-2</v>
      </c>
      <c r="E125" s="1">
        <f t="shared" ca="1" si="13"/>
        <v>9.2008613053663021E-2</v>
      </c>
      <c r="F125" s="1">
        <f t="shared" ca="1" si="14"/>
        <v>7.3691855284756899E-2</v>
      </c>
      <c r="G125" s="1">
        <f t="shared" ca="1" si="10"/>
        <v>0.19862508510127588</v>
      </c>
      <c r="H125" s="1">
        <f t="shared" ca="1" si="10"/>
        <v>0.4457634256659756</v>
      </c>
      <c r="I125" s="1">
        <f t="shared" ca="1" si="11"/>
        <v>0.57664245565411831</v>
      </c>
      <c r="J125" s="1">
        <f t="shared" ca="1" si="11"/>
        <v>0.78191136101333991</v>
      </c>
      <c r="K125" s="1">
        <f t="shared" ca="1" si="11"/>
        <v>0.95408124553876195</v>
      </c>
      <c r="L125" s="1">
        <f t="shared" ca="1" si="11"/>
        <v>0.96747461805500523</v>
      </c>
      <c r="M125" s="1">
        <f t="shared" ca="1" si="11"/>
        <v>0.73712807719913953</v>
      </c>
      <c r="N125" s="1">
        <f t="shared" ca="1" si="11"/>
        <v>0.37811983863814513</v>
      </c>
      <c r="O125" s="1">
        <f t="shared" ca="1" si="11"/>
        <v>0.30557370818514829</v>
      </c>
      <c r="P125" s="1">
        <f t="shared" ca="1" si="11"/>
        <v>0.37173060216060716</v>
      </c>
      <c r="Q125" s="1">
        <f t="shared" ca="1" si="11"/>
        <v>0.19035845561124903</v>
      </c>
      <c r="R125" s="1">
        <f t="shared" ca="1" si="11"/>
        <v>1.1089223149903593E-2</v>
      </c>
      <c r="S125" s="1">
        <f t="shared" ca="1" si="11"/>
        <v>4.7730761280861803E-2</v>
      </c>
      <c r="T125" s="1">
        <f t="shared" ca="1" si="11"/>
        <v>0.24717731795870015</v>
      </c>
      <c r="U125" s="1">
        <f t="shared" ca="1" si="11"/>
        <v>0.48605505892961814</v>
      </c>
      <c r="V125" s="1">
        <f t="shared" ca="1" si="15"/>
        <v>0.59156969398782022</v>
      </c>
      <c r="W125" s="1">
        <f t="shared" ca="1" si="16"/>
        <v>0.81727469083712634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6.4302671269805389E-3</v>
      </c>
      <c r="E126" s="1">
        <f t="shared" ca="1" si="13"/>
        <v>5.7894937506720007E-2</v>
      </c>
      <c r="F126" s="1">
        <f t="shared" ca="1" si="14"/>
        <v>0.28147081416675934</v>
      </c>
      <c r="G126" s="1">
        <f t="shared" ca="1" si="10"/>
        <v>0.60438542824507924</v>
      </c>
      <c r="H126" s="1">
        <f t="shared" ca="1" si="10"/>
        <v>0.68395203966804807</v>
      </c>
      <c r="I126" s="1">
        <f t="shared" ca="1" si="11"/>
        <v>0.6110127032624646</v>
      </c>
      <c r="J126" s="1">
        <f t="shared" ca="1" si="11"/>
        <v>0.74705346669161243</v>
      </c>
      <c r="K126" s="1">
        <f t="shared" ca="1" si="11"/>
        <v>0.81536615734616191</v>
      </c>
      <c r="L126" s="1">
        <f t="shared" ca="1" si="11"/>
        <v>0.65177969045677564</v>
      </c>
      <c r="M126" s="1">
        <f t="shared" ca="1" si="11"/>
        <v>0.4486939754599108</v>
      </c>
      <c r="N126" s="1">
        <f t="shared" ca="1" si="11"/>
        <v>0.47581173880373911</v>
      </c>
      <c r="O126" s="1">
        <f t="shared" ca="1" si="11"/>
        <v>0.51672158512342681</v>
      </c>
      <c r="P126" s="1">
        <f t="shared" ca="1" si="11"/>
        <v>0.4934765352437564</v>
      </c>
      <c r="Q126" s="1">
        <f t="shared" ca="1" si="11"/>
        <v>0.24897163938799452</v>
      </c>
      <c r="R126" s="1">
        <f t="shared" ca="1" si="11"/>
        <v>0.12894890404466869</v>
      </c>
      <c r="S126" s="1">
        <f t="shared" ca="1" si="11"/>
        <v>0.21131910879357996</v>
      </c>
      <c r="T126" s="1">
        <f t="shared" ca="1" si="11"/>
        <v>0.33039665264176621</v>
      </c>
      <c r="U126" s="1">
        <f t="shared" ca="1" si="11"/>
        <v>0.37951019968287242</v>
      </c>
      <c r="V126" s="1">
        <f t="shared" ca="1" si="15"/>
        <v>0.17932265145311399</v>
      </c>
      <c r="W126" s="1">
        <f t="shared" ca="1" si="16"/>
        <v>2.4037242883070114E-2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0.39935108659579704</v>
      </c>
      <c r="E127" s="1">
        <f t="shared" ca="1" si="13"/>
        <v>0.58498693032042659</v>
      </c>
      <c r="F127" s="1">
        <f t="shared" ca="1" si="14"/>
        <v>0.62921941522477653</v>
      </c>
      <c r="G127" s="1">
        <f t="shared" ca="1" si="14"/>
        <v>0.7598031600201034</v>
      </c>
      <c r="H127" s="1">
        <f t="shared" ca="1" si="14"/>
        <v>0.76150886189505296</v>
      </c>
      <c r="I127" s="1">
        <f t="shared" ca="1" si="14"/>
        <v>0.54889063466610266</v>
      </c>
      <c r="J127" s="1">
        <f t="shared" ca="1" si="14"/>
        <v>0.47451135397912159</v>
      </c>
      <c r="K127" s="1">
        <f t="shared" ca="1" si="14"/>
        <v>0.49593871553293478</v>
      </c>
      <c r="L127" s="1">
        <f t="shared" ca="1" si="14"/>
        <v>0.68815960465256565</v>
      </c>
      <c r="M127" s="1">
        <f t="shared" ca="1" si="14"/>
        <v>0.66622983564863214</v>
      </c>
      <c r="N127" s="1">
        <f t="shared" ca="1" si="14"/>
        <v>0.41815662686594007</v>
      </c>
      <c r="O127" s="1">
        <f t="shared" ca="1" si="14"/>
        <v>0.27230635856061935</v>
      </c>
      <c r="P127" s="1">
        <f t="shared" ca="1" si="14"/>
        <v>0.22992338693974287</v>
      </c>
      <c r="Q127" s="1">
        <f t="shared" ca="1" si="14"/>
        <v>0.16619625508779026</v>
      </c>
      <c r="R127" s="1">
        <f t="shared" ca="1" si="14"/>
        <v>0.21241637493423959</v>
      </c>
      <c r="S127" s="1">
        <f t="shared" ca="1" si="14"/>
        <v>0.33568889335764268</v>
      </c>
      <c r="T127" s="1">
        <f t="shared" ca="1" si="14"/>
        <v>0.34583961214198117</v>
      </c>
      <c r="U127" s="1">
        <f t="shared" ca="1" si="14"/>
        <v>0.30490904347171349</v>
      </c>
      <c r="V127" s="1">
        <f t="shared" ca="1" si="15"/>
        <v>0.11211397874772364</v>
      </c>
      <c r="W127" s="1">
        <f t="shared" ca="1" si="16"/>
        <v>-1.3750675710039508E-2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2.1130448258845975E-2</v>
      </c>
      <c r="E128" s="1">
        <f t="shared" ca="1" si="13"/>
        <v>7.8214054096893748E-2</v>
      </c>
      <c r="F128" s="1">
        <f t="shared" ref="F128:U143" ca="1" si="17">(F78+0.6*(G78+E78)+0.15*(D78+H78))/(1+2*0.6+2*0.15)</f>
        <v>0.20159433853240399</v>
      </c>
      <c r="G128" s="1">
        <f t="shared" ca="1" si="17"/>
        <v>0.46346428738402912</v>
      </c>
      <c r="H128" s="1">
        <f t="shared" ca="1" si="17"/>
        <v>0.65087084593368316</v>
      </c>
      <c r="I128" s="1">
        <f t="shared" ca="1" si="17"/>
        <v>0.60100273025696516</v>
      </c>
      <c r="J128" s="1">
        <f t="shared" ca="1" si="17"/>
        <v>0.59531962627928148</v>
      </c>
      <c r="K128" s="1">
        <f t="shared" ca="1" si="17"/>
        <v>0.57183659545924126</v>
      </c>
      <c r="L128" s="1">
        <f t="shared" ca="1" si="17"/>
        <v>0.69719013941226149</v>
      </c>
      <c r="M128" s="1">
        <f t="shared" ca="1" si="17"/>
        <v>0.77186086820441724</v>
      </c>
      <c r="N128" s="1">
        <f t="shared" ca="1" si="17"/>
        <v>0.68339342443591622</v>
      </c>
      <c r="O128" s="1">
        <f t="shared" ca="1" si="17"/>
        <v>0.49532371434274713</v>
      </c>
      <c r="P128" s="1">
        <f t="shared" ca="1" si="17"/>
        <v>0.42275546316798351</v>
      </c>
      <c r="Q128" s="1">
        <f t="shared" ca="1" si="17"/>
        <v>0.17769557460015312</v>
      </c>
      <c r="R128" s="1">
        <f t="shared" ca="1" si="17"/>
        <v>3.3009215503434747E-2</v>
      </c>
      <c r="S128" s="1">
        <f t="shared" ca="1" si="17"/>
        <v>7.687775614652094E-2</v>
      </c>
      <c r="T128" s="1">
        <f t="shared" ca="1" si="17"/>
        <v>0.22187369199462004</v>
      </c>
      <c r="U128" s="1">
        <f t="shared" ca="1" si="17"/>
        <v>0.39116153510802387</v>
      </c>
      <c r="V128" s="1">
        <f t="shared" ca="1" si="15"/>
        <v>0.29563075985183879</v>
      </c>
      <c r="W128" s="1">
        <f t="shared" ca="1" si="16"/>
        <v>0.14066760306710768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0.97870106795763778</v>
      </c>
      <c r="E129" s="1">
        <f t="shared" ca="1" si="13"/>
        <v>0.76960993340057027</v>
      </c>
      <c r="F129" s="1">
        <f t="shared" ca="1" si="17"/>
        <v>0.61420386273616223</v>
      </c>
      <c r="G129" s="1">
        <f t="shared" ca="1" si="17"/>
        <v>0.73684933531275154</v>
      </c>
      <c r="H129" s="1">
        <f t="shared" ca="1" si="17"/>
        <v>0.86613384693367856</v>
      </c>
      <c r="I129" s="1">
        <f t="shared" ca="1" si="17"/>
        <v>0.88246873258847669</v>
      </c>
      <c r="J129" s="1">
        <f t="shared" ca="1" si="17"/>
        <v>0.76322117486454022</v>
      </c>
      <c r="K129" s="1">
        <f t="shared" ca="1" si="17"/>
        <v>0.56684207867294245</v>
      </c>
      <c r="L129" s="1">
        <f t="shared" ca="1" si="17"/>
        <v>0.46121645479440698</v>
      </c>
      <c r="M129" s="1">
        <f t="shared" ca="1" si="17"/>
        <v>0.2520225435758181</v>
      </c>
      <c r="N129" s="1">
        <f t="shared" ca="1" si="17"/>
        <v>0.11958286858450777</v>
      </c>
      <c r="O129" s="1">
        <f t="shared" ca="1" si="17"/>
        <v>0.18226480789252092</v>
      </c>
      <c r="P129" s="1">
        <f t="shared" ca="1" si="17"/>
        <v>0.29969128376913423</v>
      </c>
      <c r="Q129" s="1">
        <f t="shared" ca="1" si="17"/>
        <v>0.16630076869791674</v>
      </c>
      <c r="R129" s="1">
        <f t="shared" ca="1" si="17"/>
        <v>5.596477364007231E-2</v>
      </c>
      <c r="S129" s="1">
        <f t="shared" ca="1" si="17"/>
        <v>0.13353876266057929</v>
      </c>
      <c r="T129" s="1">
        <f t="shared" ca="1" si="17"/>
        <v>0.32021409049843691</v>
      </c>
      <c r="U129" s="1">
        <f t="shared" ca="1" si="17"/>
        <v>0.41658140313656117</v>
      </c>
      <c r="V129" s="1">
        <f t="shared" ca="1" si="15"/>
        <v>0.24659121719508015</v>
      </c>
      <c r="W129" s="1">
        <f t="shared" ca="1" si="16"/>
        <v>0.11274949747953264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0.69450788721451029</v>
      </c>
      <c r="E130" s="1">
        <f t="shared" ca="1" si="13"/>
        <v>0.45484971807618552</v>
      </c>
      <c r="F130" s="1">
        <f t="shared" ca="1" si="17"/>
        <v>0.44135382727640177</v>
      </c>
      <c r="G130" s="1">
        <f t="shared" ca="1" si="17"/>
        <v>0.56488235479957416</v>
      </c>
      <c r="H130" s="1">
        <f t="shared" ca="1" si="17"/>
        <v>0.51789022414040375</v>
      </c>
      <c r="I130" s="1">
        <f t="shared" ca="1" si="17"/>
        <v>0.4253482794762678</v>
      </c>
      <c r="J130" s="1">
        <f t="shared" ca="1" si="17"/>
        <v>0.21167995922744157</v>
      </c>
      <c r="K130" s="1">
        <f t="shared" ca="1" si="17"/>
        <v>0.2523496521189873</v>
      </c>
      <c r="L130" s="1">
        <f t="shared" ca="1" si="17"/>
        <v>0.48170722584741499</v>
      </c>
      <c r="M130" s="1">
        <f t="shared" ca="1" si="17"/>
        <v>0.44379743101096414</v>
      </c>
      <c r="N130" s="1">
        <f t="shared" ca="1" si="17"/>
        <v>0.24851110083297751</v>
      </c>
      <c r="O130" s="1">
        <f t="shared" ca="1" si="17"/>
        <v>0.23374098995486356</v>
      </c>
      <c r="P130" s="1">
        <f t="shared" ca="1" si="17"/>
        <v>0.33259524393712248</v>
      </c>
      <c r="Q130" s="1">
        <f t="shared" ca="1" si="17"/>
        <v>0.25434113805024833</v>
      </c>
      <c r="R130" s="1">
        <f t="shared" ca="1" si="17"/>
        <v>0.12079267698202226</v>
      </c>
      <c r="S130" s="1">
        <f t="shared" ca="1" si="17"/>
        <v>4.692507196486153E-2</v>
      </c>
      <c r="T130" s="1">
        <f t="shared" ca="1" si="17"/>
        <v>5.0423594817170403E-2</v>
      </c>
      <c r="U130" s="1">
        <f t="shared" ca="1" si="17"/>
        <v>8.2225081896131119E-2</v>
      </c>
      <c r="V130" s="1">
        <f t="shared" ca="1" si="15"/>
        <v>7.0368953873848464E-2</v>
      </c>
      <c r="W130" s="1">
        <f t="shared" ca="1" si="16"/>
        <v>3.0553954738208541E-2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0.89853296304308616</v>
      </c>
      <c r="E131" s="1">
        <f t="shared" ca="1" si="13"/>
        <v>0.73033340132770552</v>
      </c>
      <c r="F131" s="1">
        <f t="shared" ca="1" si="17"/>
        <v>0.51516420987079692</v>
      </c>
      <c r="G131" s="1">
        <f t="shared" ca="1" si="17"/>
        <v>0.44884604698137992</v>
      </c>
      <c r="H131" s="1">
        <f t="shared" ca="1" si="17"/>
        <v>0.29673345678995594</v>
      </c>
      <c r="I131" s="1">
        <f t="shared" ca="1" si="17"/>
        <v>0.27188956178198892</v>
      </c>
      <c r="J131" s="1">
        <f t="shared" ca="1" si="17"/>
        <v>0.43026138215557658</v>
      </c>
      <c r="K131" s="1">
        <f t="shared" ca="1" si="17"/>
        <v>0.41653743852490555</v>
      </c>
      <c r="L131" s="1">
        <f t="shared" ca="1" si="17"/>
        <v>0.33296653596671499</v>
      </c>
      <c r="M131" s="1">
        <f t="shared" ca="1" si="17"/>
        <v>0.11946640859402999</v>
      </c>
      <c r="N131" s="1">
        <f t="shared" ca="1" si="17"/>
        <v>9.5743314848608652E-2</v>
      </c>
      <c r="O131" s="1">
        <f t="shared" ca="1" si="17"/>
        <v>0.3029042511365182</v>
      </c>
      <c r="P131" s="1">
        <f t="shared" ca="1" si="17"/>
        <v>0.47278529922335605</v>
      </c>
      <c r="Q131" s="1">
        <f t="shared" ca="1" si="17"/>
        <v>0.2856326169694493</v>
      </c>
      <c r="R131" s="1">
        <f t="shared" ca="1" si="17"/>
        <v>7.6272962801713098E-2</v>
      </c>
      <c r="S131" s="1">
        <f t="shared" ca="1" si="17"/>
        <v>2.3309233678922625E-2</v>
      </c>
      <c r="T131" s="1">
        <f t="shared" ca="1" si="17"/>
        <v>0.18756889135231078</v>
      </c>
      <c r="U131" s="1">
        <f t="shared" ca="1" si="17"/>
        <v>0.37831928082631061</v>
      </c>
      <c r="V131" s="1">
        <f t="shared" ca="1" si="15"/>
        <v>0.2778808237340113</v>
      </c>
      <c r="W131" s="1">
        <f t="shared" ca="1" si="16"/>
        <v>0.11428687886195402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0.64160156449379213</v>
      </c>
      <c r="E132" s="1">
        <f t="shared" ca="1" si="13"/>
        <v>0.31933414275822264</v>
      </c>
      <c r="F132" s="1">
        <f t="shared" ca="1" si="17"/>
        <v>0.34668565875420948</v>
      </c>
      <c r="G132" s="1">
        <f t="shared" ca="1" si="17"/>
        <v>0.70848915374145294</v>
      </c>
      <c r="H132" s="1">
        <f t="shared" ca="1" si="17"/>
        <v>0.97176225994874454</v>
      </c>
      <c r="I132" s="1">
        <f t="shared" ca="1" si="17"/>
        <v>1.0266056514803683</v>
      </c>
      <c r="J132" s="1">
        <f t="shared" ca="1" si="17"/>
        <v>1.0064381857802442</v>
      </c>
      <c r="K132" s="1">
        <f t="shared" ca="1" si="17"/>
        <v>0.94630568111221913</v>
      </c>
      <c r="L132" s="1">
        <f t="shared" ca="1" si="17"/>
        <v>0.71772979918881163</v>
      </c>
      <c r="M132" s="1">
        <f t="shared" ca="1" si="17"/>
        <v>0.40810706047017653</v>
      </c>
      <c r="N132" s="1">
        <f t="shared" ca="1" si="17"/>
        <v>0.28575704112367117</v>
      </c>
      <c r="O132" s="1">
        <f t="shared" ca="1" si="17"/>
        <v>0.20540213077092209</v>
      </c>
      <c r="P132" s="1">
        <f t="shared" ca="1" si="17"/>
        <v>6.2725139673548716E-2</v>
      </c>
      <c r="Q132" s="1">
        <f t="shared" ca="1" si="17"/>
        <v>-5.7817513140181576E-2</v>
      </c>
      <c r="R132" s="1">
        <f t="shared" ca="1" si="17"/>
        <v>-5.436426183444211E-2</v>
      </c>
      <c r="S132" s="1">
        <f t="shared" ca="1" si="17"/>
        <v>1.2206571975718067E-2</v>
      </c>
      <c r="T132" s="1">
        <f t="shared" ca="1" si="17"/>
        <v>0.17328176125253619</v>
      </c>
      <c r="U132" s="1">
        <f t="shared" ca="1" si="17"/>
        <v>0.34992652677442326</v>
      </c>
      <c r="V132" s="1">
        <f t="shared" ca="1" si="15"/>
        <v>0.2597020854000936</v>
      </c>
      <c r="W132" s="1">
        <f t="shared" ca="1" si="16"/>
        <v>0.1256606047684887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0.6837439037338422</v>
      </c>
      <c r="E133" s="1">
        <f t="shared" ca="1" si="13"/>
        <v>0.40689424519176459</v>
      </c>
      <c r="F133" s="1">
        <f t="shared" ca="1" si="17"/>
        <v>0.33486577304135656</v>
      </c>
      <c r="G133" s="1">
        <f t="shared" ca="1" si="17"/>
        <v>0.43921130142626319</v>
      </c>
      <c r="H133" s="1">
        <f t="shared" ca="1" si="17"/>
        <v>0.36896215658449011</v>
      </c>
      <c r="I133" s="1">
        <f t="shared" ca="1" si="17"/>
        <v>0.40279845143445447</v>
      </c>
      <c r="J133" s="1">
        <f t="shared" ca="1" si="17"/>
        <v>0.58249260404878311</v>
      </c>
      <c r="K133" s="1">
        <f t="shared" ca="1" si="17"/>
        <v>0.65024762055229002</v>
      </c>
      <c r="L133" s="1">
        <f t="shared" ca="1" si="17"/>
        <v>0.68342951619060543</v>
      </c>
      <c r="M133" s="1">
        <f t="shared" ca="1" si="17"/>
        <v>0.55607871503651629</v>
      </c>
      <c r="N133" s="1">
        <f t="shared" ca="1" si="17"/>
        <v>0.44462870566038326</v>
      </c>
      <c r="O133" s="1">
        <f t="shared" ca="1" si="17"/>
        <v>0.38478908729646322</v>
      </c>
      <c r="P133" s="1">
        <f t="shared" ca="1" si="17"/>
        <v>0.41458677992339937</v>
      </c>
      <c r="Q133" s="1">
        <f t="shared" ca="1" si="17"/>
        <v>0.26950661481195326</v>
      </c>
      <c r="R133" s="1">
        <f t="shared" ca="1" si="17"/>
        <v>0.11615337226700233</v>
      </c>
      <c r="S133" s="1">
        <f t="shared" ca="1" si="17"/>
        <v>9.2995445656667911E-2</v>
      </c>
      <c r="T133" s="1">
        <f t="shared" ca="1" si="17"/>
        <v>0.28236889355962641</v>
      </c>
      <c r="U133" s="1">
        <f t="shared" ca="1" si="17"/>
        <v>0.44690407535983584</v>
      </c>
      <c r="V133" s="1">
        <f t="shared" ca="1" si="15"/>
        <v>0.27210036912898983</v>
      </c>
      <c r="W133" s="1">
        <f t="shared" ca="1" si="16"/>
        <v>9.0690250353605631E-2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0.60252146481453128</v>
      </c>
      <c r="E134" s="1">
        <f t="shared" ca="1" si="13"/>
        <v>0.39242781817107131</v>
      </c>
      <c r="F134" s="1">
        <f t="shared" ca="1" si="17"/>
        <v>0.38411058252504826</v>
      </c>
      <c r="G134" s="1">
        <f t="shared" ca="1" si="17"/>
        <v>0.4794961784718737</v>
      </c>
      <c r="H134" s="1">
        <f t="shared" ca="1" si="17"/>
        <v>0.40472588342744675</v>
      </c>
      <c r="I134" s="1">
        <f t="shared" ca="1" si="17"/>
        <v>0.4509343339690749</v>
      </c>
      <c r="J134" s="1">
        <f t="shared" ca="1" si="17"/>
        <v>0.63648483552824997</v>
      </c>
      <c r="K134" s="1">
        <f t="shared" ca="1" si="17"/>
        <v>0.67468101507856015</v>
      </c>
      <c r="L134" s="1">
        <f t="shared" ca="1" si="17"/>
        <v>0.71401631864802162</v>
      </c>
      <c r="M134" s="1">
        <f t="shared" ca="1" si="17"/>
        <v>0.63096096259922696</v>
      </c>
      <c r="N134" s="1">
        <f t="shared" ca="1" si="17"/>
        <v>0.49507187919550599</v>
      </c>
      <c r="O134" s="1">
        <f t="shared" ca="1" si="17"/>
        <v>0.60821000950858706</v>
      </c>
      <c r="P134" s="1">
        <f t="shared" ca="1" si="17"/>
        <v>0.57690893366715379</v>
      </c>
      <c r="Q134" s="1">
        <f t="shared" ca="1" si="17"/>
        <v>0.26702320878957664</v>
      </c>
      <c r="R134" s="1">
        <f t="shared" ca="1" si="17"/>
        <v>5.1345809182280308E-2</v>
      </c>
      <c r="S134" s="1">
        <f t="shared" ca="1" si="17"/>
        <v>6.1987345274330953E-2</v>
      </c>
      <c r="T134" s="1">
        <f t="shared" ca="1" si="17"/>
        <v>0.26199996643271078</v>
      </c>
      <c r="U134" s="1">
        <f t="shared" ca="1" si="17"/>
        <v>0.43127689415931492</v>
      </c>
      <c r="V134" s="1">
        <f t="shared" ca="1" si="15"/>
        <v>0.27979869281971026</v>
      </c>
      <c r="W134" s="1">
        <f t="shared" ca="1" si="16"/>
        <v>0.11383540896676547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-0.11541742774228174</v>
      </c>
      <c r="E135" s="1">
        <f t="shared" ca="1" si="13"/>
        <v>-6.7147345422437013E-2</v>
      </c>
      <c r="F135" s="1">
        <f t="shared" ca="1" si="17"/>
        <v>2.2406656084557774E-2</v>
      </c>
      <c r="G135" s="1">
        <f t="shared" ca="1" si="17"/>
        <v>0.1999713355266847</v>
      </c>
      <c r="H135" s="1">
        <f t="shared" ca="1" si="17"/>
        <v>0.35569853899948511</v>
      </c>
      <c r="I135" s="1">
        <f t="shared" ca="1" si="17"/>
        <v>0.40074245947487519</v>
      </c>
      <c r="J135" s="1">
        <f t="shared" ca="1" si="17"/>
        <v>0.18990457977220623</v>
      </c>
      <c r="K135" s="1">
        <f t="shared" ca="1" si="17"/>
        <v>9.6986643209952123E-2</v>
      </c>
      <c r="L135" s="1">
        <f t="shared" ca="1" si="17"/>
        <v>0.31164656557593268</v>
      </c>
      <c r="M135" s="1">
        <f t="shared" ca="1" si="17"/>
        <v>0.68233356834528414</v>
      </c>
      <c r="N135" s="1">
        <f t="shared" ca="1" si="17"/>
        <v>0.83691909011504839</v>
      </c>
      <c r="O135" s="1">
        <f t="shared" ca="1" si="17"/>
        <v>0.79213631933249107</v>
      </c>
      <c r="P135" s="1">
        <f t="shared" ca="1" si="17"/>
        <v>0.76526468558167626</v>
      </c>
      <c r="Q135" s="1">
        <f t="shared" ca="1" si="17"/>
        <v>0.57272852046632783</v>
      </c>
      <c r="R135" s="1">
        <f t="shared" ca="1" si="17"/>
        <v>0.29188615085206171</v>
      </c>
      <c r="S135" s="1">
        <f t="shared" ca="1" si="17"/>
        <v>0.30107506283460533</v>
      </c>
      <c r="T135" s="1">
        <f t="shared" ca="1" si="17"/>
        <v>0.51157045625250563</v>
      </c>
      <c r="U135" s="1">
        <f t="shared" ca="1" si="17"/>
        <v>0.60397707046766003</v>
      </c>
      <c r="V135" s="1">
        <f t="shared" ca="1" si="15"/>
        <v>0.69452258144235135</v>
      </c>
      <c r="W135" s="1">
        <f t="shared" ca="1" si="16"/>
        <v>0.79564359523174866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8.1735734657279929E-2</v>
      </c>
      <c r="E136" s="1">
        <f t="shared" ca="1" si="13"/>
        <v>0.31630082278938637</v>
      </c>
      <c r="F136" s="1">
        <f t="shared" ca="1" si="17"/>
        <v>0.60867728071864957</v>
      </c>
      <c r="G136" s="1">
        <f t="shared" ca="1" si="17"/>
        <v>0.58809642683373509</v>
      </c>
      <c r="H136" s="1">
        <f t="shared" ca="1" si="17"/>
        <v>0.27288367117644691</v>
      </c>
      <c r="I136" s="1">
        <f t="shared" ca="1" si="17"/>
        <v>1.8670732740212682E-2</v>
      </c>
      <c r="J136" s="1">
        <f t="shared" ca="1" si="17"/>
        <v>-5.7826291411680462E-2</v>
      </c>
      <c r="K136" s="1">
        <f t="shared" ca="1" si="17"/>
        <v>-3.3677122731559136E-2</v>
      </c>
      <c r="L136" s="1">
        <f t="shared" ca="1" si="17"/>
        <v>0.1674455193845103</v>
      </c>
      <c r="M136" s="1">
        <f t="shared" ca="1" si="17"/>
        <v>0.53361831043621444</v>
      </c>
      <c r="N136" s="1">
        <f t="shared" ca="1" si="17"/>
        <v>0.78351077561186</v>
      </c>
      <c r="O136" s="1">
        <f t="shared" ca="1" si="17"/>
        <v>0.81431349688764976</v>
      </c>
      <c r="P136" s="1">
        <f t="shared" ca="1" si="17"/>
        <v>0.69848697330541454</v>
      </c>
      <c r="Q136" s="1">
        <f t="shared" ca="1" si="17"/>
        <v>0.5274081346055588</v>
      </c>
      <c r="R136" s="1">
        <f t="shared" ca="1" si="17"/>
        <v>0.55237600508552165</v>
      </c>
      <c r="S136" s="1">
        <f t="shared" ca="1" si="17"/>
        <v>0.5485227994030526</v>
      </c>
      <c r="T136" s="1">
        <f t="shared" ca="1" si="17"/>
        <v>0.67594672498853203</v>
      </c>
      <c r="U136" s="1">
        <f t="shared" ca="1" si="17"/>
        <v>0.69744318367164704</v>
      </c>
      <c r="V136" s="1">
        <f t="shared" ca="1" si="15"/>
        <v>0.6158470877443829</v>
      </c>
      <c r="W136" s="1">
        <f t="shared" ca="1" si="16"/>
        <v>0.41871269571186553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0.14307128030172769</v>
      </c>
      <c r="E137" s="1">
        <f t="shared" ca="1" si="13"/>
        <v>0.28884521228572035</v>
      </c>
      <c r="F137" s="1">
        <f t="shared" ca="1" si="17"/>
        <v>0.50398963104980921</v>
      </c>
      <c r="G137" s="1">
        <f t="shared" ca="1" si="17"/>
        <v>0.4601806623819279</v>
      </c>
      <c r="H137" s="1">
        <f t="shared" ca="1" si="17"/>
        <v>0.21362471592309248</v>
      </c>
      <c r="I137" s="1">
        <f t="shared" ca="1" si="17"/>
        <v>5.5948024313797126E-2</v>
      </c>
      <c r="J137" s="1">
        <f t="shared" ca="1" si="17"/>
        <v>-3.5528072399434285E-2</v>
      </c>
      <c r="K137" s="1">
        <f t="shared" ca="1" si="17"/>
        <v>-1.1672403099638207E-2</v>
      </c>
      <c r="L137" s="1">
        <f t="shared" ca="1" si="17"/>
        <v>0.23458500830801268</v>
      </c>
      <c r="M137" s="1">
        <f t="shared" ca="1" si="17"/>
        <v>0.68757445678601214</v>
      </c>
      <c r="N137" s="1">
        <f t="shared" ca="1" si="17"/>
        <v>0.92814954297914964</v>
      </c>
      <c r="O137" s="1">
        <f t="shared" ca="1" si="17"/>
        <v>0.97038124299582429</v>
      </c>
      <c r="P137" s="1">
        <f t="shared" ca="1" si="17"/>
        <v>0.91101010533577398</v>
      </c>
      <c r="Q137" s="1">
        <f t="shared" ca="1" si="17"/>
        <v>0.69323072190217694</v>
      </c>
      <c r="R137" s="1">
        <f t="shared" ca="1" si="17"/>
        <v>0.35856175676168428</v>
      </c>
      <c r="S137" s="1">
        <f t="shared" ca="1" si="17"/>
        <v>0.30860346021059187</v>
      </c>
      <c r="T137" s="1">
        <f t="shared" ca="1" si="17"/>
        <v>0.51141153028678465</v>
      </c>
      <c r="U137" s="1">
        <f t="shared" ca="1" si="17"/>
        <v>0.7181195457377787</v>
      </c>
      <c r="V137" s="1">
        <f t="shared" ca="1" si="15"/>
        <v>0.81026152285628672</v>
      </c>
      <c r="W137" s="1">
        <f t="shared" ca="1" si="16"/>
        <v>0.675900067413713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-9.0067058882398382E-2</v>
      </c>
      <c r="E138" s="1">
        <f t="shared" ca="1" si="13"/>
        <v>0.15591735885166949</v>
      </c>
      <c r="F138" s="1">
        <f t="shared" ca="1" si="17"/>
        <v>0.39369306090785927</v>
      </c>
      <c r="G138" s="1">
        <f t="shared" ca="1" si="17"/>
        <v>0.40591188172639647</v>
      </c>
      <c r="H138" s="1">
        <f t="shared" ca="1" si="17"/>
        <v>0.43307835908850195</v>
      </c>
      <c r="I138" s="1">
        <f t="shared" ca="1" si="17"/>
        <v>0.48644151624104531</v>
      </c>
      <c r="J138" s="1">
        <f t="shared" ca="1" si="17"/>
        <v>0.27245204148574087</v>
      </c>
      <c r="K138" s="1">
        <f t="shared" ca="1" si="17"/>
        <v>0.12969471629751314</v>
      </c>
      <c r="L138" s="1">
        <f t="shared" ca="1" si="17"/>
        <v>0.2854265127360282</v>
      </c>
      <c r="M138" s="1">
        <f t="shared" ca="1" si="17"/>
        <v>0.60763508409628353</v>
      </c>
      <c r="N138" s="1">
        <f t="shared" ca="1" si="17"/>
        <v>0.6756199745558279</v>
      </c>
      <c r="O138" s="1">
        <f t="shared" ca="1" si="17"/>
        <v>0.59346779824696805</v>
      </c>
      <c r="P138" s="1">
        <f t="shared" ca="1" si="17"/>
        <v>0.75626902227697879</v>
      </c>
      <c r="Q138" s="1">
        <f t="shared" ca="1" si="17"/>
        <v>0.91061243101042622</v>
      </c>
      <c r="R138" s="1">
        <f t="shared" ca="1" si="17"/>
        <v>0.91947694507174249</v>
      </c>
      <c r="S138" s="1">
        <f t="shared" ca="1" si="17"/>
        <v>0.83243124903884291</v>
      </c>
      <c r="T138" s="1">
        <f t="shared" ca="1" si="17"/>
        <v>0.75505040750405372</v>
      </c>
      <c r="U138" s="1">
        <f t="shared" ca="1" si="17"/>
        <v>0.64260175388171226</v>
      </c>
      <c r="V138" s="1">
        <f t="shared" ca="1" si="15"/>
        <v>0.59056916970393225</v>
      </c>
      <c r="W138" s="1">
        <f t="shared" ca="1" si="16"/>
        <v>0.43112300862898517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2.7953444361955494E-2</v>
      </c>
      <c r="E139" s="1">
        <f t="shared" ca="1" si="13"/>
        <v>0.16561734106143688</v>
      </c>
      <c r="F139" s="1">
        <f t="shared" ca="1" si="17"/>
        <v>0.42088288666486912</v>
      </c>
      <c r="G139" s="1">
        <f t="shared" ca="1" si="17"/>
        <v>0.50403572221477611</v>
      </c>
      <c r="H139" s="1">
        <f t="shared" ca="1" si="17"/>
        <v>0.27272873046623619</v>
      </c>
      <c r="I139" s="1">
        <f t="shared" ca="1" si="17"/>
        <v>6.3041595379065118E-2</v>
      </c>
      <c r="J139" s="1">
        <f t="shared" ca="1" si="17"/>
        <v>1.1066789136532326E-2</v>
      </c>
      <c r="K139" s="1">
        <f t="shared" ca="1" si="17"/>
        <v>4.6798300726274222E-2</v>
      </c>
      <c r="L139" s="1">
        <f t="shared" ca="1" si="17"/>
        <v>0.25078070044317646</v>
      </c>
      <c r="M139" s="1">
        <f t="shared" ca="1" si="17"/>
        <v>0.65169923395388307</v>
      </c>
      <c r="N139" s="1">
        <f t="shared" ca="1" si="17"/>
        <v>0.96009803743540512</v>
      </c>
      <c r="O139" s="1">
        <f t="shared" ca="1" si="17"/>
        <v>0.94428911342285049</v>
      </c>
      <c r="P139" s="1">
        <f t="shared" ca="1" si="17"/>
        <v>0.63435484831151245</v>
      </c>
      <c r="Q139" s="1">
        <f t="shared" ca="1" si="17"/>
        <v>0.24927598815877045</v>
      </c>
      <c r="R139" s="1">
        <f t="shared" ca="1" si="17"/>
        <v>0.16649705856140601</v>
      </c>
      <c r="S139" s="1">
        <f t="shared" ca="1" si="17"/>
        <v>0.34857199474871475</v>
      </c>
      <c r="T139" s="1">
        <f t="shared" ca="1" si="17"/>
        <v>0.63835512596864674</v>
      </c>
      <c r="U139" s="1">
        <f t="shared" ca="1" si="17"/>
        <v>0.77124009737574328</v>
      </c>
      <c r="V139" s="1">
        <f t="shared" ca="1" si="15"/>
        <v>0.69000679287506428</v>
      </c>
      <c r="W139" s="1">
        <f t="shared" ca="1" si="16"/>
        <v>0.41183350349102382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0.16356593659727572</v>
      </c>
      <c r="E140" s="1">
        <f t="shared" ca="1" si="13"/>
        <v>0.12914205830696104</v>
      </c>
      <c r="F140" s="1">
        <f t="shared" ca="1" si="17"/>
        <v>0.14286302693865768</v>
      </c>
      <c r="G140" s="1">
        <f t="shared" ca="1" si="17"/>
        <v>0.16258886517694837</v>
      </c>
      <c r="H140" s="1">
        <f t="shared" ca="1" si="17"/>
        <v>9.7445676238986118E-2</v>
      </c>
      <c r="I140" s="1">
        <f t="shared" ca="1" si="17"/>
        <v>-6.3044714264798738E-3</v>
      </c>
      <c r="J140" s="1">
        <f t="shared" ca="1" si="17"/>
        <v>-8.151841835099094E-2</v>
      </c>
      <c r="K140" s="1">
        <f t="shared" ca="1" si="17"/>
        <v>-7.6205480460965883E-2</v>
      </c>
      <c r="L140" s="1">
        <f t="shared" ca="1" si="17"/>
        <v>1.6823247080911426E-2</v>
      </c>
      <c r="M140" s="1">
        <f t="shared" ca="1" si="17"/>
        <v>0.23652898956003487</v>
      </c>
      <c r="N140" s="1">
        <f t="shared" ca="1" si="17"/>
        <v>0.56348582495418365</v>
      </c>
      <c r="O140" s="1">
        <f t="shared" ca="1" si="17"/>
        <v>0.76653989940917644</v>
      </c>
      <c r="P140" s="1">
        <f t="shared" ca="1" si="17"/>
        <v>0.63054262717763421</v>
      </c>
      <c r="Q140" s="1">
        <f t="shared" ca="1" si="17"/>
        <v>0.30238109502856397</v>
      </c>
      <c r="R140" s="1">
        <f t="shared" ca="1" si="17"/>
        <v>0.23408643108816171</v>
      </c>
      <c r="S140" s="1">
        <f t="shared" ca="1" si="17"/>
        <v>0.40998435653409748</v>
      </c>
      <c r="T140" s="1">
        <f t="shared" ca="1" si="17"/>
        <v>0.60663523965131405</v>
      </c>
      <c r="U140" s="1">
        <f t="shared" ca="1" si="17"/>
        <v>0.80992181768860194</v>
      </c>
      <c r="V140" s="1">
        <f t="shared" ca="1" si="15"/>
        <v>0.7725742876413707</v>
      </c>
      <c r="W140" s="1">
        <f t="shared" ca="1" si="16"/>
        <v>0.49218900224705886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0.53585198362426611</v>
      </c>
      <c r="E141" s="1">
        <f t="shared" ca="1" si="13"/>
        <v>0.230846802746003</v>
      </c>
      <c r="F141" s="1">
        <f t="shared" ca="1" si="17"/>
        <v>9.7569516879069576E-2</v>
      </c>
      <c r="G141" s="1">
        <f t="shared" ca="1" si="17"/>
        <v>0.22035330140745885</v>
      </c>
      <c r="H141" s="1">
        <f t="shared" ca="1" si="17"/>
        <v>0.33773321994078537</v>
      </c>
      <c r="I141" s="1">
        <f t="shared" ca="1" si="17"/>
        <v>0.19601894935437866</v>
      </c>
      <c r="J141" s="1">
        <f t="shared" ca="1" si="17"/>
        <v>0.21674090405940113</v>
      </c>
      <c r="K141" s="1">
        <f t="shared" ca="1" si="17"/>
        <v>0.35738471368088465</v>
      </c>
      <c r="L141" s="1">
        <f t="shared" ca="1" si="17"/>
        <v>0.21290265053441684</v>
      </c>
      <c r="M141" s="1">
        <f t="shared" ca="1" si="17"/>
        <v>3.4726591138942844E-2</v>
      </c>
      <c r="N141" s="1">
        <f t="shared" ca="1" si="17"/>
        <v>4.9588119561533986E-2</v>
      </c>
      <c r="O141" s="1">
        <f t="shared" ca="1" si="17"/>
        <v>0.22190574570655683</v>
      </c>
      <c r="P141" s="1">
        <f t="shared" ca="1" si="17"/>
        <v>0.42803963350645341</v>
      </c>
      <c r="Q141" s="1">
        <f t="shared" ca="1" si="17"/>
        <v>0.49508897809325214</v>
      </c>
      <c r="R141" s="1">
        <f t="shared" ca="1" si="17"/>
        <v>0.71762544110109094</v>
      </c>
      <c r="S141" s="1">
        <f t="shared" ca="1" si="17"/>
        <v>0.89778556667678588</v>
      </c>
      <c r="T141" s="1">
        <f t="shared" ca="1" si="17"/>
        <v>0.9135696882370814</v>
      </c>
      <c r="U141" s="1">
        <f t="shared" ca="1" si="17"/>
        <v>0.68150372869262676</v>
      </c>
      <c r="V141" s="1">
        <f t="shared" ca="1" si="15"/>
        <v>0.31067086192172466</v>
      </c>
      <c r="W141" s="1">
        <f t="shared" ca="1" si="16"/>
        <v>0.11567877947515361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0.51921236438029916</v>
      </c>
      <c r="E142" s="1">
        <f t="shared" ca="1" si="13"/>
        <v>0.22233699883793362</v>
      </c>
      <c r="F142" s="1">
        <f t="shared" ca="1" si="17"/>
        <v>1.1842025806031959E-2</v>
      </c>
      <c r="G142" s="1">
        <f t="shared" ca="1" si="17"/>
        <v>-3.0967336376900835E-2</v>
      </c>
      <c r="H142" s="1">
        <f t="shared" ca="1" si="17"/>
        <v>-1.5143614320516252E-2</v>
      </c>
      <c r="I142" s="1">
        <f t="shared" ca="1" si="17"/>
        <v>4.1416100022064625E-2</v>
      </c>
      <c r="J142" s="1">
        <f t="shared" ca="1" si="17"/>
        <v>0.21046470547070006</v>
      </c>
      <c r="K142" s="1">
        <f t="shared" ca="1" si="17"/>
        <v>0.40962283066596461</v>
      </c>
      <c r="L142" s="1">
        <f t="shared" ca="1" si="17"/>
        <v>0.45077179181847227</v>
      </c>
      <c r="M142" s="1">
        <f t="shared" ca="1" si="17"/>
        <v>0.46931714525104046</v>
      </c>
      <c r="N142" s="1">
        <f t="shared" ca="1" si="17"/>
        <v>0.29515859991127791</v>
      </c>
      <c r="O142" s="1">
        <f t="shared" ca="1" si="17"/>
        <v>0.18020167665683978</v>
      </c>
      <c r="P142" s="1">
        <f t="shared" ca="1" si="17"/>
        <v>0.23894110892421544</v>
      </c>
      <c r="Q142" s="1">
        <f t="shared" ca="1" si="17"/>
        <v>0.384844292867705</v>
      </c>
      <c r="R142" s="1">
        <f t="shared" ca="1" si="17"/>
        <v>0.42726619384397663</v>
      </c>
      <c r="S142" s="1">
        <f t="shared" ca="1" si="17"/>
        <v>0.62303406555909802</v>
      </c>
      <c r="T142" s="1">
        <f t="shared" ca="1" si="17"/>
        <v>0.76985688169982758</v>
      </c>
      <c r="U142" s="1">
        <f t="shared" ca="1" si="17"/>
        <v>0.64856776864484833</v>
      </c>
      <c r="V142" s="1">
        <f t="shared" ca="1" si="15"/>
        <v>0.32871871880559955</v>
      </c>
      <c r="W142" s="1">
        <f t="shared" ca="1" si="16"/>
        <v>0.11281775521485018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0.58671750470402906</v>
      </c>
      <c r="E143" s="1">
        <f t="shared" ca="1" si="13"/>
        <v>0.23815590114612861</v>
      </c>
      <c r="F143" s="1">
        <f t="shared" ca="1" si="17"/>
        <v>1.316982317856924E-2</v>
      </c>
      <c r="G143" s="1">
        <f t="shared" ca="1" si="17"/>
        <v>-5.9322599136398202E-2</v>
      </c>
      <c r="H143" s="1">
        <f t="shared" ca="1" si="17"/>
        <v>-4.3923464783251702E-2</v>
      </c>
      <c r="I143" s="1">
        <f t="shared" ca="1" si="17"/>
        <v>8.2419467227167517E-2</v>
      </c>
      <c r="J143" s="1">
        <f t="shared" ca="1" si="17"/>
        <v>0.27237598741577318</v>
      </c>
      <c r="K143" s="1">
        <f t="shared" ca="1" si="17"/>
        <v>0.38120320599722191</v>
      </c>
      <c r="L143" s="1">
        <f t="shared" ca="1" si="17"/>
        <v>0.22909226762848528</v>
      </c>
      <c r="M143" s="1">
        <f t="shared" ca="1" si="17"/>
        <v>8.7855742582900048E-2</v>
      </c>
      <c r="N143" s="1">
        <f t="shared" ca="1" si="17"/>
        <v>4.3624998575676609E-2</v>
      </c>
      <c r="O143" s="1">
        <f t="shared" ca="1" si="17"/>
        <v>6.3677216014382004E-2</v>
      </c>
      <c r="P143" s="1">
        <f t="shared" ca="1" si="17"/>
        <v>0.1473543093291973</v>
      </c>
      <c r="Q143" s="1">
        <f t="shared" ca="1" si="17"/>
        <v>0.32252928331295211</v>
      </c>
      <c r="R143" s="1">
        <f t="shared" ca="1" si="17"/>
        <v>0.52464263184511717</v>
      </c>
      <c r="S143" s="1">
        <f t="shared" ca="1" si="17"/>
        <v>0.59443726663082785</v>
      </c>
      <c r="T143" s="1">
        <f t="shared" ca="1" si="17"/>
        <v>0.65505846775138798</v>
      </c>
      <c r="U143" s="1">
        <f t="shared" ref="U143:U158" ca="1" si="18">(U93+0.6*(V93+T93)+0.15*(S93+W93))/(1+2*0.6+2*0.15)</f>
        <v>0.53645754772390974</v>
      </c>
      <c r="V143" s="1">
        <f t="shared" ca="1" si="15"/>
        <v>0.24734477481175629</v>
      </c>
      <c r="W143" s="1">
        <f t="shared" ca="1" si="16"/>
        <v>3.2599360019671834E-2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0.40353277114104424</v>
      </c>
      <c r="E144" s="1">
        <f t="shared" ca="1" si="13"/>
        <v>0.34878309940641983</v>
      </c>
      <c r="F144" s="1">
        <f t="shared" ref="F144:T158" ca="1" si="19">(F94+0.6*(G94+E94)+0.15*(D94+H94))/(1+2*0.6+2*0.15)</f>
        <v>0.36400909756641076</v>
      </c>
      <c r="G144" s="1">
        <f t="shared" ca="1" si="19"/>
        <v>0.25272011033386305</v>
      </c>
      <c r="H144" s="1">
        <f t="shared" ca="1" si="19"/>
        <v>0.27317916595538982</v>
      </c>
      <c r="I144" s="1">
        <f t="shared" ca="1" si="19"/>
        <v>0.38357869451270049</v>
      </c>
      <c r="J144" s="1">
        <f t="shared" ca="1" si="19"/>
        <v>0.30921975136010638</v>
      </c>
      <c r="K144" s="1">
        <f t="shared" ca="1" si="19"/>
        <v>0.23095835419883456</v>
      </c>
      <c r="L144" s="1">
        <f t="shared" ca="1" si="19"/>
        <v>0.29414023891144192</v>
      </c>
      <c r="M144" s="1">
        <f t="shared" ca="1" si="19"/>
        <v>0.40688510423788254</v>
      </c>
      <c r="N144" s="1">
        <f t="shared" ca="1" si="19"/>
        <v>0.30905007125374201</v>
      </c>
      <c r="O144" s="1">
        <f t="shared" ca="1" si="19"/>
        <v>0.35808630987686918</v>
      </c>
      <c r="P144" s="1">
        <f t="shared" ca="1" si="19"/>
        <v>0.65721803668742174</v>
      </c>
      <c r="Q144" s="1">
        <f t="shared" ca="1" si="19"/>
        <v>0.86283516497953627</v>
      </c>
      <c r="R144" s="1">
        <f t="shared" ca="1" si="19"/>
        <v>0.95683713296121997</v>
      </c>
      <c r="S144" s="1">
        <f t="shared" ca="1" si="19"/>
        <v>0.98440622360648256</v>
      </c>
      <c r="T144" s="1">
        <f t="shared" ca="1" si="19"/>
        <v>0.88734229893209271</v>
      </c>
      <c r="U144" s="1">
        <f t="shared" ca="1" si="18"/>
        <v>0.61871179901884132</v>
      </c>
      <c r="V144" s="1">
        <f t="shared" ca="1" si="15"/>
        <v>0.30745913192826768</v>
      </c>
      <c r="W144" s="1">
        <f t="shared" ca="1" si="16"/>
        <v>0.10930341963565053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0.63210636741677739</v>
      </c>
      <c r="E145" s="1">
        <f t="shared" ca="1" si="13"/>
        <v>0.25090269873743387</v>
      </c>
      <c r="F145" s="1">
        <f t="shared" ca="1" si="19"/>
        <v>4.2376062742464596E-2</v>
      </c>
      <c r="G145" s="1">
        <f t="shared" ca="1" si="19"/>
        <v>4.5437527758395511E-2</v>
      </c>
      <c r="H145" s="1">
        <f t="shared" ca="1" si="19"/>
        <v>0.10769765905145008</v>
      </c>
      <c r="I145" s="1">
        <f t="shared" ca="1" si="19"/>
        <v>0.14408477390524022</v>
      </c>
      <c r="J145" s="1">
        <f t="shared" ca="1" si="19"/>
        <v>0.27371633378617538</v>
      </c>
      <c r="K145" s="1">
        <f t="shared" ca="1" si="19"/>
        <v>0.39002385861672112</v>
      </c>
      <c r="L145" s="1">
        <f t="shared" ca="1" si="19"/>
        <v>0.21991748964404353</v>
      </c>
      <c r="M145" s="1">
        <f t="shared" ca="1" si="19"/>
        <v>4.476736156498886E-2</v>
      </c>
      <c r="N145" s="1">
        <f t="shared" ca="1" si="19"/>
        <v>-8.5141742628828086E-3</v>
      </c>
      <c r="O145" s="1">
        <f t="shared" ca="1" si="19"/>
        <v>-1.3413385189999677E-2</v>
      </c>
      <c r="P145" s="1">
        <f t="shared" ca="1" si="19"/>
        <v>-5.3690696666736468E-2</v>
      </c>
      <c r="Q145" s="1">
        <f t="shared" ca="1" si="19"/>
        <v>-4.1519679838786891E-2</v>
      </c>
      <c r="R145" s="1">
        <f t="shared" ca="1" si="19"/>
        <v>0.15761185637303415</v>
      </c>
      <c r="S145" s="1">
        <f t="shared" ca="1" si="19"/>
        <v>0.54394239800087729</v>
      </c>
      <c r="T145" s="1">
        <f t="shared" ca="1" si="19"/>
        <v>0.76809659891593862</v>
      </c>
      <c r="U145" s="1">
        <f t="shared" ca="1" si="18"/>
        <v>0.61408380022973952</v>
      </c>
      <c r="V145" s="1">
        <f t="shared" ca="1" si="15"/>
        <v>0.24965198626715115</v>
      </c>
      <c r="W145" s="1">
        <f t="shared" ca="1" si="16"/>
        <v>3.1079111527168659E-2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0.59481407116511853</v>
      </c>
      <c r="E146" s="1">
        <f t="shared" ca="1" si="13"/>
        <v>0.32243233994439285</v>
      </c>
      <c r="F146" s="1">
        <f t="shared" ca="1" si="19"/>
        <v>0.15287397954727705</v>
      </c>
      <c r="G146" s="1">
        <f t="shared" ca="1" si="19"/>
        <v>0.10792735050650341</v>
      </c>
      <c r="H146" s="1">
        <f t="shared" ca="1" si="19"/>
        <v>0.18061574733910421</v>
      </c>
      <c r="I146" s="1">
        <f t="shared" ca="1" si="19"/>
        <v>0.20859441892339867</v>
      </c>
      <c r="J146" s="1">
        <f t="shared" ca="1" si="19"/>
        <v>0.10954473271511755</v>
      </c>
      <c r="K146" s="1">
        <f t="shared" ca="1" si="19"/>
        <v>0.1111620228187316</v>
      </c>
      <c r="L146" s="1">
        <f t="shared" ca="1" si="19"/>
        <v>0.27552775060594026</v>
      </c>
      <c r="M146" s="1">
        <f t="shared" ca="1" si="19"/>
        <v>0.45227734110122986</v>
      </c>
      <c r="N146" s="1">
        <f t="shared" ca="1" si="19"/>
        <v>0.33092645993806552</v>
      </c>
      <c r="O146" s="1">
        <f t="shared" ca="1" si="19"/>
        <v>0.2336298167849169</v>
      </c>
      <c r="P146" s="1">
        <f t="shared" ca="1" si="19"/>
        <v>0.3387132764027399</v>
      </c>
      <c r="Q146" s="1">
        <f t="shared" ca="1" si="19"/>
        <v>0.61521686490603833</v>
      </c>
      <c r="R146" s="1">
        <f t="shared" ca="1" si="19"/>
        <v>0.82284408829962796</v>
      </c>
      <c r="S146" s="1">
        <f t="shared" ca="1" si="19"/>
        <v>0.91147334457608498</v>
      </c>
      <c r="T146" s="1">
        <f t="shared" ca="1" si="19"/>
        <v>0.87119581880767072</v>
      </c>
      <c r="U146" s="1">
        <f t="shared" ca="1" si="18"/>
        <v>0.73231249429133949</v>
      </c>
      <c r="V146" s="1">
        <f t="shared" ca="1" si="15"/>
        <v>0.58452447507195993</v>
      </c>
      <c r="W146" s="1">
        <f t="shared" ca="1" si="16"/>
        <v>0.63284568753606607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6.5352800928467292E-2</v>
      </c>
      <c r="E147" s="1">
        <f t="shared" ca="1" si="13"/>
        <v>0.18069621703956215</v>
      </c>
      <c r="F147" s="1">
        <f t="shared" ca="1" si="19"/>
        <v>0.3448176804894712</v>
      </c>
      <c r="G147" s="1">
        <f t="shared" ca="1" si="19"/>
        <v>0.43621246744394321</v>
      </c>
      <c r="H147" s="1">
        <f t="shared" ca="1" si="19"/>
        <v>0.25916483617766173</v>
      </c>
      <c r="I147" s="1">
        <f t="shared" ca="1" si="19"/>
        <v>9.5000932827203233E-2</v>
      </c>
      <c r="J147" s="1">
        <f t="shared" ca="1" si="19"/>
        <v>1.2191567434922829E-2</v>
      </c>
      <c r="K147" s="1">
        <f t="shared" ca="1" si="19"/>
        <v>5.9144329584229997E-3</v>
      </c>
      <c r="L147" s="1">
        <f t="shared" ca="1" si="19"/>
        <v>0.10022572326193609</v>
      </c>
      <c r="M147" s="1">
        <f t="shared" ca="1" si="19"/>
        <v>0.24816276461125253</v>
      </c>
      <c r="N147" s="1">
        <f t="shared" ca="1" si="19"/>
        <v>0.26162832499955191</v>
      </c>
      <c r="O147" s="1">
        <f t="shared" ca="1" si="19"/>
        <v>0.18355703471868087</v>
      </c>
      <c r="P147" s="1">
        <f t="shared" ca="1" si="19"/>
        <v>0.23182324984723493</v>
      </c>
      <c r="Q147" s="1">
        <f t="shared" ca="1" si="19"/>
        <v>0.38628520793572585</v>
      </c>
      <c r="R147" s="1">
        <f t="shared" ca="1" si="19"/>
        <v>0.37125437286129381</v>
      </c>
      <c r="S147" s="1">
        <f t="shared" ca="1" si="19"/>
        <v>0.3823829026076172</v>
      </c>
      <c r="T147" s="1">
        <f t="shared" ca="1" si="19"/>
        <v>0.33805779711834283</v>
      </c>
      <c r="U147" s="1">
        <f t="shared" ca="1" si="18"/>
        <v>0.4215832777432138</v>
      </c>
      <c r="V147" s="1">
        <f t="shared" ca="1" si="15"/>
        <v>0.5150905718383938</v>
      </c>
      <c r="W147" s="1">
        <f t="shared" ca="1" si="16"/>
        <v>0.71885666544519355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9.9130089523493295E-2</v>
      </c>
      <c r="E148" s="1">
        <f t="shared" ca="1" si="13"/>
        <v>0.18897064941246322</v>
      </c>
      <c r="F148" s="1">
        <f t="shared" ca="1" si="19"/>
        <v>0.43382297703314487</v>
      </c>
      <c r="G148" s="1">
        <f t="shared" ca="1" si="19"/>
        <v>0.68071404285333215</v>
      </c>
      <c r="H148" s="1">
        <f t="shared" ca="1" si="19"/>
        <v>0.59482595459537069</v>
      </c>
      <c r="I148" s="1">
        <f t="shared" ca="1" si="19"/>
        <v>0.23048760016928541</v>
      </c>
      <c r="J148" s="1">
        <f t="shared" ca="1" si="19"/>
        <v>-7.1611600560212759E-3</v>
      </c>
      <c r="K148" s="1">
        <f t="shared" ca="1" si="19"/>
        <v>-5.4421710108242281E-2</v>
      </c>
      <c r="L148" s="1">
        <f t="shared" ca="1" si="19"/>
        <v>-3.3671910044253808E-2</v>
      </c>
      <c r="M148" s="1">
        <f t="shared" ca="1" si="19"/>
        <v>3.5118386809714443E-2</v>
      </c>
      <c r="N148" s="1">
        <f t="shared" ca="1" si="19"/>
        <v>0.19230376821822173</v>
      </c>
      <c r="O148" s="1">
        <f t="shared" ca="1" si="19"/>
        <v>0.29727038208359252</v>
      </c>
      <c r="P148" s="1">
        <f t="shared" ca="1" si="19"/>
        <v>0.23669334304532857</v>
      </c>
      <c r="Q148" s="1">
        <f t="shared" ca="1" si="19"/>
        <v>0.32029341266346861</v>
      </c>
      <c r="R148" s="1">
        <f t="shared" ca="1" si="19"/>
        <v>0.52517858538289031</v>
      </c>
      <c r="S148" s="1">
        <f t="shared" ca="1" si="19"/>
        <v>0.55563986108470631</v>
      </c>
      <c r="T148" s="1">
        <f t="shared" ca="1" si="19"/>
        <v>0.58962457732018825</v>
      </c>
      <c r="U148" s="1">
        <f t="shared" ca="1" si="18"/>
        <v>0.63260322296879579</v>
      </c>
      <c r="V148" s="1">
        <f t="shared" ca="1" si="15"/>
        <v>0.5176617525088606</v>
      </c>
      <c r="W148" s="1">
        <f t="shared" ca="1" si="16"/>
        <v>0.58023136595041602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1.992432363893664E-2</v>
      </c>
      <c r="E149" s="1">
        <f t="shared" ca="1" si="13"/>
        <v>0.27841625244569013</v>
      </c>
      <c r="F149" s="1">
        <f t="shared" ca="1" si="19"/>
        <v>0.6810396412744073</v>
      </c>
      <c r="G149" s="1">
        <f t="shared" ca="1" si="19"/>
        <v>0.83011117426652548</v>
      </c>
      <c r="H149" s="1">
        <f t="shared" ca="1" si="19"/>
        <v>0.54617624233290529</v>
      </c>
      <c r="I149" s="1">
        <f t="shared" ca="1" si="19"/>
        <v>0.1551867812274495</v>
      </c>
      <c r="J149" s="1">
        <f t="shared" ca="1" si="19"/>
        <v>-1.8328853973243398E-2</v>
      </c>
      <c r="K149" s="1">
        <f t="shared" ca="1" si="19"/>
        <v>1.5016783846663374E-2</v>
      </c>
      <c r="L149" s="1">
        <f t="shared" ca="1" si="19"/>
        <v>0.21864944885580476</v>
      </c>
      <c r="M149" s="1">
        <f t="shared" ca="1" si="19"/>
        <v>0.52503103804990137</v>
      </c>
      <c r="N149" s="1">
        <f t="shared" ca="1" si="19"/>
        <v>0.61446061850504208</v>
      </c>
      <c r="O149" s="1">
        <f t="shared" ca="1" si="19"/>
        <v>0.58213694233110347</v>
      </c>
      <c r="P149" s="1">
        <f t="shared" ca="1" si="19"/>
        <v>0.77630477135206755</v>
      </c>
      <c r="Q149" s="1">
        <f t="shared" ca="1" si="19"/>
        <v>0.92770734152344791</v>
      </c>
      <c r="R149" s="1">
        <f t="shared" ca="1" si="19"/>
        <v>0.89574164371020948</v>
      </c>
      <c r="S149" s="1">
        <f t="shared" ca="1" si="19"/>
        <v>0.71555308745277357</v>
      </c>
      <c r="T149" s="1">
        <f t="shared" ca="1" si="19"/>
        <v>0.46450215016721269</v>
      </c>
      <c r="U149" s="1">
        <f t="shared" ca="1" si="18"/>
        <v>0.42995318595401033</v>
      </c>
      <c r="V149" s="1">
        <f t="shared" ca="1" si="15"/>
        <v>0.46101574735764311</v>
      </c>
      <c r="W149" s="1">
        <f t="shared" ca="1" si="16"/>
        <v>0.61461460840688587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0.13110786935979549</v>
      </c>
      <c r="E150" s="1">
        <f t="shared" ca="1" si="13"/>
        <v>0.3653392285519908</v>
      </c>
      <c r="F150" s="1">
        <f t="shared" ca="1" si="19"/>
        <v>0.67992030030392792</v>
      </c>
      <c r="G150" s="1">
        <f t="shared" ca="1" si="19"/>
        <v>0.76768115493806621</v>
      </c>
      <c r="H150" s="1">
        <f t="shared" ca="1" si="19"/>
        <v>0.56776634618845778</v>
      </c>
      <c r="I150" s="1">
        <f t="shared" ca="1" si="19"/>
        <v>0.33665707263467526</v>
      </c>
      <c r="J150" s="1">
        <f t="shared" ca="1" si="19"/>
        <v>0.142096913362943</v>
      </c>
      <c r="K150" s="1">
        <f t="shared" ca="1" si="19"/>
        <v>0.10446473006606069</v>
      </c>
      <c r="L150" s="1">
        <f t="shared" ca="1" si="19"/>
        <v>0.32240368684057452</v>
      </c>
      <c r="M150" s="1">
        <f t="shared" ca="1" si="19"/>
        <v>0.6236402285536552</v>
      </c>
      <c r="N150" s="1">
        <f t="shared" ca="1" si="19"/>
        <v>0.61017770857193721</v>
      </c>
      <c r="O150" s="1">
        <f t="shared" ca="1" si="19"/>
        <v>0.35660943865307559</v>
      </c>
      <c r="P150" s="1">
        <f t="shared" ca="1" si="19"/>
        <v>0.39599736403418156</v>
      </c>
      <c r="Q150" s="1">
        <f t="shared" ca="1" si="19"/>
        <v>0.73915522140947976</v>
      </c>
      <c r="R150" s="1">
        <f t="shared" ca="1" si="19"/>
        <v>0.89343895229566694</v>
      </c>
      <c r="S150" s="1">
        <f t="shared" ca="1" si="19"/>
        <v>0.75324896335630631</v>
      </c>
      <c r="T150" s="1">
        <f t="shared" ca="1" si="19"/>
        <v>0.54720828114049103</v>
      </c>
      <c r="U150" s="1">
        <f t="shared" ca="1" si="18"/>
        <v>0.56011843936803662</v>
      </c>
      <c r="V150" s="1">
        <f t="shared" ca="1" si="15"/>
        <v>0.57761772816919343</v>
      </c>
      <c r="W150" s="1">
        <f t="shared" ca="1" si="16"/>
        <v>0.69949439290308379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-3.4566752513096967E-2</v>
      </c>
      <c r="E151" s="1">
        <f t="shared" ca="1" si="13"/>
        <v>-1.1101937707040471E-2</v>
      </c>
      <c r="F151" s="1">
        <f t="shared" ca="1" si="19"/>
        <v>0.18955589448878579</v>
      </c>
      <c r="G151" s="1">
        <f t="shared" ca="1" si="19"/>
        <v>0.44334640204371006</v>
      </c>
      <c r="H151" s="1">
        <f t="shared" ca="1" si="19"/>
        <v>0.34222081900683865</v>
      </c>
      <c r="I151" s="1">
        <f t="shared" ca="1" si="19"/>
        <v>0.13972922001026269</v>
      </c>
      <c r="J151" s="1">
        <f t="shared" ca="1" si="19"/>
        <v>4.0920233034347026E-2</v>
      </c>
      <c r="K151" s="1">
        <f t="shared" ca="1" si="19"/>
        <v>2.7226717692137352E-2</v>
      </c>
      <c r="L151" s="1">
        <f t="shared" ca="1" si="19"/>
        <v>7.5357926049579554E-2</v>
      </c>
      <c r="M151" s="1">
        <f t="shared" ca="1" si="19"/>
        <v>0.24811139880057897</v>
      </c>
      <c r="N151" s="1">
        <f t="shared" ca="1" si="19"/>
        <v>0.45105423424615393</v>
      </c>
      <c r="O151" s="1">
        <f t="shared" ca="1" si="19"/>
        <v>0.41416735440705582</v>
      </c>
      <c r="P151" s="1">
        <f t="shared" ca="1" si="19"/>
        <v>0.13991731469186647</v>
      </c>
      <c r="Q151" s="1">
        <f t="shared" ca="1" si="19"/>
        <v>8.0788649333081945E-3</v>
      </c>
      <c r="R151" s="1">
        <f t="shared" ca="1" si="19"/>
        <v>0.17916886155747097</v>
      </c>
      <c r="S151" s="1">
        <f t="shared" ca="1" si="19"/>
        <v>0.41318554992081602</v>
      </c>
      <c r="T151" s="1">
        <f t="shared" ca="1" si="19"/>
        <v>0.45482386363627053</v>
      </c>
      <c r="U151" s="1">
        <f t="shared" ca="1" si="18"/>
        <v>0.50442995739756324</v>
      </c>
      <c r="V151" s="1">
        <f t="shared" ca="1" si="15"/>
        <v>0.48421887666840935</v>
      </c>
      <c r="W151" s="1">
        <f t="shared" ca="1" si="16"/>
        <v>0.5595119344434909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0.51069898236720568</v>
      </c>
      <c r="E152" s="1">
        <f t="shared" ca="1" si="13"/>
        <v>0.27885967581998566</v>
      </c>
      <c r="F152" s="1">
        <f t="shared" ca="1" si="19"/>
        <v>0.30341874460374402</v>
      </c>
      <c r="G152" s="1">
        <f t="shared" ca="1" si="19"/>
        <v>0.57581125426164881</v>
      </c>
      <c r="H152" s="1">
        <f t="shared" ca="1" si="19"/>
        <v>0.61194046026387838</v>
      </c>
      <c r="I152" s="1">
        <f t="shared" ca="1" si="19"/>
        <v>0.28549763082827179</v>
      </c>
      <c r="J152" s="1">
        <f t="shared" ca="1" si="19"/>
        <v>3.9230164064722031E-2</v>
      </c>
      <c r="K152" s="1">
        <f t="shared" ca="1" si="19"/>
        <v>2.6113995106354156E-2</v>
      </c>
      <c r="L152" s="1">
        <f t="shared" ca="1" si="19"/>
        <v>6.5759478452336873E-2</v>
      </c>
      <c r="M152" s="1">
        <f t="shared" ca="1" si="19"/>
        <v>5.8419446653383958E-2</v>
      </c>
      <c r="N152" s="1">
        <f t="shared" ca="1" si="19"/>
        <v>4.5445436363335964E-2</v>
      </c>
      <c r="O152" s="1">
        <f t="shared" ca="1" si="19"/>
        <v>4.6983516721732524E-2</v>
      </c>
      <c r="P152" s="1">
        <f t="shared" ca="1" si="19"/>
        <v>5.8491204043512844E-2</v>
      </c>
      <c r="Q152" s="1">
        <f t="shared" ca="1" si="19"/>
        <v>0.25169240109014268</v>
      </c>
      <c r="R152" s="1">
        <f t="shared" ca="1" si="19"/>
        <v>0.63331119466755115</v>
      </c>
      <c r="S152" s="1">
        <f t="shared" ca="1" si="19"/>
        <v>0.89014245322496188</v>
      </c>
      <c r="T152" s="1">
        <f t="shared" ca="1" si="19"/>
        <v>0.90899844989480472</v>
      </c>
      <c r="U152" s="1">
        <f t="shared" ca="1" si="18"/>
        <v>0.71091466619598498</v>
      </c>
      <c r="V152" s="1">
        <f t="shared" ca="1" si="15"/>
        <v>0.4956682064820343</v>
      </c>
      <c r="W152" s="1">
        <f t="shared" ca="1" si="16"/>
        <v>0.57142345351028678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8.5163751788659203E-2</v>
      </c>
      <c r="E153" s="1">
        <f t="shared" ca="1" si="13"/>
        <v>6.3798571533830561E-2</v>
      </c>
      <c r="F153" s="1">
        <f t="shared" ca="1" si="19"/>
        <v>5.3275837411875568E-2</v>
      </c>
      <c r="G153" s="1">
        <f t="shared" ca="1" si="19"/>
        <v>1.6344651143104967E-2</v>
      </c>
      <c r="H153" s="1">
        <f t="shared" ca="1" si="19"/>
        <v>4.4331755871648684E-2</v>
      </c>
      <c r="I153" s="1">
        <f t="shared" ca="1" si="19"/>
        <v>0.20382596263424851</v>
      </c>
      <c r="J153" s="1">
        <f t="shared" ca="1" si="19"/>
        <v>0.36982476080838927</v>
      </c>
      <c r="K153" s="1">
        <f t="shared" ca="1" si="19"/>
        <v>0.19576184915381281</v>
      </c>
      <c r="L153" s="1">
        <f t="shared" ca="1" si="19"/>
        <v>-3.7967035741391488E-3</v>
      </c>
      <c r="M153" s="1">
        <f t="shared" ca="1" si="19"/>
        <v>-4.2766827563494578E-2</v>
      </c>
      <c r="N153" s="1">
        <f t="shared" ca="1" si="19"/>
        <v>-4.4144414468307702E-3</v>
      </c>
      <c r="O153" s="1">
        <f t="shared" ca="1" si="19"/>
        <v>2.4536076560371566E-2</v>
      </c>
      <c r="P153" s="1">
        <f t="shared" ca="1" si="19"/>
        <v>4.6322986168585531E-2</v>
      </c>
      <c r="Q153" s="1">
        <f t="shared" ca="1" si="19"/>
        <v>0.13403011144399013</v>
      </c>
      <c r="R153" s="1">
        <f t="shared" ca="1" si="19"/>
        <v>0.32934565007013961</v>
      </c>
      <c r="S153" s="1">
        <f t="shared" ca="1" si="19"/>
        <v>0.50737350972186024</v>
      </c>
      <c r="T153" s="1">
        <f t="shared" ca="1" si="19"/>
        <v>0.58763372724754903</v>
      </c>
      <c r="U153" s="1">
        <f t="shared" ca="1" si="18"/>
        <v>0.75416356541619523</v>
      </c>
      <c r="V153" s="1">
        <f t="shared" ca="1" si="15"/>
        <v>0.73707449267905745</v>
      </c>
      <c r="W153" s="1">
        <f t="shared" ca="1" si="16"/>
        <v>0.50329364579586655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-5.9716231984113445E-2</v>
      </c>
      <c r="E154" s="1">
        <f t="shared" ca="1" si="13"/>
        <v>8.4679755962231928E-2</v>
      </c>
      <c r="F154" s="1">
        <f t="shared" ca="1" si="19"/>
        <v>0.13998939763721047</v>
      </c>
      <c r="G154" s="1">
        <f t="shared" ca="1" si="19"/>
        <v>3.4923090164203932E-2</v>
      </c>
      <c r="H154" s="1">
        <f t="shared" ca="1" si="19"/>
        <v>5.1610335355600891E-3</v>
      </c>
      <c r="I154" s="1">
        <f t="shared" ca="1" si="19"/>
        <v>0.1448991150944387</v>
      </c>
      <c r="J154" s="1">
        <f t="shared" ca="1" si="19"/>
        <v>0.30650777049115252</v>
      </c>
      <c r="K154" s="1">
        <f t="shared" ca="1" si="19"/>
        <v>0.19302371127894832</v>
      </c>
      <c r="L154" s="1">
        <f t="shared" ca="1" si="19"/>
        <v>0.10805814393074428</v>
      </c>
      <c r="M154" s="1">
        <f t="shared" ca="1" si="19"/>
        <v>0.18017539103517211</v>
      </c>
      <c r="N154" s="1">
        <f t="shared" ca="1" si="19"/>
        <v>0.25956556059495001</v>
      </c>
      <c r="O154" s="1">
        <f t="shared" ca="1" si="19"/>
        <v>0.18446596474384711</v>
      </c>
      <c r="P154" s="1">
        <f t="shared" ca="1" si="19"/>
        <v>0.22019626672746756</v>
      </c>
      <c r="Q154" s="1">
        <f t="shared" ca="1" si="19"/>
        <v>0.42136079086869732</v>
      </c>
      <c r="R154" s="1">
        <f t="shared" ca="1" si="19"/>
        <v>0.4727922619977063</v>
      </c>
      <c r="S154" s="1">
        <f t="shared" ca="1" si="19"/>
        <v>0.50486448241466264</v>
      </c>
      <c r="T154" s="1">
        <f t="shared" ca="1" si="19"/>
        <v>0.4838836736838622</v>
      </c>
      <c r="U154" s="1">
        <f t="shared" ca="1" si="18"/>
        <v>0.63091194482248036</v>
      </c>
      <c r="V154" s="1">
        <f t="shared" ca="1" si="15"/>
        <v>0.62421278797117152</v>
      </c>
      <c r="W154" s="1">
        <f t="shared" ca="1" si="16"/>
        <v>0.37497068002463252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9.0090930136433392E-2</v>
      </c>
      <c r="E155" s="1">
        <f t="shared" ca="1" si="13"/>
        <v>0.22262151456222937</v>
      </c>
      <c r="F155" s="1">
        <f t="shared" ca="1" si="19"/>
        <v>0.36222152375152128</v>
      </c>
      <c r="G155" s="1">
        <f t="shared" ca="1" si="19"/>
        <v>0.19814607214890878</v>
      </c>
      <c r="H155" s="1">
        <f t="shared" ca="1" si="19"/>
        <v>-2.7429977691803774E-3</v>
      </c>
      <c r="I155" s="1">
        <f t="shared" ca="1" si="19"/>
        <v>-4.6506610760190394E-2</v>
      </c>
      <c r="J155" s="1">
        <f t="shared" ca="1" si="19"/>
        <v>3.8924153358161307E-3</v>
      </c>
      <c r="K155" s="1">
        <f t="shared" ca="1" si="19"/>
        <v>2.1332499448333753E-2</v>
      </c>
      <c r="L155" s="1">
        <f t="shared" ca="1" si="19"/>
        <v>1.684900705986871E-2</v>
      </c>
      <c r="M155" s="1">
        <f t="shared" ca="1" si="19"/>
        <v>-2.9708153808135823E-2</v>
      </c>
      <c r="N155" s="1">
        <f t="shared" ca="1" si="19"/>
        <v>-6.2404399468630148E-2</v>
      </c>
      <c r="O155" s="1">
        <f t="shared" ca="1" si="19"/>
        <v>-4.8991852373615682E-2</v>
      </c>
      <c r="P155" s="1">
        <f t="shared" ca="1" si="19"/>
        <v>-1.7516048692371076E-2</v>
      </c>
      <c r="Q155" s="1">
        <f t="shared" ca="1" si="19"/>
        <v>0.19886691305256823</v>
      </c>
      <c r="R155" s="1">
        <f t="shared" ca="1" si="19"/>
        <v>0.62335839930016446</v>
      </c>
      <c r="S155" s="1">
        <f t="shared" ca="1" si="19"/>
        <v>0.87627918956678807</v>
      </c>
      <c r="T155" s="1">
        <f t="shared" ca="1" si="19"/>
        <v>0.96227209203356845</v>
      </c>
      <c r="U155" s="1">
        <f t="shared" ca="1" si="18"/>
        <v>0.94615256630022215</v>
      </c>
      <c r="V155" s="1">
        <f t="shared" ca="1" si="15"/>
        <v>0.77054941159177359</v>
      </c>
      <c r="W155" s="1">
        <f t="shared" ca="1" si="16"/>
        <v>0.43446222364239279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-0.16091725089885348</v>
      </c>
      <c r="E156" s="1">
        <f t="shared" ca="1" si="13"/>
        <v>-0.12366430100061228</v>
      </c>
      <c r="F156" s="1">
        <f t="shared" ca="1" si="19"/>
        <v>-4.1264749979851974E-2</v>
      </c>
      <c r="G156" s="1">
        <f t="shared" ca="1" si="19"/>
        <v>1.5748152927568794E-2</v>
      </c>
      <c r="H156" s="1">
        <f t="shared" ca="1" si="19"/>
        <v>7.8268193195626418E-2</v>
      </c>
      <c r="I156" s="1">
        <f t="shared" ca="1" si="19"/>
        <v>0.24672135535890322</v>
      </c>
      <c r="J156" s="1">
        <f t="shared" ca="1" si="19"/>
        <v>0.40897700737820564</v>
      </c>
      <c r="K156" s="1">
        <f t="shared" ca="1" si="19"/>
        <v>0.26101385055142323</v>
      </c>
      <c r="L156" s="1">
        <f t="shared" ca="1" si="19"/>
        <v>8.2953204264172103E-2</v>
      </c>
      <c r="M156" s="1">
        <f t="shared" ca="1" si="19"/>
        <v>3.0213799073846095E-4</v>
      </c>
      <c r="N156" s="1">
        <f t="shared" ca="1" si="19"/>
        <v>-3.6078400982794551E-2</v>
      </c>
      <c r="O156" s="1">
        <f t="shared" ca="1" si="19"/>
        <v>4.5224774233750056E-2</v>
      </c>
      <c r="P156" s="1">
        <f t="shared" ca="1" si="19"/>
        <v>0.25364699925575945</v>
      </c>
      <c r="Q156" s="1">
        <f t="shared" ca="1" si="19"/>
        <v>0.47207147331747878</v>
      </c>
      <c r="R156" s="1">
        <f t="shared" ca="1" si="19"/>
        <v>0.43660952098262118</v>
      </c>
      <c r="S156" s="1">
        <f t="shared" ca="1" si="19"/>
        <v>0.45149433867647504</v>
      </c>
      <c r="T156" s="1">
        <f t="shared" ca="1" si="19"/>
        <v>0.44536464822083721</v>
      </c>
      <c r="U156" s="1">
        <f t="shared" ca="1" si="18"/>
        <v>0.46445020409528015</v>
      </c>
      <c r="V156" s="1">
        <f t="shared" ca="1" si="15"/>
        <v>0.27822516484004378</v>
      </c>
      <c r="W156" s="1">
        <f t="shared" ca="1" si="16"/>
        <v>0.10792386474574987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0.19292389273802879</v>
      </c>
      <c r="E157" s="1">
        <f t="shared" ca="1" si="13"/>
        <v>0.37227025450914131</v>
      </c>
      <c r="F157" s="1">
        <f t="shared" ca="1" si="19"/>
        <v>0.6182090696337128</v>
      </c>
      <c r="G157" s="1">
        <f t="shared" ca="1" si="19"/>
        <v>0.65517324849109637</v>
      </c>
      <c r="H157" s="1">
        <f t="shared" ca="1" si="19"/>
        <v>0.56638442302110581</v>
      </c>
      <c r="I157" s="1">
        <f t="shared" ca="1" si="19"/>
        <v>0.5788626214648438</v>
      </c>
      <c r="J157" s="1">
        <f t="shared" ca="1" si="19"/>
        <v>0.54673022390998505</v>
      </c>
      <c r="K157" s="1">
        <f t="shared" ca="1" si="19"/>
        <v>0.32844661100569389</v>
      </c>
      <c r="L157" s="1">
        <f t="shared" ca="1" si="19"/>
        <v>0.33474031614696398</v>
      </c>
      <c r="M157" s="1">
        <f t="shared" ca="1" si="19"/>
        <v>0.57849691158483618</v>
      </c>
      <c r="N157" s="1">
        <f t="shared" ca="1" si="19"/>
        <v>0.57446015231674308</v>
      </c>
      <c r="O157" s="1">
        <f t="shared" ca="1" si="19"/>
        <v>0.30429496981547216</v>
      </c>
      <c r="P157" s="1">
        <f t="shared" ca="1" si="19"/>
        <v>0.30805537026919677</v>
      </c>
      <c r="Q157" s="1">
        <f t="shared" ca="1" si="19"/>
        <v>0.67831607329025634</v>
      </c>
      <c r="R157" s="1">
        <f t="shared" ca="1" si="19"/>
        <v>0.92589636312406187</v>
      </c>
      <c r="S157" s="1">
        <f t="shared" ca="1" si="19"/>
        <v>0.80167048885622383</v>
      </c>
      <c r="T157" s="1">
        <f t="shared" ca="1" si="19"/>
        <v>0.58559419369487564</v>
      </c>
      <c r="U157" s="1">
        <f t="shared" ca="1" si="18"/>
        <v>0.63906035511601644</v>
      </c>
      <c r="V157" s="1">
        <f t="shared" ca="1" si="15"/>
        <v>0.66889912458766931</v>
      </c>
      <c r="W157" s="1">
        <f t="shared" ca="1" si="16"/>
        <v>0.49575301790508203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5.3302170134686119E-2</v>
      </c>
      <c r="E158" s="1">
        <f t="shared" ca="1" si="13"/>
        <v>0.14209411966092686</v>
      </c>
      <c r="F158" s="1">
        <f t="shared" ca="1" si="19"/>
        <v>0.25416899458523196</v>
      </c>
      <c r="G158" s="1">
        <f t="shared" ca="1" si="19"/>
        <v>0.22572990575555346</v>
      </c>
      <c r="H158" s="1">
        <f t="shared" ca="1" si="19"/>
        <v>0.20976753083779673</v>
      </c>
      <c r="I158" s="1">
        <f t="shared" ca="1" si="19"/>
        <v>0.29458501118526692</v>
      </c>
      <c r="J158" s="1">
        <f t="shared" ca="1" si="19"/>
        <v>0.41240069837957527</v>
      </c>
      <c r="K158" s="1">
        <f t="shared" ca="1" si="19"/>
        <v>0.2414960033172871</v>
      </c>
      <c r="L158" s="1">
        <f ca="1">(L108+0.6*(M108+K108)+0.15*(J108+N108))/(1+2*0.6+2*0.15)</f>
        <v>7.3856255665038922E-2</v>
      </c>
      <c r="M158" s="1">
        <f t="shared" ca="1" si="19"/>
        <v>1.6702309846020325E-2</v>
      </c>
      <c r="N158" s="1">
        <f t="shared" ca="1" si="19"/>
        <v>-4.3480486372051276E-4</v>
      </c>
      <c r="O158" s="1">
        <f t="shared" ca="1" si="19"/>
        <v>-9.1601263750219711E-3</v>
      </c>
      <c r="P158" s="1">
        <f t="shared" ca="1" si="19"/>
        <v>6.4666296091229078E-2</v>
      </c>
      <c r="Q158" s="1">
        <f t="shared" ca="1" si="19"/>
        <v>0.32401117369665722</v>
      </c>
      <c r="R158" s="1">
        <f t="shared" ca="1" si="19"/>
        <v>0.67010463342579918</v>
      </c>
      <c r="S158" s="1">
        <f t="shared" ca="1" si="19"/>
        <v>0.72961598370721203</v>
      </c>
      <c r="T158" s="1">
        <f t="shared" ca="1" si="19"/>
        <v>0.64434580942328312</v>
      </c>
      <c r="U158" s="1">
        <f t="shared" ca="1" si="18"/>
        <v>0.72560269524684673</v>
      </c>
      <c r="V158" s="1">
        <f t="shared" ca="1" si="15"/>
        <v>0.68936045794812106</v>
      </c>
      <c r="W158" s="1">
        <f ca="1">(W108+0.6*(V108)+0.15*U108)/(1+0.6+0.15)</f>
        <v>0.45003487483981264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0.4764643970324523</v>
      </c>
      <c r="E160" s="3">
        <f t="shared" ref="E160:W160" ca="1" si="20">AVERAGE(E111:E134)</f>
        <v>0.4627363627495189</v>
      </c>
      <c r="F160" s="3">
        <f t="shared" ca="1" si="20"/>
        <v>0.45866281487391092</v>
      </c>
      <c r="G160" s="3">
        <f t="shared" ca="1" si="20"/>
        <v>0.44719848423525477</v>
      </c>
      <c r="H160" s="3">
        <f t="shared" ca="1" si="20"/>
        <v>0.44564911711597394</v>
      </c>
      <c r="I160" s="3">
        <f t="shared" ca="1" si="20"/>
        <v>0.43527150401516773</v>
      </c>
      <c r="J160" s="3">
        <f t="shared" ca="1" si="20"/>
        <v>0.45636992031820028</v>
      </c>
      <c r="K160" s="3">
        <f t="shared" ca="1" si="20"/>
        <v>0.53139641915148628</v>
      </c>
      <c r="L160" s="3">
        <f t="shared" ca="1" si="20"/>
        <v>0.60244261548439171</v>
      </c>
      <c r="M160" s="3">
        <f t="shared" ca="1" si="20"/>
        <v>0.50329218109748219</v>
      </c>
      <c r="N160" s="3">
        <f t="shared" ca="1" si="20"/>
        <v>0.4187097903883279</v>
      </c>
      <c r="O160" s="3">
        <f t="shared" ca="1" si="20"/>
        <v>0.40894031900801786</v>
      </c>
      <c r="P160" s="3">
        <f t="shared" ca="1" si="20"/>
        <v>0.34517150617224424</v>
      </c>
      <c r="Q160" s="3">
        <f t="shared" ca="1" si="20"/>
        <v>0.21373988488174078</v>
      </c>
      <c r="R160" s="3">
        <f t="shared" ca="1" si="20"/>
        <v>0.1541788305554132</v>
      </c>
      <c r="S160" s="3">
        <f t="shared" ca="1" si="20"/>
        <v>0.2166345020105159</v>
      </c>
      <c r="T160" s="3">
        <f t="shared" ca="1" si="20"/>
        <v>0.31258330967360215</v>
      </c>
      <c r="U160" s="3">
        <f t="shared" ca="1" si="20"/>
        <v>0.39362339466533691</v>
      </c>
      <c r="V160" s="3">
        <f t="shared" ca="1" si="20"/>
        <v>0.24906521138780716</v>
      </c>
      <c r="W160" s="3">
        <f t="shared" ca="1" si="20"/>
        <v>0.11876311345139157</v>
      </c>
    </row>
    <row r="161" spans="2:23">
      <c r="C161" s="1" t="s">
        <v>198</v>
      </c>
      <c r="D161" s="10">
        <f ca="1">AVERAGE(D135:D158)</f>
        <v>0.18648214778936398</v>
      </c>
      <c r="E161" s="3">
        <f t="shared" ref="E161:W161" ca="1" si="21">AVERAGE(E135:E158)</f>
        <v>0.193546387061727</v>
      </c>
      <c r="F161" s="3">
        <f t="shared" ca="1" si="21"/>
        <v>0.28306368163822521</v>
      </c>
      <c r="G161" s="3">
        <f t="shared" ca="1" si="21"/>
        <v>0.32236978603296057</v>
      </c>
      <c r="H161" s="3">
        <f t="shared" ca="1" si="21"/>
        <v>0.26287012509722418</v>
      </c>
      <c r="I161" s="3">
        <f t="shared" ca="1" si="21"/>
        <v>0.19748328972258847</v>
      </c>
      <c r="J161" s="3">
        <f t="shared" ca="1" si="21"/>
        <v>0.16449561596710174</v>
      </c>
      <c r="K161" s="3">
        <f t="shared" ca="1" si="21"/>
        <v>0.1415695464265346</v>
      </c>
      <c r="L161" s="3">
        <f t="shared" ca="1" si="21"/>
        <v>0.17960184664916659</v>
      </c>
      <c r="M161" s="3">
        <f t="shared" ca="1" si="21"/>
        <v>0.30570433173409667</v>
      </c>
      <c r="N161" s="3">
        <f t="shared" ca="1" si="21"/>
        <v>0.36139087823678517</v>
      </c>
      <c r="O161" s="3">
        <f t="shared" ca="1" si="21"/>
        <v>0.34609623856935706</v>
      </c>
      <c r="P161" s="3">
        <f t="shared" ca="1" si="21"/>
        <v>0.3694626269585975</v>
      </c>
      <c r="Q161" s="3">
        <f t="shared" ca="1" si="21"/>
        <v>0.4481875325299059</v>
      </c>
      <c r="R161" s="3">
        <f t="shared" ca="1" si="21"/>
        <v>0.5452463388008425</v>
      </c>
      <c r="S161" s="3">
        <f t="shared" ca="1" si="21"/>
        <v>0.62023827493376948</v>
      </c>
      <c r="T161" s="3">
        <f t="shared" ca="1" si="21"/>
        <v>0.64901660427404695</v>
      </c>
      <c r="U161" s="3">
        <f t="shared" ca="1" si="21"/>
        <v>0.64562019533537895</v>
      </c>
      <c r="V161" s="3">
        <f t="shared" ca="1" si="21"/>
        <v>0.54257273807134243</v>
      </c>
      <c r="W161" s="3">
        <f t="shared" ca="1" si="21"/>
        <v>0.43209569640607715</v>
      </c>
    </row>
    <row r="162" spans="2:23">
      <c r="C162" s="1" t="s">
        <v>16</v>
      </c>
      <c r="D162" s="3">
        <f ca="1">IF(D165&gt;0,TINV(TTEST(D111:D134,D135:D158,2,2),46),-TINV(TTEST(D111:D134,D135:D158,2,2),46))</f>
        <v>3.2918682150927498</v>
      </c>
      <c r="E162" s="3">
        <f t="shared" ref="E162:V162" ca="1" si="22">IF(E165&gt;0,TINV(TTEST(E111:E134,E135:E158,2,2),46),-TINV(TTEST(E111:E134,E135:E158,2,2),46))</f>
        <v>4.460231534136982</v>
      </c>
      <c r="F162" s="3">
        <f t="shared" ca="1" si="22"/>
        <v>2.9581474167843007</v>
      </c>
      <c r="G162" s="3">
        <f t="shared" ca="1" si="22"/>
        <v>1.8686590308607713</v>
      </c>
      <c r="H162" s="3">
        <f t="shared" ca="1" si="22"/>
        <v>2.7050757834244692</v>
      </c>
      <c r="I162" s="3">
        <f t="shared" ca="1" si="22"/>
        <v>3.8276219072347022</v>
      </c>
      <c r="J162" s="3">
        <f t="shared" ca="1" si="22"/>
        <v>4.4401592680848427</v>
      </c>
      <c r="K162" s="3">
        <f t="shared" ca="1" si="22"/>
        <v>6.8626353742716848</v>
      </c>
      <c r="L162" s="3">
        <f t="shared" ca="1" si="22"/>
        <v>10.859601836717054</v>
      </c>
      <c r="M162" s="3">
        <f t="shared" ca="1" si="22"/>
        <v>3.0718269710864661</v>
      </c>
      <c r="N162" s="3">
        <f t="shared" ca="1" si="22"/>
        <v>0.75880251219743289</v>
      </c>
      <c r="O162" s="3">
        <f t="shared" ca="1" si="22"/>
        <v>0.87521761823892286</v>
      </c>
      <c r="P162" s="3">
        <f t="shared" ca="1" si="22"/>
        <v>-0.36341433961990577</v>
      </c>
      <c r="Q162" s="3">
        <f t="shared" ca="1" si="22"/>
        <v>-3.7722405385249171</v>
      </c>
      <c r="R162" s="3">
        <f t="shared" ca="1" si="22"/>
        <v>-6.6916439210319343</v>
      </c>
      <c r="S162" s="3">
        <f t="shared" ca="1" si="22"/>
        <v>-7.1870317899145011</v>
      </c>
      <c r="T162" s="3">
        <f t="shared" ca="1" si="22"/>
        <v>-7.8403485927900842</v>
      </c>
      <c r="U162" s="3">
        <f t="shared" ca="1" si="22"/>
        <v>-7.8316285375284043</v>
      </c>
      <c r="V162" s="3">
        <f t="shared" ca="1" si="22"/>
        <v>-6.9102371477512552</v>
      </c>
      <c r="W162" s="3">
        <f ca="1">IF(W165&gt;0,TINV(TTEST(W111:W134,W135:W158,2,2),46),-TINV(TTEST(W111:W134,W135:W158,2,2),46))</f>
        <v>-5.4508601657799964</v>
      </c>
    </row>
    <row r="163" spans="2:23">
      <c r="B163" s="1" t="s">
        <v>199</v>
      </c>
      <c r="C163" s="1" t="s">
        <v>0</v>
      </c>
      <c r="D163" s="3">
        <f ca="1">STDEV(D111:D134)/SQRT(COUNT(D111:D134))</f>
        <v>7.1806887754746071E-2</v>
      </c>
      <c r="E163" s="3">
        <f t="shared" ref="E163:W163" ca="1" si="23">STDEV(E111:E134)/SQRT(COUNT(E111:E134))</f>
        <v>5.4059901815368426E-2</v>
      </c>
      <c r="F163" s="3">
        <f t="shared" ca="1" si="23"/>
        <v>3.7098999859425323E-2</v>
      </c>
      <c r="G163" s="3">
        <f t="shared" ca="1" si="23"/>
        <v>3.8129119337556902E-2</v>
      </c>
      <c r="H163" s="3">
        <f t="shared" ca="1" si="23"/>
        <v>5.2463256522915093E-2</v>
      </c>
      <c r="I163" s="3">
        <f t="shared" ca="1" si="23"/>
        <v>5.3080878870398931E-2</v>
      </c>
      <c r="J163" s="3">
        <f t="shared" ca="1" si="23"/>
        <v>5.5070286196601731E-2</v>
      </c>
      <c r="K163" s="3">
        <f t="shared" ca="1" si="23"/>
        <v>4.74359756246071E-2</v>
      </c>
      <c r="L163" s="3">
        <f t="shared" ca="1" si="23"/>
        <v>2.9027527064944336E-2</v>
      </c>
      <c r="M163" s="3">
        <f t="shared" ca="1" si="23"/>
        <v>3.5355746029798608E-2</v>
      </c>
      <c r="N163" s="3">
        <f t="shared" ca="1" si="23"/>
        <v>3.438627517132424E-2</v>
      </c>
      <c r="O163" s="3">
        <f t="shared" ca="1" si="23"/>
        <v>2.9937164967531456E-2</v>
      </c>
      <c r="P163" s="3">
        <f t="shared" ca="1" si="23"/>
        <v>3.1529125126141526E-2</v>
      </c>
      <c r="Q163" s="3">
        <f t="shared" ca="1" si="23"/>
        <v>3.0587782784541571E-2</v>
      </c>
      <c r="R163" s="3">
        <f t="shared" ca="1" si="23"/>
        <v>2.4013335860510413E-2</v>
      </c>
      <c r="S163" s="3">
        <f t="shared" ca="1" si="23"/>
        <v>3.5724311344494018E-2</v>
      </c>
      <c r="T163" s="3">
        <f t="shared" ca="1" si="23"/>
        <v>2.4639067073518858E-2</v>
      </c>
      <c r="U163" s="3">
        <f t="shared" ca="1" si="23"/>
        <v>2.0262801149370929E-2</v>
      </c>
      <c r="V163" s="3">
        <f t="shared" ca="1" si="23"/>
        <v>2.213926643986611E-2</v>
      </c>
      <c r="W163" s="3">
        <f t="shared" ca="1" si="23"/>
        <v>3.2935152047085817E-2</v>
      </c>
    </row>
    <row r="164" spans="2:23">
      <c r="C164" s="1" t="s">
        <v>198</v>
      </c>
      <c r="D164" s="3">
        <f ca="1">STDEV(D135:D158)/SQRT(COUNT(D135:D158))</f>
        <v>5.1026497379168721E-2</v>
      </c>
      <c r="E164" s="3">
        <f t="shared" ref="E164:W164" ca="1" si="24">STDEV(E135:E158)/SQRT(COUNT(E135:E158))</f>
        <v>2.6833850228558002E-2</v>
      </c>
      <c r="F164" s="3">
        <f t="shared" ca="1" si="24"/>
        <v>4.6340202637479018E-2</v>
      </c>
      <c r="G164" s="3">
        <f t="shared" ca="1" si="24"/>
        <v>5.4850459498417665E-2</v>
      </c>
      <c r="H164" s="3">
        <f t="shared" ca="1" si="24"/>
        <v>4.2581249490345502E-2</v>
      </c>
      <c r="I164" s="3">
        <f t="shared" ca="1" si="24"/>
        <v>3.2277625985193861E-2</v>
      </c>
      <c r="J164" s="3">
        <f t="shared" ca="1" si="24"/>
        <v>3.5893825085079295E-2</v>
      </c>
      <c r="K164" s="3">
        <f t="shared" ca="1" si="24"/>
        <v>3.1249821126469901E-2</v>
      </c>
      <c r="L164" s="3">
        <f t="shared" ca="1" si="24"/>
        <v>2.5951799236898609E-2</v>
      </c>
      <c r="M164" s="3">
        <f t="shared" ca="1" si="24"/>
        <v>5.3734216996691071E-2</v>
      </c>
      <c r="N164" s="3">
        <f t="shared" ca="1" si="24"/>
        <v>6.7258238759926758E-2</v>
      </c>
      <c r="O164" s="3">
        <f t="shared" ca="1" si="24"/>
        <v>6.5265405207143537E-2</v>
      </c>
      <c r="P164" s="3">
        <f t="shared" ca="1" si="24"/>
        <v>5.8937985374980614E-2</v>
      </c>
      <c r="Q164" s="3">
        <f t="shared" ca="1" si="24"/>
        <v>5.4102731386686906E-2</v>
      </c>
      <c r="R164" s="3">
        <f t="shared" ca="1" si="24"/>
        <v>5.3279735325841369E-2</v>
      </c>
      <c r="S164" s="3">
        <f t="shared" ca="1" si="24"/>
        <v>4.3329062765911044E-2</v>
      </c>
      <c r="T164" s="3">
        <f t="shared" ca="1" si="24"/>
        <v>3.5131575007702601E-2</v>
      </c>
      <c r="U164" s="3">
        <f t="shared" ca="1" si="24"/>
        <v>2.4995315645767152E-2</v>
      </c>
      <c r="V164" s="3">
        <f t="shared" ca="1" si="24"/>
        <v>3.6248028167049494E-2</v>
      </c>
      <c r="W164" s="3">
        <f t="shared" ca="1" si="24"/>
        <v>4.7112500141602134E-2</v>
      </c>
    </row>
    <row r="165" spans="2:23">
      <c r="C165" s="1" t="s">
        <v>110</v>
      </c>
      <c r="D165" s="2">
        <f ca="1">D160-D161</f>
        <v>0.28998224924308835</v>
      </c>
      <c r="E165" s="2">
        <f t="shared" ref="E165:W165" ca="1" si="25">E160-E161</f>
        <v>0.2691899756877919</v>
      </c>
      <c r="F165" s="2">
        <f t="shared" ca="1" si="25"/>
        <v>0.17559913323568571</v>
      </c>
      <c r="G165" s="2">
        <f t="shared" ca="1" si="25"/>
        <v>0.1248286982022942</v>
      </c>
      <c r="H165" s="2">
        <f t="shared" ca="1" si="25"/>
        <v>0.18277899201874975</v>
      </c>
      <c r="I165" s="2">
        <f t="shared" ca="1" si="25"/>
        <v>0.23778821429257926</v>
      </c>
      <c r="J165" s="2">
        <f t="shared" ca="1" si="25"/>
        <v>0.29187430435109851</v>
      </c>
      <c r="K165" s="2">
        <f t="shared" ca="1" si="25"/>
        <v>0.38982687272495165</v>
      </c>
      <c r="L165" s="2">
        <f t="shared" ca="1" si="25"/>
        <v>0.42284076883522514</v>
      </c>
      <c r="M165" s="2">
        <f t="shared" ca="1" si="25"/>
        <v>0.19758784936338553</v>
      </c>
      <c r="N165" s="2">
        <f t="shared" ca="1" si="25"/>
        <v>5.7318912151542722E-2</v>
      </c>
      <c r="O165" s="2">
        <f t="shared" ca="1" si="25"/>
        <v>6.2844080438660799E-2</v>
      </c>
      <c r="P165" s="2">
        <f t="shared" ca="1" si="25"/>
        <v>-2.429112078635326E-2</v>
      </c>
      <c r="Q165" s="2">
        <f t="shared" ca="1" si="25"/>
        <v>-0.23444764764816511</v>
      </c>
      <c r="R165" s="2">
        <f t="shared" ca="1" si="25"/>
        <v>-0.3910675082454293</v>
      </c>
      <c r="S165" s="2">
        <f t="shared" ca="1" si="25"/>
        <v>-0.40360377292325356</v>
      </c>
      <c r="T165" s="2">
        <f t="shared" ca="1" si="25"/>
        <v>-0.3364332946004448</v>
      </c>
      <c r="U165" s="2">
        <f t="shared" ca="1" si="25"/>
        <v>-0.25199680067004204</v>
      </c>
      <c r="V165" s="2">
        <f t="shared" ca="1" si="25"/>
        <v>-0.2935075266835353</v>
      </c>
      <c r="W165" s="2">
        <f t="shared" ca="1" si="25"/>
        <v>-0.31333258295468558</v>
      </c>
    </row>
    <row r="167" spans="2:23">
      <c r="B167" s="1" t="s">
        <v>200</v>
      </c>
      <c r="D167" s="1">
        <f ca="1">COVAR(D111:D158,$C111:$C158)/VAR($C111:$C158)</f>
        <v>0.14197047619192871</v>
      </c>
      <c r="E167" s="1">
        <f t="shared" ref="E167:W167" ca="1" si="26">COVAR(E111:E158,$C111:$C158)/VAR($C111:$C158)</f>
        <v>0.13179092559714808</v>
      </c>
      <c r="F167" s="1">
        <f t="shared" ca="1" si="26"/>
        <v>8.5970408979971144E-2</v>
      </c>
      <c r="G167" s="1">
        <f t="shared" ca="1" si="26"/>
        <v>6.1114050161539896E-2</v>
      </c>
      <c r="H167" s="1">
        <f t="shared" ca="1" si="26"/>
        <v>8.9485548175846211E-2</v>
      </c>
      <c r="I167" s="1">
        <f t="shared" ca="1" si="26"/>
        <v>0.11641714658074187</v>
      </c>
      <c r="J167" s="1">
        <f t="shared" ca="1" si="26"/>
        <v>0.14289679483855869</v>
      </c>
      <c r="K167" s="1">
        <f t="shared" ca="1" si="26"/>
        <v>0.19085273977159095</v>
      </c>
      <c r="L167" s="1">
        <f t="shared" ca="1" si="26"/>
        <v>0.20701579307557899</v>
      </c>
      <c r="M167" s="1">
        <f t="shared" ca="1" si="26"/>
        <v>9.6735717917490804E-2</v>
      </c>
      <c r="N167" s="1">
        <f t="shared" ca="1" si="26"/>
        <v>2.8062384074192703E-2</v>
      </c>
      <c r="O167" s="1">
        <f t="shared" ca="1" si="26"/>
        <v>3.0767414381427678E-2</v>
      </c>
      <c r="P167" s="1">
        <f t="shared" ca="1" si="26"/>
        <v>-1.1892527884985453E-2</v>
      </c>
      <c r="Q167" s="1">
        <f t="shared" ca="1" si="26"/>
        <v>-0.11478166082774754</v>
      </c>
      <c r="R167" s="1">
        <f t="shared" ca="1" si="26"/>
        <v>-0.19146013424515812</v>
      </c>
      <c r="S167" s="1">
        <f t="shared" ca="1" si="26"/>
        <v>-0.19759768049367624</v>
      </c>
      <c r="T167" s="1">
        <f t="shared" ca="1" si="26"/>
        <v>-0.16471213381480099</v>
      </c>
      <c r="U167" s="1">
        <f t="shared" ca="1" si="26"/>
        <v>-0.12337343366137477</v>
      </c>
      <c r="V167" s="1">
        <f t="shared" ca="1" si="26"/>
        <v>-0.1436963932721475</v>
      </c>
      <c r="W167" s="1">
        <f t="shared" ca="1" si="26"/>
        <v>-0.15340241040489808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0.95899999999999996</v>
      </c>
      <c r="E1">
        <v>0.437</v>
      </c>
      <c r="F1">
        <v>2E-3</v>
      </c>
      <c r="G1">
        <v>0.99199999999999999</v>
      </c>
      <c r="H1">
        <v>2E-3</v>
      </c>
      <c r="I1">
        <v>6.0000000000000001E-3</v>
      </c>
      <c r="J1">
        <v>4.5999999999999999E-2</v>
      </c>
      <c r="K1">
        <v>1.4E-2</v>
      </c>
      <c r="L1">
        <v>0.66500000000000004</v>
      </c>
      <c r="M1">
        <v>8.9999999999999993E-3</v>
      </c>
      <c r="N1">
        <v>1E-3</v>
      </c>
      <c r="O1">
        <v>2E-3</v>
      </c>
      <c r="P1">
        <v>0.99199999999999999</v>
      </c>
      <c r="Q1">
        <v>1E-3</v>
      </c>
      <c r="R1">
        <v>0.10199999999999999</v>
      </c>
      <c r="S1">
        <v>0.98699999999999999</v>
      </c>
      <c r="T1">
        <v>0.97</v>
      </c>
      <c r="U1">
        <v>0.97799999999999998</v>
      </c>
      <c r="V1">
        <v>0.98899999999999999</v>
      </c>
      <c r="W1">
        <v>1E-3</v>
      </c>
      <c r="Z1" s="1">
        <f>AVERAGE(D1:M1)</f>
        <v>0.31319999999999987</v>
      </c>
      <c r="AA1" s="1">
        <f>AVERAGE(N1:W1)</f>
        <v>0.50229999999999997</v>
      </c>
    </row>
    <row r="2" spans="1:27">
      <c r="A2">
        <v>1</v>
      </c>
      <c r="B2" t="s">
        <v>149</v>
      </c>
      <c r="C2">
        <v>30</v>
      </c>
      <c r="D2">
        <v>0.995</v>
      </c>
      <c r="E2">
        <v>5.0000000000000001E-3</v>
      </c>
      <c r="F2">
        <v>0.99</v>
      </c>
      <c r="G2">
        <v>0.99399999999999999</v>
      </c>
      <c r="H2">
        <v>1E-3</v>
      </c>
      <c r="I2">
        <v>0.13100000000000001</v>
      </c>
      <c r="J2">
        <v>0.95799999999999996</v>
      </c>
      <c r="K2">
        <v>4.0000000000000001E-3</v>
      </c>
      <c r="L2">
        <v>2.1999999999999999E-2</v>
      </c>
      <c r="M2">
        <v>8.0000000000000002E-3</v>
      </c>
      <c r="N2">
        <v>1E-3</v>
      </c>
      <c r="O2">
        <v>3.0000000000000001E-3</v>
      </c>
      <c r="P2">
        <v>0.996</v>
      </c>
      <c r="Q2">
        <v>3.0000000000000001E-3</v>
      </c>
      <c r="R2">
        <v>0.90100000000000002</v>
      </c>
      <c r="S2">
        <v>0.58199999999999996</v>
      </c>
      <c r="T2">
        <v>8.0000000000000002E-3</v>
      </c>
      <c r="U2">
        <v>0.97799999999999998</v>
      </c>
      <c r="V2">
        <v>0.93700000000000006</v>
      </c>
      <c r="W2">
        <v>3.0000000000000001E-3</v>
      </c>
      <c r="Z2" s="1">
        <f t="shared" ref="Z2:Z48" si="0">AVERAGE(D2:M2)</f>
        <v>0.41079999999999994</v>
      </c>
      <c r="AA2" s="1">
        <f t="shared" ref="AA2:AA48" si="1">AVERAGE(N2:W2)</f>
        <v>0.44119999999999998</v>
      </c>
    </row>
    <row r="3" spans="1:27">
      <c r="A3">
        <v>2</v>
      </c>
      <c r="B3" t="s">
        <v>150</v>
      </c>
      <c r="C3">
        <v>30</v>
      </c>
      <c r="D3">
        <v>0.99099999999999999</v>
      </c>
      <c r="E3">
        <v>0.879</v>
      </c>
      <c r="F3">
        <v>8.9999999999999993E-3</v>
      </c>
      <c r="G3">
        <v>1.2E-2</v>
      </c>
      <c r="H3">
        <v>3.0000000000000001E-3</v>
      </c>
      <c r="I3">
        <v>4.0000000000000001E-3</v>
      </c>
      <c r="J3">
        <v>0.55100000000000005</v>
      </c>
      <c r="K3">
        <v>8.9999999999999993E-3</v>
      </c>
      <c r="L3">
        <v>0.98499999999999999</v>
      </c>
      <c r="M3">
        <v>3.0000000000000001E-3</v>
      </c>
      <c r="N3">
        <v>6.0000000000000001E-3</v>
      </c>
      <c r="O3">
        <v>2E-3</v>
      </c>
      <c r="P3">
        <v>0.995</v>
      </c>
      <c r="Q3">
        <v>1E-3</v>
      </c>
      <c r="R3">
        <v>0.158</v>
      </c>
      <c r="S3">
        <v>6.9000000000000006E-2</v>
      </c>
      <c r="T3">
        <v>0.99199999999999999</v>
      </c>
      <c r="U3">
        <v>0.98899999999999999</v>
      </c>
      <c r="V3">
        <v>1.9E-2</v>
      </c>
      <c r="W3">
        <v>1E-3</v>
      </c>
      <c r="Z3" s="1">
        <f t="shared" si="0"/>
        <v>0.34459999999999996</v>
      </c>
      <c r="AA3" s="1">
        <f t="shared" si="1"/>
        <v>0.32319999999999999</v>
      </c>
    </row>
    <row r="4" spans="1:27">
      <c r="A4">
        <v>3</v>
      </c>
      <c r="B4" t="s">
        <v>151</v>
      </c>
      <c r="C4">
        <v>30</v>
      </c>
      <c r="D4">
        <v>0.995</v>
      </c>
      <c r="E4">
        <v>0.48</v>
      </c>
      <c r="F4">
        <v>0.99299999999999999</v>
      </c>
      <c r="G4">
        <v>0.75</v>
      </c>
      <c r="H4">
        <v>1E-3</v>
      </c>
      <c r="I4">
        <v>2E-3</v>
      </c>
      <c r="J4">
        <v>3.0000000000000001E-3</v>
      </c>
      <c r="K4">
        <v>4.0000000000000001E-3</v>
      </c>
      <c r="L4">
        <v>2.1000000000000001E-2</v>
      </c>
      <c r="M4">
        <v>3.0000000000000001E-3</v>
      </c>
      <c r="N4">
        <v>9.1999999999999998E-2</v>
      </c>
      <c r="O4">
        <v>3.0000000000000001E-3</v>
      </c>
      <c r="P4">
        <v>0.995</v>
      </c>
      <c r="Q4">
        <v>2E-3</v>
      </c>
      <c r="R4">
        <v>0.92800000000000005</v>
      </c>
      <c r="S4">
        <v>0.93700000000000006</v>
      </c>
      <c r="T4">
        <v>4.0000000000000001E-3</v>
      </c>
      <c r="U4">
        <v>0.98899999999999999</v>
      </c>
      <c r="V4">
        <v>3.4000000000000002E-2</v>
      </c>
      <c r="W4">
        <v>2E-3</v>
      </c>
      <c r="Z4" s="1">
        <f t="shared" si="0"/>
        <v>0.32519999999999999</v>
      </c>
      <c r="AA4" s="1">
        <f t="shared" si="1"/>
        <v>0.39859999999999995</v>
      </c>
    </row>
    <row r="5" spans="1:27">
      <c r="A5">
        <v>4</v>
      </c>
      <c r="B5" t="s">
        <v>152</v>
      </c>
      <c r="C5">
        <v>30</v>
      </c>
      <c r="D5">
        <v>0.99199999999999999</v>
      </c>
      <c r="E5">
        <v>2.3E-2</v>
      </c>
      <c r="F5">
        <v>4.0000000000000001E-3</v>
      </c>
      <c r="G5">
        <v>0.99399999999999999</v>
      </c>
      <c r="H5">
        <v>2E-3</v>
      </c>
      <c r="I5">
        <v>3.3000000000000002E-2</v>
      </c>
      <c r="J5">
        <v>4.0000000000000001E-3</v>
      </c>
      <c r="K5">
        <v>5.0000000000000001E-3</v>
      </c>
      <c r="L5">
        <v>0.81399999999999995</v>
      </c>
      <c r="M5">
        <v>8.0000000000000002E-3</v>
      </c>
      <c r="N5">
        <v>1E-3</v>
      </c>
      <c r="O5">
        <v>2E-3</v>
      </c>
      <c r="P5">
        <v>0.98299999999999998</v>
      </c>
      <c r="Q5">
        <v>1E-3</v>
      </c>
      <c r="R5">
        <v>0.13600000000000001</v>
      </c>
      <c r="S5">
        <v>0.59099999999999997</v>
      </c>
      <c r="T5">
        <v>2.5999999999999999E-2</v>
      </c>
      <c r="U5">
        <v>0.98799999999999999</v>
      </c>
      <c r="V5">
        <v>0.23499999999999999</v>
      </c>
      <c r="W5">
        <v>2E-3</v>
      </c>
      <c r="Z5" s="1">
        <f t="shared" si="0"/>
        <v>0.28789999999999993</v>
      </c>
      <c r="AA5" s="1">
        <f t="shared" si="1"/>
        <v>0.29649999999999993</v>
      </c>
    </row>
    <row r="6" spans="1:27">
      <c r="A6">
        <v>5</v>
      </c>
      <c r="B6" t="s">
        <v>153</v>
      </c>
      <c r="C6">
        <v>30</v>
      </c>
      <c r="D6">
        <v>0.99399999999999999</v>
      </c>
      <c r="E6">
        <v>4.2000000000000003E-2</v>
      </c>
      <c r="F6">
        <v>0.99199999999999999</v>
      </c>
      <c r="G6">
        <v>0.99299999999999999</v>
      </c>
      <c r="H6">
        <v>2E-3</v>
      </c>
      <c r="I6">
        <v>6.0000000000000001E-3</v>
      </c>
      <c r="J6">
        <v>4.0000000000000001E-3</v>
      </c>
      <c r="K6">
        <v>6.0000000000000001E-3</v>
      </c>
      <c r="L6">
        <v>8.9999999999999993E-3</v>
      </c>
      <c r="M6">
        <v>8.9999999999999993E-3</v>
      </c>
      <c r="N6">
        <v>1E-3</v>
      </c>
      <c r="O6">
        <v>3.0000000000000001E-3</v>
      </c>
      <c r="P6">
        <v>0.996</v>
      </c>
      <c r="Q6">
        <v>2E-3</v>
      </c>
      <c r="R6">
        <v>0.71599999999999997</v>
      </c>
      <c r="S6">
        <v>0.996</v>
      </c>
      <c r="T6">
        <v>3.0000000000000001E-3</v>
      </c>
      <c r="U6">
        <v>0.9</v>
      </c>
      <c r="V6">
        <v>0.98599999999999999</v>
      </c>
      <c r="W6">
        <v>2E-3</v>
      </c>
      <c r="Z6" s="1">
        <f t="shared" si="0"/>
        <v>0.30569999999999992</v>
      </c>
      <c r="AA6" s="1">
        <f t="shared" si="1"/>
        <v>0.46049999999999996</v>
      </c>
    </row>
    <row r="7" spans="1:27">
      <c r="A7">
        <v>6</v>
      </c>
      <c r="B7" t="s">
        <v>154</v>
      </c>
      <c r="C7">
        <v>30</v>
      </c>
      <c r="D7">
        <v>0.996</v>
      </c>
      <c r="E7">
        <v>0.187</v>
      </c>
      <c r="F7">
        <v>3.7999999999999999E-2</v>
      </c>
      <c r="G7">
        <v>3.0000000000000001E-3</v>
      </c>
      <c r="H7">
        <v>2E-3</v>
      </c>
      <c r="I7">
        <v>0.98399999999999999</v>
      </c>
      <c r="J7">
        <v>5.1999999999999998E-2</v>
      </c>
      <c r="K7">
        <v>4.0000000000000001E-3</v>
      </c>
      <c r="L7">
        <v>0.26600000000000001</v>
      </c>
      <c r="M7">
        <v>7.0000000000000001E-3</v>
      </c>
      <c r="N7">
        <v>2.5999999999999999E-2</v>
      </c>
      <c r="O7">
        <v>2E-3</v>
      </c>
      <c r="P7">
        <v>0.97499999999999998</v>
      </c>
      <c r="Q7">
        <v>1E-3</v>
      </c>
      <c r="R7">
        <v>0.22800000000000001</v>
      </c>
      <c r="S7">
        <v>0.81899999999999995</v>
      </c>
      <c r="T7">
        <v>0.99299999999999999</v>
      </c>
      <c r="U7">
        <v>0.99</v>
      </c>
      <c r="V7">
        <v>1E-3</v>
      </c>
      <c r="W7">
        <v>1E-3</v>
      </c>
      <c r="Z7" s="1">
        <f t="shared" si="0"/>
        <v>0.25390000000000001</v>
      </c>
      <c r="AA7" s="1">
        <f t="shared" si="1"/>
        <v>0.40360000000000007</v>
      </c>
    </row>
    <row r="8" spans="1:27">
      <c r="A8">
        <v>7</v>
      </c>
      <c r="B8" t="s">
        <v>155</v>
      </c>
      <c r="C8">
        <v>30</v>
      </c>
      <c r="D8">
        <v>0.996</v>
      </c>
      <c r="E8">
        <v>0.98799999999999999</v>
      </c>
      <c r="F8">
        <v>8.3000000000000004E-2</v>
      </c>
      <c r="G8">
        <v>1.4999999999999999E-2</v>
      </c>
      <c r="H8">
        <v>2E-3</v>
      </c>
      <c r="I8">
        <v>0.99299999999999999</v>
      </c>
      <c r="J8">
        <v>3.0000000000000001E-3</v>
      </c>
      <c r="K8">
        <v>2.8000000000000001E-2</v>
      </c>
      <c r="L8">
        <v>1.4999999999999999E-2</v>
      </c>
      <c r="M8">
        <v>0.115</v>
      </c>
      <c r="N8">
        <v>1.7000000000000001E-2</v>
      </c>
      <c r="O8">
        <v>1E-3</v>
      </c>
      <c r="P8">
        <v>0.99099999999999999</v>
      </c>
      <c r="Q8">
        <v>1E-3</v>
      </c>
      <c r="R8">
        <v>9.2999999999999999E-2</v>
      </c>
      <c r="S8">
        <v>0.995</v>
      </c>
      <c r="T8">
        <v>7.4999999999999997E-2</v>
      </c>
      <c r="U8">
        <v>0.98799999999999999</v>
      </c>
      <c r="V8">
        <v>4.0000000000000001E-3</v>
      </c>
      <c r="W8">
        <v>1E-3</v>
      </c>
      <c r="Z8" s="1">
        <f t="shared" si="0"/>
        <v>0.32380000000000003</v>
      </c>
      <c r="AA8" s="1">
        <f t="shared" si="1"/>
        <v>0.31659999999999999</v>
      </c>
    </row>
    <row r="9" spans="1:27">
      <c r="A9">
        <v>8</v>
      </c>
      <c r="B9" t="s">
        <v>156</v>
      </c>
      <c r="C9">
        <v>30</v>
      </c>
      <c r="D9">
        <v>0.995</v>
      </c>
      <c r="E9">
        <v>8.9999999999999993E-3</v>
      </c>
      <c r="F9">
        <v>2E-3</v>
      </c>
      <c r="G9">
        <v>0.433</v>
      </c>
      <c r="H9">
        <v>2E-3</v>
      </c>
      <c r="I9">
        <v>0.99299999999999999</v>
      </c>
      <c r="J9">
        <v>0.99299999999999999</v>
      </c>
      <c r="K9">
        <v>2E-3</v>
      </c>
      <c r="L9">
        <v>4.7E-2</v>
      </c>
      <c r="M9">
        <v>0.22800000000000001</v>
      </c>
      <c r="N9">
        <v>1E-3</v>
      </c>
      <c r="O9">
        <v>2E-3</v>
      </c>
      <c r="P9">
        <v>0.996</v>
      </c>
      <c r="Q9">
        <v>1E-3</v>
      </c>
      <c r="R9">
        <v>0.437</v>
      </c>
      <c r="S9">
        <v>0.95199999999999996</v>
      </c>
      <c r="T9">
        <v>0.99099999999999999</v>
      </c>
      <c r="U9">
        <v>0.98199999999999998</v>
      </c>
      <c r="V9">
        <v>0.67900000000000005</v>
      </c>
      <c r="W9">
        <v>1E-3</v>
      </c>
      <c r="Z9" s="1">
        <f t="shared" si="0"/>
        <v>0.37040000000000001</v>
      </c>
      <c r="AA9" s="1">
        <f t="shared" si="1"/>
        <v>0.50420000000000009</v>
      </c>
    </row>
    <row r="10" spans="1:27">
      <c r="A10">
        <v>9</v>
      </c>
      <c r="B10" t="s">
        <v>157</v>
      </c>
      <c r="C10">
        <v>30</v>
      </c>
      <c r="D10">
        <v>0.995</v>
      </c>
      <c r="E10">
        <v>5.0000000000000001E-3</v>
      </c>
      <c r="F10">
        <v>5.0000000000000001E-3</v>
      </c>
      <c r="G10">
        <v>0.98699999999999999</v>
      </c>
      <c r="H10">
        <v>2E-3</v>
      </c>
      <c r="I10">
        <v>0.99399999999999999</v>
      </c>
      <c r="J10">
        <v>0.99299999999999999</v>
      </c>
      <c r="K10">
        <v>4.0000000000000001E-3</v>
      </c>
      <c r="L10">
        <v>0.91700000000000004</v>
      </c>
      <c r="M10">
        <v>0.98699999999999999</v>
      </c>
      <c r="N10">
        <v>1E-3</v>
      </c>
      <c r="O10">
        <v>3.0000000000000001E-3</v>
      </c>
      <c r="P10">
        <v>0.98399999999999999</v>
      </c>
      <c r="Q10">
        <v>1E-3</v>
      </c>
      <c r="R10">
        <v>0.92600000000000005</v>
      </c>
      <c r="S10">
        <v>0.98399999999999999</v>
      </c>
      <c r="T10">
        <v>7.0000000000000001E-3</v>
      </c>
      <c r="U10">
        <v>0.67100000000000004</v>
      </c>
      <c r="V10">
        <v>0.11</v>
      </c>
      <c r="W10">
        <v>1E-3</v>
      </c>
      <c r="Z10" s="1">
        <f t="shared" si="0"/>
        <v>0.58889999999999998</v>
      </c>
      <c r="AA10" s="1">
        <f t="shared" si="1"/>
        <v>0.36879999999999996</v>
      </c>
    </row>
    <row r="11" spans="1:27">
      <c r="A11">
        <v>10</v>
      </c>
      <c r="B11" t="s">
        <v>158</v>
      </c>
      <c r="C11">
        <v>30</v>
      </c>
      <c r="D11">
        <v>0.99399999999999999</v>
      </c>
      <c r="E11">
        <v>1.0999999999999999E-2</v>
      </c>
      <c r="F11">
        <v>0.98499999999999999</v>
      </c>
      <c r="G11">
        <v>8.0000000000000002E-3</v>
      </c>
      <c r="H11">
        <v>1E-3</v>
      </c>
      <c r="I11">
        <v>0.99099999999999999</v>
      </c>
      <c r="J11">
        <v>4.7E-2</v>
      </c>
      <c r="K11">
        <v>5.0000000000000001E-3</v>
      </c>
      <c r="L11">
        <v>0.106</v>
      </c>
      <c r="M11">
        <v>0.89200000000000002</v>
      </c>
      <c r="N11">
        <v>5.0000000000000001E-3</v>
      </c>
      <c r="O11">
        <v>2E-3</v>
      </c>
      <c r="P11">
        <v>0.99399999999999999</v>
      </c>
      <c r="Q11">
        <v>2.3E-2</v>
      </c>
      <c r="R11">
        <v>0.86099999999999999</v>
      </c>
      <c r="S11">
        <v>0.98499999999999999</v>
      </c>
      <c r="T11">
        <v>7.0000000000000001E-3</v>
      </c>
      <c r="U11">
        <v>0.99</v>
      </c>
      <c r="V11">
        <v>1E-3</v>
      </c>
      <c r="W11">
        <v>1E-3</v>
      </c>
      <c r="Z11" s="1">
        <f t="shared" si="0"/>
        <v>0.40400000000000003</v>
      </c>
      <c r="AA11" s="1">
        <f t="shared" si="1"/>
        <v>0.38689999999999997</v>
      </c>
    </row>
    <row r="12" spans="1:27">
      <c r="A12">
        <v>11</v>
      </c>
      <c r="B12" t="s">
        <v>159</v>
      </c>
      <c r="C12">
        <v>30</v>
      </c>
      <c r="D12">
        <v>0.996</v>
      </c>
      <c r="E12">
        <v>0.72899999999999998</v>
      </c>
      <c r="F12">
        <v>1E-3</v>
      </c>
      <c r="G12">
        <v>0.98799999999999999</v>
      </c>
      <c r="H12">
        <v>2E-3</v>
      </c>
      <c r="I12">
        <v>0.99299999999999999</v>
      </c>
      <c r="J12">
        <v>4.0000000000000001E-3</v>
      </c>
      <c r="K12">
        <v>5.0000000000000001E-3</v>
      </c>
      <c r="L12">
        <v>1.7999999999999999E-2</v>
      </c>
      <c r="M12">
        <v>0.27200000000000002</v>
      </c>
      <c r="N12">
        <v>1E-3</v>
      </c>
      <c r="O12">
        <v>2E-3</v>
      </c>
      <c r="P12">
        <v>0.92600000000000005</v>
      </c>
      <c r="Q12">
        <v>1E-3</v>
      </c>
      <c r="R12">
        <v>1.2999999999999999E-2</v>
      </c>
      <c r="S12">
        <v>0.99399999999999999</v>
      </c>
      <c r="T12">
        <v>0.54500000000000004</v>
      </c>
      <c r="U12">
        <v>0.98899999999999999</v>
      </c>
      <c r="V12">
        <v>7.0000000000000007E-2</v>
      </c>
      <c r="W12">
        <v>1E-3</v>
      </c>
      <c r="Z12" s="1">
        <f t="shared" si="0"/>
        <v>0.40079999999999993</v>
      </c>
      <c r="AA12" s="1">
        <f t="shared" si="1"/>
        <v>0.35419999999999996</v>
      </c>
    </row>
    <row r="13" spans="1:27">
      <c r="A13">
        <v>12</v>
      </c>
      <c r="B13" t="s">
        <v>160</v>
      </c>
      <c r="C13">
        <v>30</v>
      </c>
      <c r="D13">
        <v>7.0000000000000001E-3</v>
      </c>
      <c r="E13">
        <v>0.98699999999999999</v>
      </c>
      <c r="F13">
        <v>7.0000000000000001E-3</v>
      </c>
      <c r="G13">
        <v>0.99099999999999999</v>
      </c>
      <c r="H13">
        <v>0.99299999999999999</v>
      </c>
      <c r="I13">
        <v>1.0999999999999999E-2</v>
      </c>
      <c r="J13">
        <v>0.96699999999999997</v>
      </c>
      <c r="K13">
        <v>5.0000000000000001E-3</v>
      </c>
      <c r="L13">
        <v>0.45400000000000001</v>
      </c>
      <c r="M13">
        <v>1.2E-2</v>
      </c>
      <c r="N13">
        <v>2E-3</v>
      </c>
      <c r="O13">
        <v>2E-3</v>
      </c>
      <c r="P13">
        <v>0.98399999999999999</v>
      </c>
      <c r="Q13">
        <v>2E-3</v>
      </c>
      <c r="R13">
        <v>0.83899999999999997</v>
      </c>
      <c r="S13">
        <v>0.77500000000000002</v>
      </c>
      <c r="T13">
        <v>4.7E-2</v>
      </c>
      <c r="U13">
        <v>0.95099999999999996</v>
      </c>
      <c r="V13">
        <v>0.98899999999999999</v>
      </c>
      <c r="W13">
        <v>1E-3</v>
      </c>
      <c r="Z13" s="1">
        <f t="shared" si="0"/>
        <v>0.44339999999999991</v>
      </c>
      <c r="AA13" s="1">
        <f t="shared" si="1"/>
        <v>0.45920000000000005</v>
      </c>
    </row>
    <row r="14" spans="1:27">
      <c r="A14">
        <v>13</v>
      </c>
      <c r="B14" t="s">
        <v>161</v>
      </c>
      <c r="C14">
        <v>30</v>
      </c>
      <c r="D14">
        <v>6.0000000000000001E-3</v>
      </c>
      <c r="E14">
        <v>0.97899999999999998</v>
      </c>
      <c r="F14">
        <v>0.98599999999999999</v>
      </c>
      <c r="G14">
        <v>0.97099999999999997</v>
      </c>
      <c r="H14">
        <v>0.99399999999999999</v>
      </c>
      <c r="I14">
        <v>3.0000000000000001E-3</v>
      </c>
      <c r="J14">
        <v>4.3999999999999997E-2</v>
      </c>
      <c r="K14">
        <v>6.0000000000000001E-3</v>
      </c>
      <c r="L14">
        <v>8.0000000000000002E-3</v>
      </c>
      <c r="M14">
        <v>6.0000000000000001E-3</v>
      </c>
      <c r="N14">
        <v>3.0000000000000001E-3</v>
      </c>
      <c r="O14">
        <v>2E-3</v>
      </c>
      <c r="P14">
        <v>0.996</v>
      </c>
      <c r="Q14">
        <v>1E-3</v>
      </c>
      <c r="R14">
        <v>0.47399999999999998</v>
      </c>
      <c r="S14">
        <v>0.99299999999999999</v>
      </c>
      <c r="T14">
        <v>7.1999999999999995E-2</v>
      </c>
      <c r="U14">
        <v>0.98299999999999998</v>
      </c>
      <c r="V14">
        <v>0.99399999999999999</v>
      </c>
      <c r="W14">
        <v>1E-3</v>
      </c>
      <c r="Z14" s="1">
        <f t="shared" si="0"/>
        <v>0.40029999999999999</v>
      </c>
      <c r="AA14" s="1">
        <f t="shared" si="1"/>
        <v>0.45190000000000002</v>
      </c>
    </row>
    <row r="15" spans="1:27">
      <c r="A15">
        <v>14</v>
      </c>
      <c r="B15" t="s">
        <v>162</v>
      </c>
      <c r="C15">
        <v>30</v>
      </c>
      <c r="D15">
        <v>0.94899999999999995</v>
      </c>
      <c r="E15">
        <v>0.98699999999999999</v>
      </c>
      <c r="F15">
        <v>3.1E-2</v>
      </c>
      <c r="G15">
        <v>2.7E-2</v>
      </c>
      <c r="H15">
        <v>0.99399999999999999</v>
      </c>
      <c r="I15">
        <v>4.9000000000000002E-2</v>
      </c>
      <c r="J15">
        <v>0.98799999999999999</v>
      </c>
      <c r="K15">
        <v>6.4000000000000001E-2</v>
      </c>
      <c r="L15">
        <v>0.25900000000000001</v>
      </c>
      <c r="M15">
        <v>8.0000000000000002E-3</v>
      </c>
      <c r="N15">
        <v>6.0000000000000001E-3</v>
      </c>
      <c r="O15">
        <v>2E-3</v>
      </c>
      <c r="P15">
        <v>0.996</v>
      </c>
      <c r="Q15">
        <v>1E-3</v>
      </c>
      <c r="R15">
        <v>0.66200000000000003</v>
      </c>
      <c r="S15">
        <v>8.9999999999999993E-3</v>
      </c>
      <c r="T15">
        <v>0.20399999999999999</v>
      </c>
      <c r="U15">
        <v>0.79400000000000004</v>
      </c>
      <c r="V15">
        <v>2.5999999999999999E-2</v>
      </c>
      <c r="W15">
        <v>1E-3</v>
      </c>
      <c r="Z15" s="1">
        <f t="shared" si="0"/>
        <v>0.43559999999999999</v>
      </c>
      <c r="AA15" s="1">
        <f t="shared" si="1"/>
        <v>0.2700999999999999</v>
      </c>
    </row>
    <row r="16" spans="1:27">
      <c r="A16">
        <v>15</v>
      </c>
      <c r="B16" t="s">
        <v>163</v>
      </c>
      <c r="C16">
        <v>30</v>
      </c>
      <c r="D16">
        <v>3.1E-2</v>
      </c>
      <c r="E16">
        <v>0.99099999999999999</v>
      </c>
      <c r="F16">
        <v>0.99099999999999999</v>
      </c>
      <c r="G16">
        <v>3.0000000000000001E-3</v>
      </c>
      <c r="H16">
        <v>0.99399999999999999</v>
      </c>
      <c r="I16">
        <v>1E-3</v>
      </c>
      <c r="J16">
        <v>0.97599999999999998</v>
      </c>
      <c r="K16">
        <v>2.9000000000000001E-2</v>
      </c>
      <c r="L16">
        <v>0.95799999999999996</v>
      </c>
      <c r="M16">
        <v>4.0000000000000001E-3</v>
      </c>
      <c r="N16">
        <v>3.5000000000000003E-2</v>
      </c>
      <c r="O16">
        <v>2E-3</v>
      </c>
      <c r="P16">
        <v>0.996</v>
      </c>
      <c r="Q16">
        <v>1E-3</v>
      </c>
      <c r="R16">
        <v>0.72599999999999998</v>
      </c>
      <c r="S16">
        <v>0.99</v>
      </c>
      <c r="T16">
        <v>0.99199999999999999</v>
      </c>
      <c r="U16">
        <v>0.97799999999999998</v>
      </c>
      <c r="V16">
        <v>0.98799999999999999</v>
      </c>
      <c r="W16">
        <v>1E-3</v>
      </c>
      <c r="Z16" s="1">
        <f t="shared" si="0"/>
        <v>0.49779999999999996</v>
      </c>
      <c r="AA16" s="1">
        <f t="shared" si="1"/>
        <v>0.57090000000000007</v>
      </c>
    </row>
    <row r="17" spans="1:27">
      <c r="A17">
        <v>16</v>
      </c>
      <c r="B17" t="s">
        <v>164</v>
      </c>
      <c r="C17">
        <v>30</v>
      </c>
      <c r="D17">
        <v>7.0000000000000001E-3</v>
      </c>
      <c r="E17">
        <v>0.99299999999999999</v>
      </c>
      <c r="F17">
        <v>1.7000000000000001E-2</v>
      </c>
      <c r="G17">
        <v>0.98899999999999999</v>
      </c>
      <c r="H17">
        <v>0.99399999999999999</v>
      </c>
      <c r="I17">
        <v>5.0000000000000001E-3</v>
      </c>
      <c r="J17">
        <v>3.0000000000000001E-3</v>
      </c>
      <c r="K17">
        <v>0.99299999999999999</v>
      </c>
      <c r="L17">
        <v>0.01</v>
      </c>
      <c r="M17">
        <v>1.0999999999999999E-2</v>
      </c>
      <c r="N17">
        <v>1E-3</v>
      </c>
      <c r="O17">
        <v>1E-3</v>
      </c>
      <c r="P17">
        <v>0.99</v>
      </c>
      <c r="Q17">
        <v>1E-3</v>
      </c>
      <c r="R17">
        <v>0.14599999999999999</v>
      </c>
      <c r="S17">
        <v>0.99399999999999999</v>
      </c>
      <c r="T17">
        <v>1.7999999999999999E-2</v>
      </c>
      <c r="U17">
        <v>0.95</v>
      </c>
      <c r="V17">
        <v>0.99399999999999999</v>
      </c>
      <c r="W17">
        <v>1E-3</v>
      </c>
      <c r="Z17" s="1">
        <f t="shared" si="0"/>
        <v>0.4022</v>
      </c>
      <c r="AA17" s="1">
        <f t="shared" si="1"/>
        <v>0.40960000000000002</v>
      </c>
    </row>
    <row r="18" spans="1:27">
      <c r="A18">
        <v>17</v>
      </c>
      <c r="B18" t="s">
        <v>165</v>
      </c>
      <c r="C18">
        <v>30</v>
      </c>
      <c r="D18">
        <v>1.2999999999999999E-2</v>
      </c>
      <c r="E18">
        <v>0.99099999999999999</v>
      </c>
      <c r="F18">
        <v>0.72799999999999998</v>
      </c>
      <c r="G18">
        <v>6.0000000000000001E-3</v>
      </c>
      <c r="H18">
        <v>0.99399999999999999</v>
      </c>
      <c r="I18">
        <v>2E-3</v>
      </c>
      <c r="J18">
        <v>3.7999999999999999E-2</v>
      </c>
      <c r="K18">
        <v>8.0000000000000002E-3</v>
      </c>
      <c r="L18">
        <v>0.48599999999999999</v>
      </c>
      <c r="M18">
        <v>8.9999999999999993E-3</v>
      </c>
      <c r="N18">
        <v>1E-3</v>
      </c>
      <c r="O18">
        <v>2E-3</v>
      </c>
      <c r="P18">
        <v>0.996</v>
      </c>
      <c r="Q18">
        <v>1E-3</v>
      </c>
      <c r="R18">
        <v>0.14499999999999999</v>
      </c>
      <c r="S18">
        <v>0.84699999999999998</v>
      </c>
      <c r="T18">
        <v>0.13100000000000001</v>
      </c>
      <c r="U18">
        <v>0.98799999999999999</v>
      </c>
      <c r="V18">
        <v>0.88100000000000001</v>
      </c>
      <c r="W18">
        <v>1E-3</v>
      </c>
      <c r="Z18" s="1">
        <f t="shared" si="0"/>
        <v>0.32750000000000001</v>
      </c>
      <c r="AA18" s="1">
        <f t="shared" si="1"/>
        <v>0.39929999999999999</v>
      </c>
    </row>
    <row r="19" spans="1:27">
      <c r="A19">
        <v>18</v>
      </c>
      <c r="B19" t="s">
        <v>166</v>
      </c>
      <c r="C19">
        <v>30</v>
      </c>
      <c r="D19">
        <v>4.0000000000000001E-3</v>
      </c>
      <c r="E19">
        <v>0.92</v>
      </c>
      <c r="F19">
        <v>0.98499999999999999</v>
      </c>
      <c r="G19">
        <v>0.97199999999999998</v>
      </c>
      <c r="H19">
        <v>0.99399999999999999</v>
      </c>
      <c r="I19">
        <v>4.0000000000000001E-3</v>
      </c>
      <c r="J19">
        <v>1.7999999999999999E-2</v>
      </c>
      <c r="K19">
        <v>0.99299999999999999</v>
      </c>
      <c r="L19">
        <v>6.4000000000000001E-2</v>
      </c>
      <c r="M19">
        <v>0.99</v>
      </c>
      <c r="N19">
        <v>1E-3</v>
      </c>
      <c r="O19">
        <v>1E-3</v>
      </c>
      <c r="P19">
        <v>0.95299999999999996</v>
      </c>
      <c r="Q19">
        <v>2E-3</v>
      </c>
      <c r="R19">
        <v>0.01</v>
      </c>
      <c r="S19">
        <v>0.92300000000000004</v>
      </c>
      <c r="T19">
        <v>5.8000000000000003E-2</v>
      </c>
      <c r="U19">
        <v>0.98299999999999998</v>
      </c>
      <c r="V19">
        <v>0.96399999999999997</v>
      </c>
      <c r="W19">
        <v>1E-3</v>
      </c>
      <c r="Z19" s="1">
        <f t="shared" si="0"/>
        <v>0.59440000000000004</v>
      </c>
      <c r="AA19" s="1">
        <f t="shared" si="1"/>
        <v>0.3896</v>
      </c>
    </row>
    <row r="20" spans="1:27">
      <c r="A20">
        <v>19</v>
      </c>
      <c r="B20" t="s">
        <v>167</v>
      </c>
      <c r="C20">
        <v>30</v>
      </c>
      <c r="D20">
        <v>3.0000000000000001E-3</v>
      </c>
      <c r="E20">
        <v>0.04</v>
      </c>
      <c r="F20">
        <v>0.98899999999999999</v>
      </c>
      <c r="G20">
        <v>0.872</v>
      </c>
      <c r="H20">
        <v>0.99199999999999999</v>
      </c>
      <c r="I20">
        <v>2.5000000000000001E-2</v>
      </c>
      <c r="J20">
        <v>0.14299999999999999</v>
      </c>
      <c r="K20">
        <v>0.97399999999999998</v>
      </c>
      <c r="L20">
        <v>0.97199999999999998</v>
      </c>
      <c r="M20">
        <v>0.99199999999999999</v>
      </c>
      <c r="N20">
        <v>1E-3</v>
      </c>
      <c r="O20">
        <v>2E-3</v>
      </c>
      <c r="P20">
        <v>0.93300000000000005</v>
      </c>
      <c r="Q20">
        <v>3.0000000000000001E-3</v>
      </c>
      <c r="R20">
        <v>5.0000000000000001E-3</v>
      </c>
      <c r="S20">
        <v>0.85199999999999998</v>
      </c>
      <c r="T20">
        <v>7.0000000000000001E-3</v>
      </c>
      <c r="U20">
        <v>0.98599999999999999</v>
      </c>
      <c r="V20">
        <v>4.0000000000000001E-3</v>
      </c>
      <c r="W20">
        <v>1E-3</v>
      </c>
      <c r="Z20" s="1">
        <f t="shared" si="0"/>
        <v>0.60019999999999996</v>
      </c>
      <c r="AA20" s="1">
        <f t="shared" si="1"/>
        <v>0.27939999999999998</v>
      </c>
    </row>
    <row r="21" spans="1:27">
      <c r="A21">
        <v>20</v>
      </c>
      <c r="B21" t="s">
        <v>168</v>
      </c>
      <c r="C21">
        <v>30</v>
      </c>
      <c r="D21">
        <v>4.0000000000000001E-3</v>
      </c>
      <c r="E21">
        <v>0.28999999999999998</v>
      </c>
      <c r="F21">
        <v>0.99</v>
      </c>
      <c r="G21">
        <v>0.97</v>
      </c>
      <c r="H21">
        <v>0.99399999999999999</v>
      </c>
      <c r="I21">
        <v>4.0000000000000001E-3</v>
      </c>
      <c r="J21">
        <v>0.92300000000000004</v>
      </c>
      <c r="K21">
        <v>1.9E-2</v>
      </c>
      <c r="L21">
        <v>3.1E-2</v>
      </c>
      <c r="M21">
        <v>0.99299999999999999</v>
      </c>
      <c r="N21">
        <v>1E-3</v>
      </c>
      <c r="O21">
        <v>1E-3</v>
      </c>
      <c r="P21">
        <v>0.99299999999999999</v>
      </c>
      <c r="Q21">
        <v>2E-3</v>
      </c>
      <c r="R21">
        <v>6.5000000000000002E-2</v>
      </c>
      <c r="S21">
        <v>0.98799999999999999</v>
      </c>
      <c r="T21">
        <v>1.0999999999999999E-2</v>
      </c>
      <c r="U21">
        <v>0.98499999999999999</v>
      </c>
      <c r="V21">
        <v>0.99</v>
      </c>
      <c r="W21">
        <v>1E-3</v>
      </c>
      <c r="Z21" s="1">
        <f t="shared" si="0"/>
        <v>0.52180000000000004</v>
      </c>
      <c r="AA21" s="1">
        <f t="shared" si="1"/>
        <v>0.4037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0.85499999999999998</v>
      </c>
      <c r="F22">
        <v>0.99399999999999999</v>
      </c>
      <c r="G22">
        <v>0.01</v>
      </c>
      <c r="H22">
        <v>0.99399999999999999</v>
      </c>
      <c r="I22">
        <v>2E-3</v>
      </c>
      <c r="J22">
        <v>0.99099999999999999</v>
      </c>
      <c r="K22">
        <v>0.99299999999999999</v>
      </c>
      <c r="L22">
        <v>0.99199999999999999</v>
      </c>
      <c r="M22">
        <v>0.99099999999999999</v>
      </c>
      <c r="N22">
        <v>6.0000000000000001E-3</v>
      </c>
      <c r="O22">
        <v>1E-3</v>
      </c>
      <c r="P22">
        <v>0.995</v>
      </c>
      <c r="Q22">
        <v>1E-3</v>
      </c>
      <c r="R22">
        <v>0.14599999999999999</v>
      </c>
      <c r="S22">
        <v>0.98599999999999999</v>
      </c>
      <c r="T22">
        <v>0.97799999999999998</v>
      </c>
      <c r="U22">
        <v>0.88600000000000001</v>
      </c>
      <c r="V22">
        <v>9.0999999999999998E-2</v>
      </c>
      <c r="W22">
        <v>1E-3</v>
      </c>
      <c r="Z22" s="1">
        <f t="shared" si="0"/>
        <v>0.68299999999999994</v>
      </c>
      <c r="AA22" s="1">
        <f t="shared" si="1"/>
        <v>0.40910000000000002</v>
      </c>
    </row>
    <row r="23" spans="1:27">
      <c r="A23">
        <v>22</v>
      </c>
      <c r="B23" t="s">
        <v>170</v>
      </c>
      <c r="C23">
        <v>30</v>
      </c>
      <c r="D23">
        <v>5.0000000000000001E-3</v>
      </c>
      <c r="E23">
        <v>0.68400000000000005</v>
      </c>
      <c r="F23">
        <v>0.97399999999999998</v>
      </c>
      <c r="G23">
        <v>0.98699999999999999</v>
      </c>
      <c r="H23">
        <v>0.99399999999999999</v>
      </c>
      <c r="I23">
        <v>2.3E-2</v>
      </c>
      <c r="J23">
        <v>0.99299999999999999</v>
      </c>
      <c r="K23">
        <v>1.4999999999999999E-2</v>
      </c>
      <c r="L23">
        <v>0.88400000000000001</v>
      </c>
      <c r="M23">
        <v>0.98599999999999999</v>
      </c>
      <c r="N23">
        <v>2E-3</v>
      </c>
      <c r="O23">
        <v>2E-3</v>
      </c>
      <c r="P23">
        <v>0.874</v>
      </c>
      <c r="Q23">
        <v>2E-3</v>
      </c>
      <c r="R23">
        <v>0.46800000000000003</v>
      </c>
      <c r="S23">
        <v>0.92400000000000004</v>
      </c>
      <c r="T23">
        <v>0.34599999999999997</v>
      </c>
      <c r="U23">
        <v>0.94799999999999995</v>
      </c>
      <c r="V23">
        <v>0.67900000000000005</v>
      </c>
      <c r="W23">
        <v>1E-3</v>
      </c>
      <c r="Z23" s="1">
        <f t="shared" si="0"/>
        <v>0.65449999999999997</v>
      </c>
      <c r="AA23" s="1">
        <f t="shared" si="1"/>
        <v>0.42460000000000003</v>
      </c>
    </row>
    <row r="24" spans="1:27">
      <c r="A24">
        <v>23</v>
      </c>
      <c r="B24" t="s">
        <v>171</v>
      </c>
      <c r="C24">
        <v>30</v>
      </c>
      <c r="D24">
        <v>5.0000000000000001E-3</v>
      </c>
      <c r="E24">
        <v>0.72099999999999997</v>
      </c>
      <c r="F24">
        <v>8.3000000000000004E-2</v>
      </c>
      <c r="G24">
        <v>0.99299999999999999</v>
      </c>
      <c r="H24">
        <v>0.99399999999999999</v>
      </c>
      <c r="I24">
        <v>3.5000000000000003E-2</v>
      </c>
      <c r="J24">
        <v>0.99</v>
      </c>
      <c r="K24">
        <v>0.98599999999999999</v>
      </c>
      <c r="L24">
        <v>0.95199999999999996</v>
      </c>
      <c r="M24">
        <v>0.99399999999999999</v>
      </c>
      <c r="N24">
        <v>1E-3</v>
      </c>
      <c r="O24">
        <v>1E-3</v>
      </c>
      <c r="P24">
        <v>0.97099999999999997</v>
      </c>
      <c r="Q24">
        <v>2E-3</v>
      </c>
      <c r="R24">
        <v>0.107</v>
      </c>
      <c r="S24">
        <v>0.995</v>
      </c>
      <c r="T24">
        <v>8.0000000000000002E-3</v>
      </c>
      <c r="U24">
        <v>0.23699999999999999</v>
      </c>
      <c r="V24">
        <v>0.83599999999999997</v>
      </c>
      <c r="W24">
        <v>1E-3</v>
      </c>
      <c r="Z24" s="1">
        <f t="shared" si="0"/>
        <v>0.67530000000000001</v>
      </c>
      <c r="AA24" s="1">
        <f t="shared" si="1"/>
        <v>0.31589999999999996</v>
      </c>
    </row>
    <row r="25" spans="1:27">
      <c r="A25">
        <v>24</v>
      </c>
      <c r="B25" t="s">
        <v>172</v>
      </c>
      <c r="C25">
        <v>30</v>
      </c>
      <c r="D25">
        <v>2E-3</v>
      </c>
      <c r="E25">
        <v>1E-3</v>
      </c>
      <c r="F25">
        <v>0.99299999999999999</v>
      </c>
      <c r="G25">
        <v>0.98599999999999999</v>
      </c>
      <c r="H25">
        <v>0.442</v>
      </c>
      <c r="I25">
        <v>0.98899999999999999</v>
      </c>
      <c r="J25">
        <v>3.0000000000000001E-3</v>
      </c>
      <c r="K25">
        <v>2.3E-2</v>
      </c>
      <c r="L25">
        <v>0.82399999999999995</v>
      </c>
      <c r="M25">
        <v>1E-3</v>
      </c>
      <c r="N25">
        <v>2E-3</v>
      </c>
      <c r="O25">
        <v>1E-3</v>
      </c>
      <c r="P25">
        <v>5.2999999999999999E-2</v>
      </c>
      <c r="Q25">
        <v>0.995</v>
      </c>
      <c r="R25">
        <v>0.97399999999999998</v>
      </c>
      <c r="S25">
        <v>1E-3</v>
      </c>
      <c r="T25">
        <v>0.99</v>
      </c>
      <c r="U25">
        <v>0.68200000000000005</v>
      </c>
      <c r="V25">
        <v>2E-3</v>
      </c>
      <c r="W25">
        <v>0.99199999999999999</v>
      </c>
      <c r="Z25" s="1">
        <f t="shared" si="0"/>
        <v>0.4264</v>
      </c>
      <c r="AA25" s="1">
        <f t="shared" si="1"/>
        <v>0.46920000000000001</v>
      </c>
    </row>
    <row r="26" spans="1:27">
      <c r="A26">
        <v>25</v>
      </c>
      <c r="B26" t="s">
        <v>173</v>
      </c>
      <c r="C26">
        <v>30</v>
      </c>
      <c r="D26">
        <v>2E-3</v>
      </c>
      <c r="E26">
        <v>2E-3</v>
      </c>
      <c r="F26">
        <v>0.44</v>
      </c>
      <c r="G26">
        <v>1.2999999999999999E-2</v>
      </c>
      <c r="H26">
        <v>2E-3</v>
      </c>
      <c r="I26">
        <v>0.99199999999999999</v>
      </c>
      <c r="J26">
        <v>2.1999999999999999E-2</v>
      </c>
      <c r="K26">
        <v>0.42799999999999999</v>
      </c>
      <c r="L26">
        <v>0.85599999999999998</v>
      </c>
      <c r="M26">
        <v>2.3E-2</v>
      </c>
      <c r="N26">
        <v>6.5000000000000002E-2</v>
      </c>
      <c r="O26">
        <v>3.0000000000000001E-3</v>
      </c>
      <c r="P26">
        <v>0.97799999999999998</v>
      </c>
      <c r="Q26">
        <v>0.995</v>
      </c>
      <c r="R26">
        <v>0.998</v>
      </c>
      <c r="S26">
        <v>2E-3</v>
      </c>
      <c r="T26">
        <v>5.0000000000000001E-3</v>
      </c>
      <c r="U26">
        <v>0.96699999999999997</v>
      </c>
      <c r="V26">
        <v>0.99399999999999999</v>
      </c>
      <c r="W26">
        <v>8.0000000000000002E-3</v>
      </c>
      <c r="Z26" s="1">
        <f t="shared" si="0"/>
        <v>0.27800000000000002</v>
      </c>
      <c r="AA26" s="1">
        <f t="shared" si="1"/>
        <v>0.50149999999999983</v>
      </c>
    </row>
    <row r="27" spans="1:27">
      <c r="A27">
        <v>26</v>
      </c>
      <c r="B27" t="s">
        <v>174</v>
      </c>
      <c r="C27">
        <v>30</v>
      </c>
      <c r="D27">
        <v>3.0000000000000001E-3</v>
      </c>
      <c r="E27">
        <v>1E-3</v>
      </c>
      <c r="F27">
        <v>0.46400000000000002</v>
      </c>
      <c r="G27">
        <v>0.99099999999999999</v>
      </c>
      <c r="H27">
        <v>1E-3</v>
      </c>
      <c r="I27">
        <v>0.99099999999999999</v>
      </c>
      <c r="J27">
        <v>1E-3</v>
      </c>
      <c r="K27">
        <v>3.7999999999999999E-2</v>
      </c>
      <c r="L27">
        <v>0.71699999999999997</v>
      </c>
      <c r="M27">
        <v>2E-3</v>
      </c>
      <c r="N27">
        <v>1E-3</v>
      </c>
      <c r="O27">
        <v>2E-3</v>
      </c>
      <c r="P27">
        <v>0.98099999999999998</v>
      </c>
      <c r="Q27">
        <v>0.995</v>
      </c>
      <c r="R27">
        <v>0.99</v>
      </c>
      <c r="S27">
        <v>2E-3</v>
      </c>
      <c r="T27">
        <v>2E-3</v>
      </c>
      <c r="U27">
        <v>0.755</v>
      </c>
      <c r="V27">
        <v>4.0000000000000001E-3</v>
      </c>
      <c r="W27">
        <v>0.99299999999999999</v>
      </c>
      <c r="Z27" s="1">
        <f t="shared" si="0"/>
        <v>0.32089999999999996</v>
      </c>
      <c r="AA27" s="1">
        <f t="shared" si="1"/>
        <v>0.47249999999999998</v>
      </c>
    </row>
    <row r="28" spans="1:27">
      <c r="A28">
        <v>27</v>
      </c>
      <c r="B28" t="s">
        <v>175</v>
      </c>
      <c r="C28">
        <v>30</v>
      </c>
      <c r="D28">
        <v>0.155</v>
      </c>
      <c r="E28">
        <v>1E-3</v>
      </c>
      <c r="F28">
        <v>0.42499999999999999</v>
      </c>
      <c r="G28">
        <v>0.82699999999999996</v>
      </c>
      <c r="H28">
        <v>4.0000000000000001E-3</v>
      </c>
      <c r="I28">
        <v>0.99099999999999999</v>
      </c>
      <c r="J28">
        <v>7.0000000000000001E-3</v>
      </c>
      <c r="K28">
        <v>0.61</v>
      </c>
      <c r="L28">
        <v>0.99299999999999999</v>
      </c>
      <c r="M28">
        <v>3.0000000000000001E-3</v>
      </c>
      <c r="N28">
        <v>1E-3</v>
      </c>
      <c r="O28">
        <v>0.01</v>
      </c>
      <c r="P28">
        <v>5.6000000000000001E-2</v>
      </c>
      <c r="Q28">
        <v>0.995</v>
      </c>
      <c r="R28">
        <v>0.998</v>
      </c>
      <c r="S28">
        <v>1E-3</v>
      </c>
      <c r="T28">
        <v>7.3999999999999996E-2</v>
      </c>
      <c r="U28">
        <v>0.35</v>
      </c>
      <c r="V28">
        <v>0.98699999999999999</v>
      </c>
      <c r="W28">
        <v>0.99399999999999999</v>
      </c>
      <c r="Z28" s="1">
        <f t="shared" si="0"/>
        <v>0.40160000000000001</v>
      </c>
      <c r="AA28" s="1">
        <f t="shared" si="1"/>
        <v>0.4466</v>
      </c>
    </row>
    <row r="29" spans="1:27">
      <c r="A29">
        <v>28</v>
      </c>
      <c r="B29" t="s">
        <v>176</v>
      </c>
      <c r="C29">
        <v>30</v>
      </c>
      <c r="D29">
        <v>5.0000000000000001E-3</v>
      </c>
      <c r="E29">
        <v>2E-3</v>
      </c>
      <c r="F29">
        <v>0.98399999999999999</v>
      </c>
      <c r="G29">
        <v>3.0000000000000001E-3</v>
      </c>
      <c r="H29">
        <v>2E-3</v>
      </c>
      <c r="I29">
        <v>0.99299999999999999</v>
      </c>
      <c r="J29">
        <v>8.3000000000000004E-2</v>
      </c>
      <c r="K29">
        <v>5.0000000000000001E-3</v>
      </c>
      <c r="L29">
        <v>0.57899999999999996</v>
      </c>
      <c r="M29">
        <v>3.0000000000000001E-3</v>
      </c>
      <c r="N29">
        <v>1E-3</v>
      </c>
      <c r="O29">
        <v>2E-3</v>
      </c>
      <c r="P29">
        <v>0.98699999999999999</v>
      </c>
      <c r="Q29">
        <v>0.995</v>
      </c>
      <c r="R29">
        <v>0.99199999999999999</v>
      </c>
      <c r="S29">
        <v>2E-3</v>
      </c>
      <c r="T29">
        <v>0.56699999999999995</v>
      </c>
      <c r="U29">
        <v>0.95899999999999996</v>
      </c>
      <c r="V29">
        <v>1E-3</v>
      </c>
      <c r="W29">
        <v>4.0000000000000001E-3</v>
      </c>
      <c r="Z29" s="1">
        <f t="shared" si="0"/>
        <v>0.26589999999999997</v>
      </c>
      <c r="AA29" s="1">
        <f t="shared" si="1"/>
        <v>0.4509999999999999</v>
      </c>
    </row>
    <row r="30" spans="1:27">
      <c r="A30">
        <v>29</v>
      </c>
      <c r="B30" t="s">
        <v>177</v>
      </c>
      <c r="C30">
        <v>30</v>
      </c>
      <c r="D30">
        <v>2E-3</v>
      </c>
      <c r="E30">
        <v>3.0000000000000001E-3</v>
      </c>
      <c r="F30">
        <v>6.0000000000000001E-3</v>
      </c>
      <c r="G30">
        <v>4.0000000000000001E-3</v>
      </c>
      <c r="H30">
        <v>2E-3</v>
      </c>
      <c r="I30">
        <v>0.98899999999999999</v>
      </c>
      <c r="J30">
        <v>8.0000000000000002E-3</v>
      </c>
      <c r="K30">
        <v>4.0000000000000001E-3</v>
      </c>
      <c r="L30">
        <v>0.17899999999999999</v>
      </c>
      <c r="M30">
        <v>3.0000000000000001E-3</v>
      </c>
      <c r="N30">
        <v>1E-3</v>
      </c>
      <c r="O30">
        <v>2E-3</v>
      </c>
      <c r="P30">
        <v>0.98699999999999999</v>
      </c>
      <c r="Q30">
        <v>0.995</v>
      </c>
      <c r="R30">
        <v>0.98399999999999999</v>
      </c>
      <c r="S30">
        <v>2E-3</v>
      </c>
      <c r="T30">
        <v>2E-3</v>
      </c>
      <c r="U30">
        <v>0.99</v>
      </c>
      <c r="V30">
        <v>7.0000000000000001E-3</v>
      </c>
      <c r="W30">
        <v>3.0000000000000001E-3</v>
      </c>
      <c r="Z30" s="1">
        <f t="shared" si="0"/>
        <v>0.12</v>
      </c>
      <c r="AA30" s="1">
        <f t="shared" si="1"/>
        <v>0.39729999999999993</v>
      </c>
    </row>
    <row r="31" spans="1:27">
      <c r="A31">
        <v>30</v>
      </c>
      <c r="B31" t="s">
        <v>178</v>
      </c>
      <c r="C31">
        <v>30</v>
      </c>
      <c r="D31">
        <v>8.6999999999999994E-2</v>
      </c>
      <c r="E31">
        <v>0.499</v>
      </c>
      <c r="F31">
        <v>0.13700000000000001</v>
      </c>
      <c r="G31">
        <v>1E-3</v>
      </c>
      <c r="H31">
        <v>3.0000000000000001E-3</v>
      </c>
      <c r="I31">
        <v>0.98899999999999999</v>
      </c>
      <c r="J31">
        <v>0.09</v>
      </c>
      <c r="K31">
        <v>0.67400000000000004</v>
      </c>
      <c r="L31">
        <v>0.995</v>
      </c>
      <c r="M31">
        <v>1E-3</v>
      </c>
      <c r="N31">
        <v>6.0000000000000001E-3</v>
      </c>
      <c r="O31">
        <v>0.99299999999999999</v>
      </c>
      <c r="P31">
        <v>3.0000000000000001E-3</v>
      </c>
      <c r="Q31">
        <v>3.0000000000000001E-3</v>
      </c>
      <c r="R31">
        <v>0.998</v>
      </c>
      <c r="S31">
        <v>2E-3</v>
      </c>
      <c r="T31">
        <v>1E-3</v>
      </c>
      <c r="U31">
        <v>0.27900000000000003</v>
      </c>
      <c r="V31">
        <v>0.99399999999999999</v>
      </c>
      <c r="W31">
        <v>5.0000000000000001E-3</v>
      </c>
      <c r="Z31" s="1">
        <f t="shared" si="0"/>
        <v>0.34760000000000002</v>
      </c>
      <c r="AA31" s="1">
        <f t="shared" si="1"/>
        <v>0.32839999999999997</v>
      </c>
    </row>
    <row r="32" spans="1:27">
      <c r="A32">
        <v>31</v>
      </c>
      <c r="B32" t="s">
        <v>179</v>
      </c>
      <c r="C32">
        <v>30</v>
      </c>
      <c r="D32">
        <v>0.99399999999999999</v>
      </c>
      <c r="E32">
        <v>1.7999999999999999E-2</v>
      </c>
      <c r="F32">
        <v>0.97</v>
      </c>
      <c r="G32">
        <v>4.0000000000000001E-3</v>
      </c>
      <c r="H32">
        <v>1E-3</v>
      </c>
      <c r="I32">
        <v>0.95099999999999996</v>
      </c>
      <c r="J32">
        <v>0.72399999999999998</v>
      </c>
      <c r="K32">
        <v>0.11600000000000001</v>
      </c>
      <c r="L32">
        <v>0.99299999999999999</v>
      </c>
      <c r="M32">
        <v>0.81899999999999995</v>
      </c>
      <c r="N32">
        <v>0.11700000000000001</v>
      </c>
      <c r="O32">
        <v>0.99399999999999999</v>
      </c>
      <c r="P32">
        <v>8.0000000000000002E-3</v>
      </c>
      <c r="Q32">
        <v>5.8999999999999997E-2</v>
      </c>
      <c r="R32">
        <v>0.998</v>
      </c>
      <c r="S32">
        <v>2E-3</v>
      </c>
      <c r="T32">
        <v>1E-3</v>
      </c>
      <c r="U32">
        <v>0.71299999999999997</v>
      </c>
      <c r="V32">
        <v>2E-3</v>
      </c>
      <c r="W32">
        <v>0.99399999999999999</v>
      </c>
      <c r="Z32" s="1">
        <f t="shared" si="0"/>
        <v>0.55899999999999994</v>
      </c>
      <c r="AA32" s="1">
        <f t="shared" si="1"/>
        <v>0.38879999999999998</v>
      </c>
    </row>
    <row r="33" spans="1:27">
      <c r="A33">
        <v>32</v>
      </c>
      <c r="B33" t="s">
        <v>180</v>
      </c>
      <c r="C33">
        <v>30</v>
      </c>
      <c r="D33">
        <v>6.0999999999999999E-2</v>
      </c>
      <c r="E33">
        <v>8.0000000000000002E-3</v>
      </c>
      <c r="F33">
        <v>0.98899999999999999</v>
      </c>
      <c r="G33">
        <v>1E-3</v>
      </c>
      <c r="H33">
        <v>3.0000000000000001E-3</v>
      </c>
      <c r="I33">
        <v>0.82299999999999995</v>
      </c>
      <c r="J33">
        <v>0.98499999999999999</v>
      </c>
      <c r="K33">
        <v>6.8000000000000005E-2</v>
      </c>
      <c r="L33">
        <v>0.99</v>
      </c>
      <c r="M33">
        <v>0.19</v>
      </c>
      <c r="N33">
        <v>0.97499999999999998</v>
      </c>
      <c r="O33">
        <v>0.99399999999999999</v>
      </c>
      <c r="P33">
        <v>0.46300000000000002</v>
      </c>
      <c r="Q33">
        <v>2E-3</v>
      </c>
      <c r="R33">
        <v>0.997</v>
      </c>
      <c r="S33">
        <v>2E-3</v>
      </c>
      <c r="T33">
        <v>1E-3</v>
      </c>
      <c r="U33">
        <v>0.99</v>
      </c>
      <c r="V33">
        <v>0.99299999999999999</v>
      </c>
      <c r="W33">
        <v>8.9999999999999993E-3</v>
      </c>
      <c r="Z33" s="1">
        <f t="shared" si="0"/>
        <v>0.41180000000000005</v>
      </c>
      <c r="AA33" s="1">
        <f t="shared" si="1"/>
        <v>0.54259999999999997</v>
      </c>
    </row>
    <row r="34" spans="1:27">
      <c r="A34">
        <v>33</v>
      </c>
      <c r="B34" t="s">
        <v>181</v>
      </c>
      <c r="C34">
        <v>30</v>
      </c>
      <c r="D34">
        <v>0.499</v>
      </c>
      <c r="E34">
        <v>4.0000000000000001E-3</v>
      </c>
      <c r="F34">
        <v>0.14699999999999999</v>
      </c>
      <c r="G34">
        <v>0.4</v>
      </c>
      <c r="H34">
        <v>1E-3</v>
      </c>
      <c r="I34">
        <v>0.98799999999999999</v>
      </c>
      <c r="J34">
        <v>8.0000000000000002E-3</v>
      </c>
      <c r="K34">
        <v>0.01</v>
      </c>
      <c r="L34">
        <v>0.99399999999999999</v>
      </c>
      <c r="M34">
        <v>1E-3</v>
      </c>
      <c r="N34">
        <v>8.0000000000000002E-3</v>
      </c>
      <c r="O34">
        <v>0.99299999999999999</v>
      </c>
      <c r="P34">
        <v>3.0000000000000001E-3</v>
      </c>
      <c r="Q34">
        <v>3.0000000000000001E-3</v>
      </c>
      <c r="R34">
        <v>0.997</v>
      </c>
      <c r="S34">
        <v>2E-3</v>
      </c>
      <c r="T34">
        <v>1E-3</v>
      </c>
      <c r="U34">
        <v>0.50600000000000001</v>
      </c>
      <c r="V34">
        <v>0.99199999999999999</v>
      </c>
      <c r="W34">
        <v>0.99299999999999999</v>
      </c>
      <c r="Z34" s="1">
        <f t="shared" si="0"/>
        <v>0.30519999999999992</v>
      </c>
      <c r="AA34" s="1">
        <f t="shared" si="1"/>
        <v>0.44979999999999992</v>
      </c>
    </row>
    <row r="35" spans="1:27">
      <c r="A35">
        <v>34</v>
      </c>
      <c r="B35" t="s">
        <v>182</v>
      </c>
      <c r="C35">
        <v>30</v>
      </c>
      <c r="D35">
        <v>0.95199999999999996</v>
      </c>
      <c r="E35">
        <v>0.623</v>
      </c>
      <c r="F35">
        <v>0.99</v>
      </c>
      <c r="G35">
        <v>1E-3</v>
      </c>
      <c r="H35">
        <v>1E-3</v>
      </c>
      <c r="I35">
        <v>0.99099999999999999</v>
      </c>
      <c r="J35">
        <v>0.99</v>
      </c>
      <c r="K35">
        <v>1.9E-2</v>
      </c>
      <c r="L35">
        <v>0.99399999999999999</v>
      </c>
      <c r="M35">
        <v>3.0000000000000001E-3</v>
      </c>
      <c r="N35">
        <v>0.26500000000000001</v>
      </c>
      <c r="O35">
        <v>0.99399999999999999</v>
      </c>
      <c r="P35">
        <v>1.2999999999999999E-2</v>
      </c>
      <c r="Q35">
        <v>1E-3</v>
      </c>
      <c r="R35">
        <v>0.99099999999999999</v>
      </c>
      <c r="S35">
        <v>3.0000000000000001E-3</v>
      </c>
      <c r="T35">
        <v>2E-3</v>
      </c>
      <c r="U35">
        <v>0.98699999999999999</v>
      </c>
      <c r="V35">
        <v>6.0000000000000001E-3</v>
      </c>
      <c r="W35">
        <v>3.0000000000000001E-3</v>
      </c>
      <c r="Z35" s="1">
        <f t="shared" si="0"/>
        <v>0.55640000000000001</v>
      </c>
      <c r="AA35" s="1">
        <f t="shared" si="1"/>
        <v>0.32649999999999996</v>
      </c>
    </row>
    <row r="36" spans="1:27">
      <c r="A36">
        <v>35</v>
      </c>
      <c r="B36" t="s">
        <v>183</v>
      </c>
      <c r="C36">
        <v>30</v>
      </c>
      <c r="D36">
        <v>0.93100000000000005</v>
      </c>
      <c r="E36">
        <v>3.0000000000000001E-3</v>
      </c>
      <c r="F36">
        <v>0.98699999999999999</v>
      </c>
      <c r="G36">
        <v>8.9999999999999993E-3</v>
      </c>
      <c r="H36">
        <v>1E-3</v>
      </c>
      <c r="I36">
        <v>0.26800000000000002</v>
      </c>
      <c r="J36">
        <v>0.33900000000000002</v>
      </c>
      <c r="K36">
        <v>0.17599999999999999</v>
      </c>
      <c r="L36">
        <v>0.99399999999999999</v>
      </c>
      <c r="M36">
        <v>0.20100000000000001</v>
      </c>
      <c r="N36">
        <v>0.99099999999999999</v>
      </c>
      <c r="O36">
        <v>0.99399999999999999</v>
      </c>
      <c r="P36">
        <v>4.0000000000000001E-3</v>
      </c>
      <c r="Q36">
        <v>1.4999999999999999E-2</v>
      </c>
      <c r="R36">
        <v>0.998</v>
      </c>
      <c r="S36">
        <v>2E-3</v>
      </c>
      <c r="T36">
        <v>1.2999999999999999E-2</v>
      </c>
      <c r="U36">
        <v>0.98799999999999999</v>
      </c>
      <c r="V36">
        <v>0.98399999999999999</v>
      </c>
      <c r="W36">
        <v>0.99299999999999999</v>
      </c>
      <c r="Z36" s="1">
        <f t="shared" si="0"/>
        <v>0.39090000000000003</v>
      </c>
      <c r="AA36" s="1">
        <f t="shared" si="1"/>
        <v>0.59819999999999995</v>
      </c>
    </row>
    <row r="37" spans="1:27">
      <c r="A37">
        <v>36</v>
      </c>
      <c r="B37" t="s">
        <v>184</v>
      </c>
      <c r="C37">
        <v>30</v>
      </c>
      <c r="D37">
        <v>3.3000000000000002E-2</v>
      </c>
      <c r="E37">
        <v>2E-3</v>
      </c>
      <c r="F37">
        <v>0.97899999999999998</v>
      </c>
      <c r="G37">
        <v>0.97499999999999998</v>
      </c>
      <c r="H37">
        <v>1E-3</v>
      </c>
      <c r="I37">
        <v>2E-3</v>
      </c>
      <c r="J37">
        <v>2E-3</v>
      </c>
      <c r="K37">
        <v>7.6999999999999999E-2</v>
      </c>
      <c r="L37">
        <v>3.0000000000000001E-3</v>
      </c>
      <c r="M37">
        <v>0.05</v>
      </c>
      <c r="N37">
        <v>0.99399999999999999</v>
      </c>
      <c r="O37">
        <v>0.75</v>
      </c>
      <c r="P37">
        <v>3.0000000000000001E-3</v>
      </c>
      <c r="Q37">
        <v>0.99299999999999999</v>
      </c>
      <c r="R37">
        <v>0.11600000000000001</v>
      </c>
      <c r="S37">
        <v>0.95</v>
      </c>
      <c r="T37">
        <v>0.96899999999999997</v>
      </c>
      <c r="U37">
        <v>0.71499999999999997</v>
      </c>
      <c r="V37">
        <v>3.0000000000000001E-3</v>
      </c>
      <c r="W37">
        <v>0.99199999999999999</v>
      </c>
      <c r="Z37" s="1">
        <f t="shared" si="0"/>
        <v>0.21239999999999998</v>
      </c>
      <c r="AA37" s="1">
        <f t="shared" si="1"/>
        <v>0.64850000000000008</v>
      </c>
    </row>
    <row r="38" spans="1:27">
      <c r="A38">
        <v>37</v>
      </c>
      <c r="B38" t="s">
        <v>185</v>
      </c>
      <c r="C38">
        <v>30</v>
      </c>
      <c r="D38">
        <v>3.0000000000000001E-3</v>
      </c>
      <c r="E38">
        <v>1.2E-2</v>
      </c>
      <c r="F38">
        <v>0.83699999999999997</v>
      </c>
      <c r="G38">
        <v>3.3000000000000002E-2</v>
      </c>
      <c r="H38">
        <v>1E-3</v>
      </c>
      <c r="I38">
        <v>1.9E-2</v>
      </c>
      <c r="J38">
        <v>1E-3</v>
      </c>
      <c r="K38">
        <v>0.41499999999999998</v>
      </c>
      <c r="L38">
        <v>2E-3</v>
      </c>
      <c r="M38">
        <v>0.66200000000000003</v>
      </c>
      <c r="N38">
        <v>0.99399999999999999</v>
      </c>
      <c r="O38">
        <v>7.0000000000000001E-3</v>
      </c>
      <c r="P38">
        <v>0.28100000000000003</v>
      </c>
      <c r="Q38">
        <v>0.99099999999999999</v>
      </c>
      <c r="R38">
        <v>0.92800000000000005</v>
      </c>
      <c r="S38">
        <v>0.99299999999999999</v>
      </c>
      <c r="T38">
        <v>1.2999999999999999E-2</v>
      </c>
      <c r="U38">
        <v>0.99</v>
      </c>
      <c r="V38">
        <v>0.98799999999999999</v>
      </c>
      <c r="W38">
        <v>2E-3</v>
      </c>
      <c r="Z38" s="1">
        <f t="shared" si="0"/>
        <v>0.19849999999999998</v>
      </c>
      <c r="AA38" s="1">
        <f t="shared" si="1"/>
        <v>0.61870000000000003</v>
      </c>
    </row>
    <row r="39" spans="1:27">
      <c r="A39">
        <v>38</v>
      </c>
      <c r="B39" t="s">
        <v>186</v>
      </c>
      <c r="C39">
        <v>30</v>
      </c>
      <c r="D39">
        <v>2E-3</v>
      </c>
      <c r="E39">
        <v>1E-3</v>
      </c>
      <c r="F39">
        <v>0.99399999999999999</v>
      </c>
      <c r="G39">
        <v>0.97799999999999998</v>
      </c>
      <c r="H39">
        <v>0.13700000000000001</v>
      </c>
      <c r="I39">
        <v>1.9E-2</v>
      </c>
      <c r="J39">
        <v>2E-3</v>
      </c>
      <c r="K39">
        <v>0.70799999999999996</v>
      </c>
      <c r="L39">
        <v>0.28899999999999998</v>
      </c>
      <c r="M39">
        <v>7.3999999999999996E-2</v>
      </c>
      <c r="N39">
        <v>0.995</v>
      </c>
      <c r="O39">
        <v>2.8000000000000001E-2</v>
      </c>
      <c r="P39">
        <v>3.0000000000000001E-3</v>
      </c>
      <c r="Q39">
        <v>0.995</v>
      </c>
      <c r="R39">
        <v>0.998</v>
      </c>
      <c r="S39">
        <v>3.0000000000000001E-3</v>
      </c>
      <c r="T39">
        <v>0.98799999999999999</v>
      </c>
      <c r="U39">
        <v>0.90700000000000003</v>
      </c>
      <c r="V39">
        <v>0.99099999999999999</v>
      </c>
      <c r="W39">
        <v>0.99299999999999999</v>
      </c>
      <c r="Z39" s="1">
        <f t="shared" si="0"/>
        <v>0.32040000000000002</v>
      </c>
      <c r="AA39" s="1">
        <f t="shared" si="1"/>
        <v>0.69009999999999994</v>
      </c>
    </row>
    <row r="40" spans="1:27">
      <c r="A40">
        <v>39</v>
      </c>
      <c r="B40" t="s">
        <v>187</v>
      </c>
      <c r="C40">
        <v>30</v>
      </c>
      <c r="D40">
        <v>3.5999999999999997E-2</v>
      </c>
      <c r="E40">
        <v>3.0000000000000001E-3</v>
      </c>
      <c r="F40">
        <v>0.99299999999999999</v>
      </c>
      <c r="G40">
        <v>0.67400000000000004</v>
      </c>
      <c r="H40">
        <v>4.1000000000000002E-2</v>
      </c>
      <c r="I40">
        <v>2E-3</v>
      </c>
      <c r="J40">
        <v>0.185</v>
      </c>
      <c r="K40">
        <v>8.0000000000000002E-3</v>
      </c>
      <c r="L40">
        <v>3.0000000000000001E-3</v>
      </c>
      <c r="M40">
        <v>0.97199999999999998</v>
      </c>
      <c r="N40">
        <v>0.99399999999999999</v>
      </c>
      <c r="O40">
        <v>0.99299999999999999</v>
      </c>
      <c r="P40">
        <v>3.0000000000000001E-3</v>
      </c>
      <c r="Q40">
        <v>0.995</v>
      </c>
      <c r="R40">
        <v>0.998</v>
      </c>
      <c r="S40">
        <v>3.0000000000000001E-3</v>
      </c>
      <c r="T40">
        <v>0.99399999999999999</v>
      </c>
      <c r="U40">
        <v>0.99099999999999999</v>
      </c>
      <c r="V40">
        <v>0.97799999999999998</v>
      </c>
      <c r="W40">
        <v>0.98799999999999999</v>
      </c>
      <c r="Z40" s="1">
        <f t="shared" si="0"/>
        <v>0.29169999999999996</v>
      </c>
      <c r="AA40" s="1">
        <f t="shared" si="1"/>
        <v>0.79369999999999996</v>
      </c>
    </row>
    <row r="41" spans="1:27">
      <c r="A41">
        <v>40</v>
      </c>
      <c r="B41" t="s">
        <v>188</v>
      </c>
      <c r="C41">
        <v>30</v>
      </c>
      <c r="D41">
        <v>4.0000000000000001E-3</v>
      </c>
      <c r="E41">
        <v>1E-3</v>
      </c>
      <c r="F41">
        <v>0.99399999999999999</v>
      </c>
      <c r="G41">
        <v>0.625</v>
      </c>
      <c r="H41">
        <v>7.0000000000000001E-3</v>
      </c>
      <c r="I41">
        <v>3.0000000000000001E-3</v>
      </c>
      <c r="J41">
        <v>3.0000000000000001E-3</v>
      </c>
      <c r="K41">
        <v>0.27100000000000002</v>
      </c>
      <c r="L41">
        <v>2E-3</v>
      </c>
      <c r="M41">
        <v>0.52200000000000002</v>
      </c>
      <c r="N41">
        <v>0.99299999999999999</v>
      </c>
      <c r="O41">
        <v>1.7000000000000001E-2</v>
      </c>
      <c r="P41">
        <v>0.20100000000000001</v>
      </c>
      <c r="Q41">
        <v>0.99299999999999999</v>
      </c>
      <c r="R41">
        <v>0.627</v>
      </c>
      <c r="S41">
        <v>0.99399999999999999</v>
      </c>
      <c r="T41">
        <v>5.3999999999999999E-2</v>
      </c>
      <c r="U41">
        <v>0.63200000000000001</v>
      </c>
      <c r="V41">
        <v>1.7999999999999999E-2</v>
      </c>
      <c r="W41">
        <v>4.0000000000000001E-3</v>
      </c>
      <c r="Z41" s="1">
        <f t="shared" si="0"/>
        <v>0.2432</v>
      </c>
      <c r="AA41" s="1">
        <f t="shared" si="1"/>
        <v>0.45329999999999993</v>
      </c>
    </row>
    <row r="42" spans="1:27">
      <c r="A42">
        <v>41</v>
      </c>
      <c r="B42" t="s">
        <v>189</v>
      </c>
      <c r="C42">
        <v>30</v>
      </c>
      <c r="D42">
        <v>3.0000000000000001E-3</v>
      </c>
      <c r="E42">
        <v>1.4999999999999999E-2</v>
      </c>
      <c r="F42">
        <v>0.97399999999999998</v>
      </c>
      <c r="G42">
        <v>5.0000000000000001E-3</v>
      </c>
      <c r="H42">
        <v>1E-3</v>
      </c>
      <c r="I42">
        <v>0.184</v>
      </c>
      <c r="J42">
        <v>2E-3</v>
      </c>
      <c r="K42">
        <v>0.23300000000000001</v>
      </c>
      <c r="L42">
        <v>6.0000000000000001E-3</v>
      </c>
      <c r="M42">
        <v>0.123</v>
      </c>
      <c r="N42">
        <v>0.99399999999999999</v>
      </c>
      <c r="O42">
        <v>0.94499999999999995</v>
      </c>
      <c r="P42">
        <v>6.0000000000000001E-3</v>
      </c>
      <c r="Q42">
        <v>2.1999999999999999E-2</v>
      </c>
      <c r="R42">
        <v>0.997</v>
      </c>
      <c r="S42">
        <v>0.99099999999999999</v>
      </c>
      <c r="T42">
        <v>2.7E-2</v>
      </c>
      <c r="U42">
        <v>0.99</v>
      </c>
      <c r="V42">
        <v>0.97799999999999998</v>
      </c>
      <c r="W42">
        <v>3.0000000000000001E-3</v>
      </c>
      <c r="Z42" s="1">
        <f t="shared" si="0"/>
        <v>0.15460000000000002</v>
      </c>
      <c r="AA42" s="1">
        <f t="shared" si="1"/>
        <v>0.59530000000000005</v>
      </c>
    </row>
    <row r="43" spans="1:27">
      <c r="A43">
        <v>42</v>
      </c>
      <c r="B43" t="s">
        <v>190</v>
      </c>
      <c r="C43">
        <v>30</v>
      </c>
      <c r="D43">
        <v>0.20499999999999999</v>
      </c>
      <c r="E43">
        <v>0.97899999999999998</v>
      </c>
      <c r="F43">
        <v>4.9000000000000002E-2</v>
      </c>
      <c r="G43">
        <v>3.0000000000000001E-3</v>
      </c>
      <c r="H43">
        <v>5.0000000000000001E-3</v>
      </c>
      <c r="I43">
        <v>2E-3</v>
      </c>
      <c r="J43">
        <v>4.0000000000000001E-3</v>
      </c>
      <c r="K43">
        <v>3.1E-2</v>
      </c>
      <c r="L43">
        <v>5.0000000000000001E-3</v>
      </c>
      <c r="M43">
        <v>0.99299999999999999</v>
      </c>
      <c r="N43">
        <v>1E-3</v>
      </c>
      <c r="O43">
        <v>0.99399999999999999</v>
      </c>
      <c r="P43">
        <v>4.0000000000000001E-3</v>
      </c>
      <c r="Q43">
        <v>0.99399999999999999</v>
      </c>
      <c r="R43">
        <v>3.2000000000000001E-2</v>
      </c>
      <c r="S43">
        <v>0.876</v>
      </c>
      <c r="T43">
        <v>0.41299999999999998</v>
      </c>
      <c r="U43">
        <v>0.71399999999999997</v>
      </c>
      <c r="V43">
        <v>2E-3</v>
      </c>
      <c r="W43">
        <v>5.0000000000000001E-3</v>
      </c>
      <c r="Z43" s="1">
        <f t="shared" si="0"/>
        <v>0.22759999999999994</v>
      </c>
      <c r="AA43" s="1">
        <f t="shared" si="1"/>
        <v>0.40349999999999991</v>
      </c>
    </row>
    <row r="44" spans="1:27">
      <c r="A44">
        <v>43</v>
      </c>
      <c r="B44" t="s">
        <v>191</v>
      </c>
      <c r="C44">
        <v>30</v>
      </c>
      <c r="D44">
        <v>0.98799999999999999</v>
      </c>
      <c r="E44">
        <v>0.98199999999999998</v>
      </c>
      <c r="F44">
        <v>3.0000000000000001E-3</v>
      </c>
      <c r="G44">
        <v>4.0000000000000001E-3</v>
      </c>
      <c r="H44">
        <v>1E-3</v>
      </c>
      <c r="I44">
        <v>4.0000000000000001E-3</v>
      </c>
      <c r="J44">
        <v>4.0000000000000001E-3</v>
      </c>
      <c r="K44">
        <v>4.0000000000000001E-3</v>
      </c>
      <c r="L44">
        <v>2E-3</v>
      </c>
      <c r="M44">
        <v>0.99299999999999999</v>
      </c>
      <c r="N44">
        <v>1E-3</v>
      </c>
      <c r="O44">
        <v>0.995</v>
      </c>
      <c r="P44">
        <v>3.0000000000000001E-3</v>
      </c>
      <c r="Q44">
        <v>0.99399999999999999</v>
      </c>
      <c r="R44">
        <v>0.96399999999999997</v>
      </c>
      <c r="S44">
        <v>4.0000000000000001E-3</v>
      </c>
      <c r="T44">
        <v>0.91200000000000003</v>
      </c>
      <c r="U44">
        <v>0.98299999999999998</v>
      </c>
      <c r="V44">
        <v>1E-3</v>
      </c>
      <c r="W44">
        <v>0.99099999999999999</v>
      </c>
      <c r="Z44" s="1">
        <f t="shared" si="0"/>
        <v>0.29849999999999999</v>
      </c>
      <c r="AA44" s="1">
        <f t="shared" si="1"/>
        <v>0.58479999999999999</v>
      </c>
    </row>
    <row r="45" spans="1:27">
      <c r="A45">
        <v>44</v>
      </c>
      <c r="B45" t="s">
        <v>192</v>
      </c>
      <c r="C45">
        <v>30</v>
      </c>
      <c r="D45">
        <v>7.0000000000000001E-3</v>
      </c>
      <c r="E45">
        <v>0.97799999999999998</v>
      </c>
      <c r="F45">
        <v>2E-3</v>
      </c>
      <c r="G45">
        <v>1.2E-2</v>
      </c>
      <c r="H45">
        <v>1E-3</v>
      </c>
      <c r="I45">
        <v>0.32300000000000001</v>
      </c>
      <c r="J45">
        <v>4.0000000000000001E-3</v>
      </c>
      <c r="K45">
        <v>0.219</v>
      </c>
      <c r="L45">
        <v>1E-3</v>
      </c>
      <c r="M45">
        <v>3.0000000000000001E-3</v>
      </c>
      <c r="N45">
        <v>2E-3</v>
      </c>
      <c r="O45">
        <v>0.99399999999999999</v>
      </c>
      <c r="P45">
        <v>4.0000000000000001E-3</v>
      </c>
      <c r="Q45">
        <v>0.99399999999999999</v>
      </c>
      <c r="R45">
        <v>0.998</v>
      </c>
      <c r="S45">
        <v>4.0000000000000001E-3</v>
      </c>
      <c r="T45">
        <v>3.0000000000000001E-3</v>
      </c>
      <c r="U45">
        <v>0.80900000000000005</v>
      </c>
      <c r="V45">
        <v>0.99299999999999999</v>
      </c>
      <c r="W45">
        <v>2E-3</v>
      </c>
      <c r="Z45" s="1">
        <f t="shared" si="0"/>
        <v>0.15499999999999997</v>
      </c>
      <c r="AA45" s="1">
        <f t="shared" si="1"/>
        <v>0.4803</v>
      </c>
    </row>
    <row r="46" spans="1:27">
      <c r="A46">
        <v>45</v>
      </c>
      <c r="B46" t="s">
        <v>193</v>
      </c>
      <c r="C46">
        <v>30</v>
      </c>
      <c r="D46">
        <v>0.99299999999999999</v>
      </c>
      <c r="E46">
        <v>0.98699999999999999</v>
      </c>
      <c r="F46">
        <v>1E-3</v>
      </c>
      <c r="G46">
        <v>3.0000000000000001E-3</v>
      </c>
      <c r="H46">
        <v>2E-3</v>
      </c>
      <c r="I46">
        <v>0.20300000000000001</v>
      </c>
      <c r="J46">
        <v>5.0000000000000001E-3</v>
      </c>
      <c r="K46">
        <v>4.1000000000000002E-2</v>
      </c>
      <c r="L46">
        <v>6.0000000000000001E-3</v>
      </c>
      <c r="M46">
        <v>0.99299999999999999</v>
      </c>
      <c r="N46">
        <v>1E-3</v>
      </c>
      <c r="O46">
        <v>0.995</v>
      </c>
      <c r="P46">
        <v>3.0000000000000001E-3</v>
      </c>
      <c r="Q46">
        <v>7.0000000000000001E-3</v>
      </c>
      <c r="R46">
        <v>0.95599999999999996</v>
      </c>
      <c r="S46">
        <v>3.0000000000000001E-3</v>
      </c>
      <c r="T46">
        <v>5.0000000000000001E-3</v>
      </c>
      <c r="U46">
        <v>0.96599999999999997</v>
      </c>
      <c r="V46">
        <v>0.03</v>
      </c>
      <c r="W46">
        <v>0.99299999999999999</v>
      </c>
      <c r="Z46" s="1">
        <f t="shared" si="0"/>
        <v>0.32339999999999991</v>
      </c>
      <c r="AA46" s="1">
        <f t="shared" si="1"/>
        <v>0.39589999999999997</v>
      </c>
    </row>
    <row r="47" spans="1:27">
      <c r="A47">
        <v>46</v>
      </c>
      <c r="B47" t="s">
        <v>194</v>
      </c>
      <c r="C47">
        <v>30</v>
      </c>
      <c r="D47">
        <v>2.8000000000000001E-2</v>
      </c>
      <c r="E47">
        <v>0.88700000000000001</v>
      </c>
      <c r="F47">
        <v>1E-3</v>
      </c>
      <c r="G47">
        <v>0.01</v>
      </c>
      <c r="H47">
        <v>0.29699999999999999</v>
      </c>
      <c r="I47">
        <v>7.0000000000000001E-3</v>
      </c>
      <c r="J47">
        <v>5.1999999999999998E-2</v>
      </c>
      <c r="K47">
        <v>0.32500000000000001</v>
      </c>
      <c r="L47">
        <v>0.42499999999999999</v>
      </c>
      <c r="M47">
        <v>0.995</v>
      </c>
      <c r="N47">
        <v>1E-3</v>
      </c>
      <c r="O47">
        <v>0.99299999999999999</v>
      </c>
      <c r="P47">
        <v>0.21</v>
      </c>
      <c r="Q47">
        <v>0.995</v>
      </c>
      <c r="R47">
        <v>0.998</v>
      </c>
      <c r="S47">
        <v>2E-3</v>
      </c>
      <c r="T47">
        <v>6.3E-2</v>
      </c>
      <c r="U47">
        <v>0.98199999999999998</v>
      </c>
      <c r="V47">
        <v>0.98299999999999998</v>
      </c>
      <c r="W47">
        <v>0.99299999999999999</v>
      </c>
      <c r="Z47" s="1">
        <f t="shared" si="0"/>
        <v>0.30270000000000002</v>
      </c>
      <c r="AA47" s="1">
        <f t="shared" si="1"/>
        <v>0.622</v>
      </c>
    </row>
    <row r="48" spans="1:27">
      <c r="A48">
        <v>47</v>
      </c>
      <c r="B48" t="s">
        <v>195</v>
      </c>
      <c r="C48">
        <v>30</v>
      </c>
      <c r="D48">
        <v>2.4E-2</v>
      </c>
      <c r="E48">
        <v>0.98499999999999999</v>
      </c>
      <c r="F48">
        <v>2E-3</v>
      </c>
      <c r="G48">
        <v>1E-3</v>
      </c>
      <c r="H48">
        <v>0.114</v>
      </c>
      <c r="I48">
        <v>4.0000000000000001E-3</v>
      </c>
      <c r="J48">
        <v>0.58099999999999996</v>
      </c>
      <c r="K48">
        <v>3.3000000000000002E-2</v>
      </c>
      <c r="L48">
        <v>1E-3</v>
      </c>
      <c r="M48">
        <v>0.99</v>
      </c>
      <c r="N48">
        <v>0.01</v>
      </c>
      <c r="O48">
        <v>0.995</v>
      </c>
      <c r="P48">
        <v>8.0000000000000002E-3</v>
      </c>
      <c r="Q48">
        <v>0.99399999999999999</v>
      </c>
      <c r="R48">
        <v>0.998</v>
      </c>
      <c r="S48">
        <v>2E-3</v>
      </c>
      <c r="T48">
        <v>0.35099999999999998</v>
      </c>
      <c r="U48">
        <v>0.99199999999999999</v>
      </c>
      <c r="V48">
        <v>0.99</v>
      </c>
      <c r="W48">
        <v>2E-3</v>
      </c>
      <c r="Z48" s="1">
        <f t="shared" si="0"/>
        <v>0.27349999999999997</v>
      </c>
      <c r="AA48" s="1">
        <f t="shared" si="1"/>
        <v>0.53420000000000001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0.53916666666666668</v>
      </c>
      <c r="E50" s="2">
        <f t="shared" ref="E50:W50" si="2">AVERAGE(E1:E24)</f>
        <v>0.55137499999999984</v>
      </c>
      <c r="F50" s="2">
        <f t="shared" si="2"/>
        <v>0.49495833333333333</v>
      </c>
      <c r="G50" s="2">
        <f t="shared" si="2"/>
        <v>0.62333333333333341</v>
      </c>
      <c r="H50" s="2">
        <f t="shared" si="2"/>
        <v>0.49779166666666663</v>
      </c>
      <c r="I50" s="2">
        <f t="shared" si="2"/>
        <v>0.26224999999999998</v>
      </c>
      <c r="J50" s="2">
        <f t="shared" si="2"/>
        <v>0.44716666666666671</v>
      </c>
      <c r="K50" s="2">
        <f t="shared" si="2"/>
        <v>0.21562499999999998</v>
      </c>
      <c r="L50" s="2">
        <f t="shared" si="2"/>
        <v>0.41479166666666667</v>
      </c>
      <c r="M50" s="2">
        <f t="shared" si="2"/>
        <v>0.35570833333333335</v>
      </c>
      <c r="N50" s="2">
        <f t="shared" si="2"/>
        <v>8.8750000000000027E-3</v>
      </c>
      <c r="O50" s="2">
        <f t="shared" si="2"/>
        <v>1.9166666666666674E-3</v>
      </c>
      <c r="P50" s="2">
        <f t="shared" si="2"/>
        <v>0.97916666666666652</v>
      </c>
      <c r="Q50" s="2">
        <f t="shared" si="2"/>
        <v>2.3750000000000008E-3</v>
      </c>
      <c r="R50" s="2">
        <f t="shared" si="2"/>
        <v>0.38716666666666666</v>
      </c>
      <c r="S50" s="2">
        <f t="shared" si="2"/>
        <v>0.84029166666666677</v>
      </c>
      <c r="T50" s="2">
        <f t="shared" si="2"/>
        <v>0.31220833333333325</v>
      </c>
      <c r="U50" s="2">
        <f t="shared" si="2"/>
        <v>0.920875</v>
      </c>
      <c r="V50" s="2">
        <f t="shared" si="2"/>
        <v>0.52087499999999998</v>
      </c>
      <c r="W50" s="2">
        <f t="shared" si="2"/>
        <v>1.208333333333334E-3</v>
      </c>
      <c r="Y50" s="1" t="s">
        <v>0</v>
      </c>
      <c r="Z50" s="2">
        <f>AVERAGE(Z1:Z24)</f>
        <v>0.44021666666666665</v>
      </c>
      <c r="AA50" s="2">
        <f>AVERAGE(AA1:AA24)</f>
        <v>0.39749583333333333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0.25079166666666669</v>
      </c>
      <c r="E51" s="2">
        <f t="shared" ref="E51:W51" si="3">AVERAGE(E25:E48)</f>
        <v>0.29154166666666664</v>
      </c>
      <c r="F51" s="2">
        <f t="shared" si="3"/>
        <v>0.55670833333333325</v>
      </c>
      <c r="G51" s="2">
        <f t="shared" si="3"/>
        <v>0.2734583333333333</v>
      </c>
      <c r="H51" s="2">
        <f t="shared" si="3"/>
        <v>4.4625000000000005E-2</v>
      </c>
      <c r="I51" s="2">
        <f t="shared" si="3"/>
        <v>0.48862500000000003</v>
      </c>
      <c r="J51" s="2">
        <f t="shared" si="3"/>
        <v>0.17104166666666665</v>
      </c>
      <c r="K51" s="2">
        <f t="shared" si="3"/>
        <v>0.18900000000000006</v>
      </c>
      <c r="L51" s="2">
        <f t="shared" si="3"/>
        <v>0.45220833333333349</v>
      </c>
      <c r="M51" s="2">
        <f t="shared" si="3"/>
        <v>0.35916666666666669</v>
      </c>
      <c r="N51" s="2">
        <f t="shared" si="3"/>
        <v>0.35054166666666658</v>
      </c>
      <c r="O51" s="2">
        <f t="shared" si="3"/>
        <v>0.61199999999999988</v>
      </c>
      <c r="P51" s="2">
        <f t="shared" si="3"/>
        <v>0.21937499999999996</v>
      </c>
      <c r="Q51" s="2">
        <f t="shared" si="3"/>
        <v>0.66749999999999998</v>
      </c>
      <c r="R51" s="2">
        <f t="shared" si="3"/>
        <v>0.89687500000000009</v>
      </c>
      <c r="S51" s="2">
        <f t="shared" si="3"/>
        <v>0.20199999999999996</v>
      </c>
      <c r="T51" s="2">
        <f t="shared" si="3"/>
        <v>0.26879166666666665</v>
      </c>
      <c r="U51" s="2">
        <f t="shared" si="3"/>
        <v>0.82654166666666684</v>
      </c>
      <c r="V51" s="2">
        <f t="shared" si="3"/>
        <v>0.53837499999999994</v>
      </c>
      <c r="W51" s="2">
        <f t="shared" si="3"/>
        <v>0.4982916666666668</v>
      </c>
      <c r="Y51" s="1" t="s">
        <v>1</v>
      </c>
      <c r="Z51" s="2">
        <f>AVERAGE(Z25:Z48)</f>
        <v>0.30771666666666664</v>
      </c>
      <c r="AA51" s="2">
        <f>AVERAGE(AA25:AA48)</f>
        <v>0.50802916666666664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3.0981142254409785E-2</v>
      </c>
      <c r="E52" s="3">
        <f t="shared" ref="E52:W52" si="4">TTEST(E1:E24,E25:E48,2,2)</f>
        <v>3.7930634967906648E-2</v>
      </c>
      <c r="F52" s="3">
        <f t="shared" si="4"/>
        <v>0.64852614579906431</v>
      </c>
      <c r="G52" s="3">
        <f t="shared" si="4"/>
        <v>7.352136759946698E-3</v>
      </c>
      <c r="H52" s="3">
        <f t="shared" si="4"/>
        <v>9.2207663921507066E-5</v>
      </c>
      <c r="I52" s="3">
        <f t="shared" si="4"/>
        <v>8.6175067852144682E-2</v>
      </c>
      <c r="J52" s="3">
        <f t="shared" si="4"/>
        <v>2.0994296955978022E-2</v>
      </c>
      <c r="K52" s="3">
        <f t="shared" si="4"/>
        <v>0.77959508655104459</v>
      </c>
      <c r="L52" s="3">
        <f t="shared" si="4"/>
        <v>0.76406650794400544</v>
      </c>
      <c r="M52" s="3">
        <f t="shared" si="4"/>
        <v>0.97853885107739114</v>
      </c>
      <c r="N52" s="3">
        <f t="shared" si="4"/>
        <v>8.0782173867179226E-4</v>
      </c>
      <c r="O52" s="3">
        <f t="shared" si="4"/>
        <v>1.353159353949984E-7</v>
      </c>
      <c r="P52" s="3">
        <f t="shared" si="4"/>
        <v>2.8586848743272216E-13</v>
      </c>
      <c r="Q52" s="3">
        <f t="shared" si="4"/>
        <v>1.2835172173238144E-8</v>
      </c>
      <c r="R52" s="3">
        <f t="shared" si="4"/>
        <v>6.2418959945475649E-7</v>
      </c>
      <c r="S52" s="3">
        <f t="shared" si="4"/>
        <v>5.7129956309277162E-8</v>
      </c>
      <c r="T52" s="3">
        <f t="shared" si="4"/>
        <v>0.71302198008028972</v>
      </c>
      <c r="U52" s="3">
        <f t="shared" si="4"/>
        <v>9.341952144273355E-2</v>
      </c>
      <c r="V52" s="3">
        <f t="shared" si="4"/>
        <v>0.89897765937132079</v>
      </c>
      <c r="W52" s="3">
        <f t="shared" si="4"/>
        <v>1.580137928461583E-5</v>
      </c>
      <c r="Y52" s="1" t="s">
        <v>16</v>
      </c>
      <c r="Z52" s="3">
        <f>TTEST(Z1:Z24,Z25:Z48,2,2)</f>
        <v>4.5541246871100955E-4</v>
      </c>
      <c r="AA52" s="3">
        <f>TTEST(AA1:AA24,AA25:AA48,2,2)</f>
        <v>3.1193604819733497E-4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0.10182438467287523</v>
      </c>
      <c r="E53" s="3">
        <f t="shared" ref="E53:W53" si="5">STDEV(E1:E24)/SQRT(COUNT(E1:E24))</f>
        <v>8.459810813701639E-2</v>
      </c>
      <c r="F53" s="3">
        <f t="shared" si="5"/>
        <v>9.8970231931499897E-2</v>
      </c>
      <c r="G53" s="3">
        <f t="shared" si="5"/>
        <v>9.3561431935887548E-2</v>
      </c>
      <c r="H53" s="3">
        <f t="shared" si="5"/>
        <v>0.1034145306130053</v>
      </c>
      <c r="I53" s="3">
        <f t="shared" si="5"/>
        <v>8.7943868997235386E-2</v>
      </c>
      <c r="J53" s="3">
        <f t="shared" si="5"/>
        <v>9.6023239689079817E-2</v>
      </c>
      <c r="K53" s="3">
        <f t="shared" si="5"/>
        <v>8.2642582377981458E-2</v>
      </c>
      <c r="L53" s="3">
        <f t="shared" si="5"/>
        <v>8.4285423017343639E-2</v>
      </c>
      <c r="M53" s="3">
        <f t="shared" si="5"/>
        <v>9.2916599645780737E-2</v>
      </c>
      <c r="N53" s="3">
        <f t="shared" si="5"/>
        <v>4.0213706744652699E-3</v>
      </c>
      <c r="O53" s="3">
        <f t="shared" si="5"/>
        <v>1.3346913374198455E-4</v>
      </c>
      <c r="P53" s="3">
        <f t="shared" si="5"/>
        <v>6.0817697017655978E-3</v>
      </c>
      <c r="Q53" s="3">
        <f t="shared" si="5"/>
        <v>9.0652325965187195E-4</v>
      </c>
      <c r="R53" s="3">
        <f t="shared" si="5"/>
        <v>6.9742244560441993E-2</v>
      </c>
      <c r="S53" s="3">
        <f t="shared" si="5"/>
        <v>5.5928249815414791E-2</v>
      </c>
      <c r="T53" s="3">
        <f t="shared" si="5"/>
        <v>8.4993456252092314E-2</v>
      </c>
      <c r="U53" s="3">
        <f t="shared" si="5"/>
        <v>3.3431701549251999E-2</v>
      </c>
      <c r="V53" s="3">
        <f t="shared" si="5"/>
        <v>9.1647883039269989E-2</v>
      </c>
      <c r="W53" s="3">
        <f t="shared" si="5"/>
        <v>1.0389457216622953E-4</v>
      </c>
      <c r="Z53" s="3">
        <f>STDEV(Z1:Z24)/SQRT(COUNT(Z1:Z24))</f>
        <v>2.6717030113162555E-2</v>
      </c>
      <c r="AA53" s="3">
        <f>STDEV(AA1:AA24)/SQRT(COUNT(AA1:AA24))</f>
        <v>1.5236807645178957E-2</v>
      </c>
      <c r="AC53" s="3"/>
      <c r="AD53" s="3"/>
    </row>
    <row r="54" spans="1:30">
      <c r="C54" s="1" t="s">
        <v>1</v>
      </c>
      <c r="D54" s="3">
        <f>STDEV(D25:D48)/SQRT(COUNT(D25:D48))</f>
        <v>8.0126688165685259E-2</v>
      </c>
      <c r="E54" s="3">
        <f t="shared" ref="E54:W54" si="6">STDEV(E25:E48)/SQRT(COUNT(E25:E48))</f>
        <v>8.7315457136475511E-2</v>
      </c>
      <c r="F54" s="3">
        <f t="shared" si="6"/>
        <v>9.1203476906745337E-2</v>
      </c>
      <c r="G54" s="3">
        <f t="shared" si="6"/>
        <v>8.2501602513348385E-2</v>
      </c>
      <c r="H54" s="3">
        <f t="shared" si="6"/>
        <v>2.2090050591724041E-2</v>
      </c>
      <c r="I54" s="3">
        <f t="shared" si="6"/>
        <v>9.4509887767733447E-2</v>
      </c>
      <c r="J54" s="3">
        <f t="shared" si="6"/>
        <v>6.4233791706396079E-2</v>
      </c>
      <c r="K54" s="3">
        <f t="shared" si="6"/>
        <v>4.6005906993133706E-2</v>
      </c>
      <c r="L54" s="3">
        <f t="shared" si="6"/>
        <v>9.0848176805397293E-2</v>
      </c>
      <c r="M54" s="3">
        <f t="shared" si="6"/>
        <v>8.7835437094955213E-2</v>
      </c>
      <c r="N54" s="3">
        <f t="shared" si="6"/>
        <v>9.517501002475684E-2</v>
      </c>
      <c r="O54" s="3">
        <f t="shared" si="6"/>
        <v>9.8081229275697221E-2</v>
      </c>
      <c r="P54" s="3">
        <f t="shared" si="6"/>
        <v>7.4895986147069535E-2</v>
      </c>
      <c r="Q54" s="3">
        <f t="shared" si="6"/>
        <v>9.6378819310023692E-2</v>
      </c>
      <c r="R54" s="3">
        <f t="shared" si="6"/>
        <v>5.4040286652845639E-2</v>
      </c>
      <c r="S54" s="3">
        <f t="shared" si="6"/>
        <v>8.1281181307745573E-2</v>
      </c>
      <c r="T54" s="3">
        <f t="shared" si="6"/>
        <v>8.0866816145452491E-2</v>
      </c>
      <c r="U54" s="3">
        <f t="shared" si="6"/>
        <v>4.3754087973262294E-2</v>
      </c>
      <c r="V54" s="3">
        <f t="shared" si="6"/>
        <v>0.1019488151714137</v>
      </c>
      <c r="W54" s="3">
        <f t="shared" si="6"/>
        <v>0.1030329460318163</v>
      </c>
      <c r="Z54" s="3">
        <f>STDEV(Z25:Z48)/SQRT(COUNT(Z25:Z48))</f>
        <v>2.2745655475170837E-2</v>
      </c>
      <c r="AA54" s="3">
        <f>STDEV(AA25:AA48)/SQRT(COUNT(AA25:AA48))</f>
        <v>2.390487297903339E-2</v>
      </c>
      <c r="AC54" s="3"/>
      <c r="AD54" s="3"/>
    </row>
    <row r="55" spans="1:30">
      <c r="D55" s="2">
        <f>D50-D51</f>
        <v>0.28837499999999999</v>
      </c>
      <c r="E55" s="2">
        <f t="shared" ref="E55:W55" si="7">E50-E51</f>
        <v>0.25983333333333319</v>
      </c>
      <c r="F55" s="2">
        <f t="shared" si="7"/>
        <v>-6.1749999999999916E-2</v>
      </c>
      <c r="G55" s="2">
        <f t="shared" si="7"/>
        <v>0.3498750000000001</v>
      </c>
      <c r="H55" s="2">
        <f t="shared" si="7"/>
        <v>0.45316666666666661</v>
      </c>
      <c r="I55" s="2">
        <f t="shared" si="7"/>
        <v>-0.22637500000000005</v>
      </c>
      <c r="J55" s="2">
        <f t="shared" si="7"/>
        <v>0.27612500000000006</v>
      </c>
      <c r="K55" s="2">
        <f t="shared" si="7"/>
        <v>2.6624999999999927E-2</v>
      </c>
      <c r="L55" s="2">
        <f t="shared" si="7"/>
        <v>-3.741666666666682E-2</v>
      </c>
      <c r="M55" s="2">
        <f t="shared" si="7"/>
        <v>-3.458333333333341E-3</v>
      </c>
      <c r="N55" s="2">
        <f t="shared" si="7"/>
        <v>-0.34166666666666656</v>
      </c>
      <c r="O55" s="2">
        <f t="shared" si="7"/>
        <v>-0.6100833333333332</v>
      </c>
      <c r="P55" s="2">
        <f t="shared" si="7"/>
        <v>0.75979166666666653</v>
      </c>
      <c r="Q55" s="2">
        <f t="shared" si="7"/>
        <v>-0.66512499999999997</v>
      </c>
      <c r="R55" s="2">
        <f t="shared" si="7"/>
        <v>-0.50970833333333343</v>
      </c>
      <c r="S55" s="2">
        <f t="shared" si="7"/>
        <v>0.63829166666666681</v>
      </c>
      <c r="T55" s="2">
        <f t="shared" si="7"/>
        <v>4.3416666666666603E-2</v>
      </c>
      <c r="U55" s="2">
        <f t="shared" si="7"/>
        <v>9.4333333333333158E-2</v>
      </c>
      <c r="V55" s="2">
        <f t="shared" si="7"/>
        <v>-1.749999999999996E-2</v>
      </c>
      <c r="W55" s="2">
        <f t="shared" si="7"/>
        <v>-0.49708333333333349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Animals</v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0.53956309523809509</v>
      </c>
      <c r="E58" s="1">
        <f>(E50+0.6*(F50+D50)+0.15*G50)/(1+2*0.6+0.15)</f>
        <v>0.5384468085106382</v>
      </c>
      <c r="F58" s="1">
        <f t="shared" ref="F58:U59" si="9">(F50+0.6*(G50+E50)+0.15*(D50+H50))/(1+2*0.6+2*0.15)</f>
        <v>0.54213083333333323</v>
      </c>
      <c r="G58" s="1">
        <f t="shared" si="9"/>
        <v>0.53641083333333339</v>
      </c>
      <c r="H58" s="1">
        <f t="shared" si="9"/>
        <v>0.46818416666666662</v>
      </c>
      <c r="I58" s="1">
        <f t="shared" si="9"/>
        <v>0.38202750000000002</v>
      </c>
      <c r="J58" s="1">
        <f t="shared" si="9"/>
        <v>0.34831166666666669</v>
      </c>
      <c r="K58" s="1">
        <f t="shared" si="9"/>
        <v>0.33019750000000003</v>
      </c>
      <c r="L58" s="1">
        <f t="shared" si="9"/>
        <v>0.33039916666666669</v>
      </c>
      <c r="M58" s="1">
        <f t="shared" si="9"/>
        <v>0.25701583333333333</v>
      </c>
      <c r="N58" s="1">
        <f t="shared" si="9"/>
        <v>0.17301749999999999</v>
      </c>
      <c r="O58" s="1">
        <f t="shared" si="9"/>
        <v>0.25938166666666662</v>
      </c>
      <c r="P58" s="1">
        <f t="shared" si="9"/>
        <v>0.41645916666666666</v>
      </c>
      <c r="Q58" s="1">
        <f t="shared" si="9"/>
        <v>0.37940249999999998</v>
      </c>
      <c r="R58" s="1">
        <f t="shared" si="9"/>
        <v>0.43458916666666669</v>
      </c>
      <c r="S58" s="1">
        <f t="shared" si="9"/>
        <v>0.55936166666666676</v>
      </c>
      <c r="T58" s="1">
        <f t="shared" si="9"/>
        <v>0.60204583333333328</v>
      </c>
      <c r="U58" s="1">
        <f t="shared" si="9"/>
        <v>0.61878</v>
      </c>
      <c r="V58" s="1">
        <f>(V50+0.6*(W50+U50)+0.15*T50)/(1+2*0.6+0.15)</f>
        <v>0.47700265957446802</v>
      </c>
      <c r="W58" s="1">
        <f>(W50+0.6*(V50)+0.15*U58)/(1+0.6+0.15)</f>
        <v>0.23231447619047615</v>
      </c>
    </row>
    <row r="59" spans="1:30">
      <c r="C59" s="1" t="s">
        <v>1</v>
      </c>
      <c r="D59" s="1">
        <f>(D51+0.6*(E51)+0.15*F51)/(1+0.6+0.15)</f>
        <v>0.29098452380952378</v>
      </c>
      <c r="E59" s="1">
        <f>(E51+0.6*(F51+D51)+0.15*G51)/(1+2*0.6+0.15)</f>
        <v>0.34768528368794316</v>
      </c>
      <c r="F59" s="1">
        <f t="shared" si="9"/>
        <v>0.37600833333333328</v>
      </c>
      <c r="G59" s="1">
        <f t="shared" si="9"/>
        <v>0.3005133333333333</v>
      </c>
      <c r="H59" s="1">
        <f t="shared" si="9"/>
        <v>0.24441499999999997</v>
      </c>
      <c r="I59" s="1">
        <f t="shared" si="9"/>
        <v>0.27495750000000002</v>
      </c>
      <c r="J59" s="1">
        <f t="shared" si="9"/>
        <v>0.26085666666666668</v>
      </c>
      <c r="K59" s="1">
        <f t="shared" si="9"/>
        <v>0.27604750000000006</v>
      </c>
      <c r="L59" s="1">
        <f t="shared" si="9"/>
        <v>0.34373833333333337</v>
      </c>
      <c r="M59" s="1">
        <f t="shared" si="9"/>
        <v>0.38438666666666671</v>
      </c>
      <c r="N59" s="1">
        <f t="shared" si="9"/>
        <v>0.41359166666666658</v>
      </c>
      <c r="O59" s="1">
        <f t="shared" si="9"/>
        <v>0.44317999999999991</v>
      </c>
      <c r="P59" s="1">
        <f t="shared" si="9"/>
        <v>0.46967499999999995</v>
      </c>
      <c r="Q59" s="1">
        <f t="shared" si="9"/>
        <v>0.58373999999999993</v>
      </c>
      <c r="R59" s="1">
        <f t="shared" si="9"/>
        <v>0.59672000000000014</v>
      </c>
      <c r="S59" s="1">
        <f t="shared" si="9"/>
        <v>0.45020249999999995</v>
      </c>
      <c r="T59" s="1">
        <f t="shared" si="9"/>
        <v>0.44048166666666672</v>
      </c>
      <c r="U59" s="1">
        <f t="shared" si="9"/>
        <v>0.56635416666666671</v>
      </c>
      <c r="V59" s="1">
        <f>(V51+0.6*(W51+U51)+0.15*T51)/(1+2*0.6+0.15)</f>
        <v>0.58450797872340432</v>
      </c>
      <c r="W59" s="1">
        <f>(W51+0.6*(V51)+0.15*U59)/(1+0.6+0.15)</f>
        <v>0.51786845238095236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1.1613006478986181</v>
      </c>
      <c r="E61" s="1">
        <f ca="1">E1+NORMINV(RAND(),0,'Total-Smoothed'!$AG$2)</f>
        <v>0.38065383785562396</v>
      </c>
      <c r="F61" s="1">
        <f ca="1">F1+NORMINV(RAND(),0,'Total-Smoothed'!$AG$2)</f>
        <v>1.5401857389499556E-3</v>
      </c>
      <c r="G61" s="1">
        <f ca="1">G1+NORMINV(RAND(),0,'Total-Smoothed'!$AG$2)</f>
        <v>1.1970303387220063</v>
      </c>
      <c r="H61" s="1">
        <f ca="1">H1+NORMINV(RAND(),0,'Total-Smoothed'!$AG$2)</f>
        <v>-2.7072242788181771E-3</v>
      </c>
      <c r="I61" s="1">
        <f ca="1">I1+NORMINV(RAND(),0,'Total-Smoothed'!$AG$2)</f>
        <v>-1.7737106936071181E-2</v>
      </c>
      <c r="J61" s="1">
        <f ca="1">J1+NORMINV(RAND(),0,'Total-Smoothed'!$AG$2)</f>
        <v>-4.178880416514083E-3</v>
      </c>
      <c r="K61" s="1">
        <f ca="1">K1+NORMINV(RAND(),0,'Total-Smoothed'!$AG$2)</f>
        <v>0.10758383469139704</v>
      </c>
      <c r="L61" s="1">
        <f ca="1">L1+NORMINV(RAND(),0,'Total-Smoothed'!$AG$2)</f>
        <v>0.75031385873441059</v>
      </c>
      <c r="M61" s="1">
        <f ca="1">M1+NORMINV(RAND(),0,'Total-Smoothed'!$AG$2)</f>
        <v>0.14935993681475476</v>
      </c>
      <c r="N61" s="1">
        <f ca="1">N1+NORMINV(RAND(),0,'Total-Smoothed'!$AG$2)</f>
        <v>8.9954211177490681E-2</v>
      </c>
      <c r="O61" s="1">
        <f ca="1">O1+NORMINV(RAND(),0,'Total-Smoothed'!$AG$2)</f>
        <v>5.2779712055210509E-2</v>
      </c>
      <c r="P61" s="1">
        <f ca="1">P1+NORMINV(RAND(),0,'Total-Smoothed'!$AG$2)</f>
        <v>0.96142617539143393</v>
      </c>
      <c r="Q61" s="1">
        <f ca="1">Q1+NORMINV(RAND(),0,'Total-Smoothed'!$AG$2)</f>
        <v>-4.3809663987427028E-2</v>
      </c>
      <c r="R61" s="1">
        <f ca="1">R1+NORMINV(RAND(),0,'Total-Smoothed'!$AG$2)</f>
        <v>0.2618947317965693</v>
      </c>
      <c r="S61" s="1">
        <f ca="1">S1+NORMINV(RAND(),0,'Total-Smoothed'!$AG$2)</f>
        <v>0.93392106069206082</v>
      </c>
      <c r="T61" s="1">
        <f ca="1">T1+NORMINV(RAND(),0,'Total-Smoothed'!$AG$2)</f>
        <v>1.0517158394073216</v>
      </c>
      <c r="U61" s="1">
        <f ca="1">U1+NORMINV(RAND(),0,'Total-Smoothed'!$AG$2)</f>
        <v>0.97682960706149013</v>
      </c>
      <c r="V61" s="1">
        <f ca="1">V1+NORMINV(RAND(),0,'Total-Smoothed'!$AG$2)</f>
        <v>1.1150174999681204</v>
      </c>
      <c r="W61" s="1">
        <f ca="1">W1+NORMINV(RAND(),0,'Total-Smoothed'!$AG$2)</f>
        <v>0.11194425347779016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0.92564720260852984</v>
      </c>
      <c r="E62" s="1">
        <f ca="1">E2+NORMINV(RAND(),0,'Total-Smoothed'!$AG$2)</f>
        <v>0.1191196618739056</v>
      </c>
      <c r="F62" s="1">
        <f ca="1">F2+NORMINV(RAND(),0,'Total-Smoothed'!$AG$2)</f>
        <v>1.025507890428579</v>
      </c>
      <c r="G62" s="1">
        <f ca="1">G2+NORMINV(RAND(),0,'Total-Smoothed'!$AG$2)</f>
        <v>1.0168247069016771</v>
      </c>
      <c r="H62" s="1">
        <f ca="1">H2+NORMINV(RAND(),0,'Total-Smoothed'!$AG$2)</f>
        <v>-8.7050280513125078E-2</v>
      </c>
      <c r="I62" s="1">
        <f ca="1">I2+NORMINV(RAND(),0,'Total-Smoothed'!$AG$2)</f>
        <v>-2.8556386504566378E-2</v>
      </c>
      <c r="J62" s="1">
        <f ca="1">J2+NORMINV(RAND(),0,'Total-Smoothed'!$AG$2)</f>
        <v>1.1107776965388683</v>
      </c>
      <c r="K62" s="1">
        <f ca="1">K2+NORMINV(RAND(),0,'Total-Smoothed'!$AG$2)</f>
        <v>-2.6863581621529901E-2</v>
      </c>
      <c r="L62" s="1">
        <f ca="1">L2+NORMINV(RAND(),0,'Total-Smoothed'!$AG$2)</f>
        <v>7.4725815325632133E-2</v>
      </c>
      <c r="M62" s="1">
        <f ca="1">M2+NORMINV(RAND(),0,'Total-Smoothed'!$AG$2)</f>
        <v>4.4823064704560482E-2</v>
      </c>
      <c r="N62" s="1">
        <f ca="1">N2+NORMINV(RAND(),0,'Total-Smoothed'!$AG$2)</f>
        <v>0.14016080602993453</v>
      </c>
      <c r="O62" s="1">
        <f ca="1">O2+NORMINV(RAND(),0,'Total-Smoothed'!$AG$2)</f>
        <v>-7.2697148131677325E-2</v>
      </c>
      <c r="P62" s="1">
        <f ca="1">P2+NORMINV(RAND(),0,'Total-Smoothed'!$AG$2)</f>
        <v>0.86428198041116122</v>
      </c>
      <c r="Q62" s="1">
        <f ca="1">Q2+NORMINV(RAND(),0,'Total-Smoothed'!$AG$2)</f>
        <v>7.2569875085436553E-2</v>
      </c>
      <c r="R62" s="1">
        <f ca="1">R2+NORMINV(RAND(),0,'Total-Smoothed'!$AG$2)</f>
        <v>0.96182556665420549</v>
      </c>
      <c r="S62" s="1">
        <f ca="1">S2+NORMINV(RAND(),0,'Total-Smoothed'!$AG$2)</f>
        <v>0.38683360035341907</v>
      </c>
      <c r="T62" s="1">
        <f ca="1">T2+NORMINV(RAND(),0,'Total-Smoothed'!$AG$2)</f>
        <v>3.9579264438141686E-2</v>
      </c>
      <c r="U62" s="1">
        <f ca="1">U2+NORMINV(RAND(),0,'Total-Smoothed'!$AG$2)</f>
        <v>1.0618547799845639</v>
      </c>
      <c r="V62" s="1">
        <f ca="1">V2+NORMINV(RAND(),0,'Total-Smoothed'!$AG$2)</f>
        <v>1.0054590374693371</v>
      </c>
      <c r="W62" s="1">
        <f ca="1">W2+NORMINV(RAND(),0,'Total-Smoothed'!$AG$2)</f>
        <v>-8.3735355403158518E-2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1.0482546946884725</v>
      </c>
      <c r="E63" s="1">
        <f ca="1">E3+NORMINV(RAND(),0,'Total-Smoothed'!$AG$2)</f>
        <v>0.77855325138711062</v>
      </c>
      <c r="F63" s="1">
        <f ca="1">F3+NORMINV(RAND(),0,'Total-Smoothed'!$AG$2)</f>
        <v>-0.13609542530410831</v>
      </c>
      <c r="G63" s="1">
        <f ca="1">G3+NORMINV(RAND(),0,'Total-Smoothed'!$AG$2)</f>
        <v>0.1163145560771769</v>
      </c>
      <c r="H63" s="1">
        <f ca="1">H3+NORMINV(RAND(),0,'Total-Smoothed'!$AG$2)</f>
        <v>-0.16340151371263212</v>
      </c>
      <c r="I63" s="1">
        <f ca="1">I3+NORMINV(RAND(),0,'Total-Smoothed'!$AG$2)</f>
        <v>0.11981836486430703</v>
      </c>
      <c r="J63" s="1">
        <f ca="1">J3+NORMINV(RAND(),0,'Total-Smoothed'!$AG$2)</f>
        <v>0.40100201179273964</v>
      </c>
      <c r="K63" s="1">
        <f ca="1">K3+NORMINV(RAND(),0,'Total-Smoothed'!$AG$2)</f>
        <v>-4.3978250415648547E-2</v>
      </c>
      <c r="L63" s="1">
        <f ca="1">L3+NORMINV(RAND(),0,'Total-Smoothed'!$AG$2)</f>
        <v>0.88511068516360081</v>
      </c>
      <c r="M63" s="1">
        <f ca="1">M3+NORMINV(RAND(),0,'Total-Smoothed'!$AG$2)</f>
        <v>-8.4766588241502842E-3</v>
      </c>
      <c r="N63" s="1">
        <f ca="1">N3+NORMINV(RAND(),0,'Total-Smoothed'!$AG$2)</f>
        <v>8.624017285067212E-2</v>
      </c>
      <c r="O63" s="1">
        <f ca="1">O3+NORMINV(RAND(),0,'Total-Smoothed'!$AG$2)</f>
        <v>0.1634586619533176</v>
      </c>
      <c r="P63" s="1">
        <f ca="1">P3+NORMINV(RAND(),0,'Total-Smoothed'!$AG$2)</f>
        <v>0.81306713334703273</v>
      </c>
      <c r="Q63" s="1">
        <f ca="1">Q3+NORMINV(RAND(),0,'Total-Smoothed'!$AG$2)</f>
        <v>-0.11073735727237269</v>
      </c>
      <c r="R63" s="1">
        <f ca="1">R3+NORMINV(RAND(),0,'Total-Smoothed'!$AG$2)</f>
        <v>0.233104885137662</v>
      </c>
      <c r="S63" s="1">
        <f ca="1">S3+NORMINV(RAND(),0,'Total-Smoothed'!$AG$2)</f>
        <v>0.10091501054039564</v>
      </c>
      <c r="T63" s="1">
        <f ca="1">T3+NORMINV(RAND(),0,'Total-Smoothed'!$AG$2)</f>
        <v>1.2271055631613315</v>
      </c>
      <c r="U63" s="1">
        <f ca="1">U3+NORMINV(RAND(),0,'Total-Smoothed'!$AG$2)</f>
        <v>1.08650373794245</v>
      </c>
      <c r="V63" s="1">
        <f ca="1">V3+NORMINV(RAND(),0,'Total-Smoothed'!$AG$2)</f>
        <v>4.5875540229267042E-2</v>
      </c>
      <c r="W63" s="1">
        <f ca="1">W3+NORMINV(RAND(),0,'Total-Smoothed'!$AG$2)</f>
        <v>-0.16580668930992098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0.85707601532000255</v>
      </c>
      <c r="E64" s="1">
        <f ca="1">E4+NORMINV(RAND(),0,'Total-Smoothed'!$AG$2)</f>
        <v>0.41307619851981775</v>
      </c>
      <c r="F64" s="1">
        <f ca="1">F4+NORMINV(RAND(),0,'Total-Smoothed'!$AG$2)</f>
        <v>0.87555796755951443</v>
      </c>
      <c r="G64" s="1">
        <f ca="1">G4+NORMINV(RAND(),0,'Total-Smoothed'!$AG$2)</f>
        <v>0.7142232960796393</v>
      </c>
      <c r="H64" s="1">
        <f ca="1">H4+NORMINV(RAND(),0,'Total-Smoothed'!$AG$2)</f>
        <v>-3.1081557375912061E-2</v>
      </c>
      <c r="I64" s="1">
        <f ca="1">I4+NORMINV(RAND(),0,'Total-Smoothed'!$AG$2)</f>
        <v>0.10709604915299518</v>
      </c>
      <c r="J64" s="1">
        <f ca="1">J4+NORMINV(RAND(),0,'Total-Smoothed'!$AG$2)</f>
        <v>-4.1248889055806814E-2</v>
      </c>
      <c r="K64" s="1">
        <f ca="1">K4+NORMINV(RAND(),0,'Total-Smoothed'!$AG$2)</f>
        <v>-6.2354645671934369E-2</v>
      </c>
      <c r="L64" s="1">
        <f ca="1">L4+NORMINV(RAND(),0,'Total-Smoothed'!$AG$2)</f>
        <v>2.6391614407955677E-3</v>
      </c>
      <c r="M64" s="1">
        <f ca="1">M4+NORMINV(RAND(),0,'Total-Smoothed'!$AG$2)</f>
        <v>-0.34867279749962415</v>
      </c>
      <c r="N64" s="1">
        <f ca="1">N4+NORMINV(RAND(),0,'Total-Smoothed'!$AG$2)</f>
        <v>2.6096049979866032E-2</v>
      </c>
      <c r="O64" s="1">
        <f ca="1">O4+NORMINV(RAND(),0,'Total-Smoothed'!$AG$2)</f>
        <v>3.9342005655821237E-2</v>
      </c>
      <c r="P64" s="1">
        <f ca="1">P4+NORMINV(RAND(),0,'Total-Smoothed'!$AG$2)</f>
        <v>1.1300460666520049</v>
      </c>
      <c r="Q64" s="1">
        <f ca="1">Q4+NORMINV(RAND(),0,'Total-Smoothed'!$AG$2)</f>
        <v>3.3229679108764752E-2</v>
      </c>
      <c r="R64" s="1">
        <f ca="1">R4+NORMINV(RAND(),0,'Total-Smoothed'!$AG$2)</f>
        <v>0.77172144605561355</v>
      </c>
      <c r="S64" s="1">
        <f ca="1">S4+NORMINV(RAND(),0,'Total-Smoothed'!$AG$2)</f>
        <v>0.87228460707593258</v>
      </c>
      <c r="T64" s="1">
        <f ca="1">T4+NORMINV(RAND(),0,'Total-Smoothed'!$AG$2)</f>
        <v>-2.0389119403375039E-2</v>
      </c>
      <c r="U64" s="1">
        <f ca="1">U4+NORMINV(RAND(),0,'Total-Smoothed'!$AG$2)</f>
        <v>0.93382940277191995</v>
      </c>
      <c r="V64" s="1">
        <f ca="1">V4+NORMINV(RAND(),0,'Total-Smoothed'!$AG$2)</f>
        <v>-5.9339256989201297E-2</v>
      </c>
      <c r="W64" s="1">
        <f ca="1">W4+NORMINV(RAND(),0,'Total-Smoothed'!$AG$2)</f>
        <v>-1.1702418381853E-2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1.0677120030578131</v>
      </c>
      <c r="E65" s="1">
        <f ca="1">E5+NORMINV(RAND(),0,'Total-Smoothed'!$AG$2)</f>
        <v>6.4535981304835899E-2</v>
      </c>
      <c r="F65" s="1">
        <f ca="1">F5+NORMINV(RAND(),0,'Total-Smoothed'!$AG$2)</f>
        <v>-9.2825633837421734E-2</v>
      </c>
      <c r="G65" s="1">
        <f ca="1">G5+NORMINV(RAND(),0,'Total-Smoothed'!$AG$2)</f>
        <v>0.71337291315597318</v>
      </c>
      <c r="H65" s="1">
        <f ca="1">H5+NORMINV(RAND(),0,'Total-Smoothed'!$AG$2)</f>
        <v>-0.11182568971386471</v>
      </c>
      <c r="I65" s="1">
        <f ca="1">I5+NORMINV(RAND(),0,'Total-Smoothed'!$AG$2)</f>
        <v>-3.751860888596846E-2</v>
      </c>
      <c r="J65" s="1">
        <f ca="1">J5+NORMINV(RAND(),0,'Total-Smoothed'!$AG$2)</f>
        <v>7.9226215496692648E-2</v>
      </c>
      <c r="K65" s="1">
        <f ca="1">K5+NORMINV(RAND(),0,'Total-Smoothed'!$AG$2)</f>
        <v>-8.158250856826349E-2</v>
      </c>
      <c r="L65" s="1">
        <f ca="1">L5+NORMINV(RAND(),0,'Total-Smoothed'!$AG$2)</f>
        <v>0.80551782676378803</v>
      </c>
      <c r="M65" s="1">
        <f ca="1">M5+NORMINV(RAND(),0,'Total-Smoothed'!$AG$2)</f>
        <v>-4.1116016155968584E-2</v>
      </c>
      <c r="N65" s="1">
        <f ca="1">N5+NORMINV(RAND(),0,'Total-Smoothed'!$AG$2)</f>
        <v>1.1337493869976539E-2</v>
      </c>
      <c r="O65" s="1">
        <f ca="1">O5+NORMINV(RAND(),0,'Total-Smoothed'!$AG$2)</f>
        <v>-0.1982333248933712</v>
      </c>
      <c r="P65" s="1">
        <f ca="1">P5+NORMINV(RAND(),0,'Total-Smoothed'!$AG$2)</f>
        <v>1.0881897189976999</v>
      </c>
      <c r="Q65" s="1">
        <f ca="1">Q5+NORMINV(RAND(),0,'Total-Smoothed'!$AG$2)</f>
        <v>4.051090315469235E-2</v>
      </c>
      <c r="R65" s="1">
        <f ca="1">R5+NORMINV(RAND(),0,'Total-Smoothed'!$AG$2)</f>
        <v>0.24312999937223839</v>
      </c>
      <c r="S65" s="1">
        <f ca="1">S5+NORMINV(RAND(),0,'Total-Smoothed'!$AG$2)</f>
        <v>0.5760567160369553</v>
      </c>
      <c r="T65" s="1">
        <f ca="1">T5+NORMINV(RAND(),0,'Total-Smoothed'!$AG$2)</f>
        <v>-0.17786091516383876</v>
      </c>
      <c r="U65" s="1">
        <f ca="1">U5+NORMINV(RAND(),0,'Total-Smoothed'!$AG$2)</f>
        <v>0.8802729490178347</v>
      </c>
      <c r="V65" s="1">
        <f ca="1">V5+NORMINV(RAND(),0,'Total-Smoothed'!$AG$2)</f>
        <v>0.33200402104801119</v>
      </c>
      <c r="W65" s="1">
        <f ca="1">W5+NORMINV(RAND(),0,'Total-Smoothed'!$AG$2)</f>
        <v>-8.8291111577817105E-2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0.89188694704711091</v>
      </c>
      <c r="E66" s="1">
        <f ca="1">E6+NORMINV(RAND(),0,'Total-Smoothed'!$AG$2)</f>
        <v>0.10378093823911391</v>
      </c>
      <c r="F66" s="1">
        <f ca="1">F6+NORMINV(RAND(),0,'Total-Smoothed'!$AG$2)</f>
        <v>1.0485458698558985</v>
      </c>
      <c r="G66" s="1">
        <f ca="1">G6+NORMINV(RAND(),0,'Total-Smoothed'!$AG$2)</f>
        <v>1.0759414482206118</v>
      </c>
      <c r="H66" s="1">
        <f ca="1">H6+NORMINV(RAND(),0,'Total-Smoothed'!$AG$2)</f>
        <v>2.530254816746081E-2</v>
      </c>
      <c r="I66" s="1">
        <f ca="1">I6+NORMINV(RAND(),0,'Total-Smoothed'!$AG$2)</f>
        <v>0.20661486630863279</v>
      </c>
      <c r="J66" s="1">
        <f ca="1">J6+NORMINV(RAND(),0,'Total-Smoothed'!$AG$2)</f>
        <v>-2.8863488158269706E-2</v>
      </c>
      <c r="K66" s="1">
        <f ca="1">K6+NORMINV(RAND(),0,'Total-Smoothed'!$AG$2)</f>
        <v>1.9144191425023362E-2</v>
      </c>
      <c r="L66" s="1">
        <f ca="1">L6+NORMINV(RAND(),0,'Total-Smoothed'!$AG$2)</f>
        <v>-7.2473481877067217E-2</v>
      </c>
      <c r="M66" s="1">
        <f ca="1">M6+NORMINV(RAND(),0,'Total-Smoothed'!$AG$2)</f>
        <v>-6.9961420730606221E-3</v>
      </c>
      <c r="N66" s="1">
        <f ca="1">N6+NORMINV(RAND(),0,'Total-Smoothed'!$AG$2)</f>
        <v>-6.407136187049163E-2</v>
      </c>
      <c r="O66" s="1">
        <f ca="1">O6+NORMINV(RAND(),0,'Total-Smoothed'!$AG$2)</f>
        <v>5.1104058237917228E-2</v>
      </c>
      <c r="P66" s="1">
        <f ca="1">P6+NORMINV(RAND(),0,'Total-Smoothed'!$AG$2)</f>
        <v>1.1136332882273741</v>
      </c>
      <c r="Q66" s="1">
        <f ca="1">Q6+NORMINV(RAND(),0,'Total-Smoothed'!$AG$2)</f>
        <v>4.4493313789550328E-2</v>
      </c>
      <c r="R66" s="1">
        <f ca="1">R6+NORMINV(RAND(),0,'Total-Smoothed'!$AG$2)</f>
        <v>0.58837671036996064</v>
      </c>
      <c r="S66" s="1">
        <f ca="1">S6+NORMINV(RAND(),0,'Total-Smoothed'!$AG$2)</f>
        <v>1.0255537485683746</v>
      </c>
      <c r="T66" s="1">
        <f ca="1">T6+NORMINV(RAND(),0,'Total-Smoothed'!$AG$2)</f>
        <v>7.0694102564202596E-2</v>
      </c>
      <c r="U66" s="1">
        <f ca="1">U6+NORMINV(RAND(),0,'Total-Smoothed'!$AG$2)</f>
        <v>0.80941177622115423</v>
      </c>
      <c r="V66" s="1">
        <f ca="1">V6+NORMINV(RAND(),0,'Total-Smoothed'!$AG$2)</f>
        <v>1.0170047228506225</v>
      </c>
      <c r="W66" s="1">
        <f ca="1">W6+NORMINV(RAND(),0,'Total-Smoothed'!$AG$2)</f>
        <v>-6.0652210750254107E-2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0.90878155393587212</v>
      </c>
      <c r="E67" s="1">
        <f ca="1">E7+NORMINV(RAND(),0,'Total-Smoothed'!$AG$2)</f>
        <v>0.25493587527177425</v>
      </c>
      <c r="F67" s="1">
        <f ca="1">F7+NORMINV(RAND(),0,'Total-Smoothed'!$AG$2)</f>
        <v>-2.4716168107944143E-2</v>
      </c>
      <c r="G67" s="1">
        <f ca="1">G7+NORMINV(RAND(),0,'Total-Smoothed'!$AG$2)</f>
        <v>-7.2680624983384845E-2</v>
      </c>
      <c r="H67" s="1">
        <f ca="1">H7+NORMINV(RAND(),0,'Total-Smoothed'!$AG$2)</f>
        <v>5.5327264240114055E-2</v>
      </c>
      <c r="I67" s="1">
        <f ca="1">I7+NORMINV(RAND(),0,'Total-Smoothed'!$AG$2)</f>
        <v>0.92385991315920668</v>
      </c>
      <c r="J67" s="1">
        <f ca="1">J7+NORMINV(RAND(),0,'Total-Smoothed'!$AG$2)</f>
        <v>8.9668818709974313E-2</v>
      </c>
      <c r="K67" s="1">
        <f ca="1">K7+NORMINV(RAND(),0,'Total-Smoothed'!$AG$2)</f>
        <v>-7.4386009072373208E-2</v>
      </c>
      <c r="L67" s="1">
        <f ca="1">L7+NORMINV(RAND(),0,'Total-Smoothed'!$AG$2)</f>
        <v>0.19299666064707499</v>
      </c>
      <c r="M67" s="1">
        <f ca="1">M7+NORMINV(RAND(),0,'Total-Smoothed'!$AG$2)</f>
        <v>1.3054601418484895E-2</v>
      </c>
      <c r="N67" s="1">
        <f ca="1">N7+NORMINV(RAND(),0,'Total-Smoothed'!$AG$2)</f>
        <v>0.11324292624683099</v>
      </c>
      <c r="O67" s="1">
        <f ca="1">O7+NORMINV(RAND(),0,'Total-Smoothed'!$AG$2)</f>
        <v>2.0085622390831732E-2</v>
      </c>
      <c r="P67" s="1">
        <f ca="1">P7+NORMINV(RAND(),0,'Total-Smoothed'!$AG$2)</f>
        <v>0.99416563408256775</v>
      </c>
      <c r="Q67" s="1">
        <f ca="1">Q7+NORMINV(RAND(),0,'Total-Smoothed'!$AG$2)</f>
        <v>2.7779571574849529E-2</v>
      </c>
      <c r="R67" s="1">
        <f ca="1">R7+NORMINV(RAND(),0,'Total-Smoothed'!$AG$2)</f>
        <v>9.9612353764048284E-2</v>
      </c>
      <c r="S67" s="1">
        <f ca="1">S7+NORMINV(RAND(),0,'Total-Smoothed'!$AG$2)</f>
        <v>0.74842146236393103</v>
      </c>
      <c r="T67" s="1">
        <f ca="1">T7+NORMINV(RAND(),0,'Total-Smoothed'!$AG$2)</f>
        <v>0.9205660341220866</v>
      </c>
      <c r="U67" s="1">
        <f ca="1">U7+NORMINV(RAND(),0,'Total-Smoothed'!$AG$2)</f>
        <v>0.97282388797080011</v>
      </c>
      <c r="V67" s="1">
        <f ca="1">V7+NORMINV(RAND(),0,'Total-Smoothed'!$AG$2)</f>
        <v>-7.5857141303940376E-2</v>
      </c>
      <c r="W67" s="1">
        <f ca="1">W7+NORMINV(RAND(),0,'Total-Smoothed'!$AG$2)</f>
        <v>0.10550851940841033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1.0292441701400799</v>
      </c>
      <c r="E68" s="1">
        <f ca="1">E8+NORMINV(RAND(),0,'Total-Smoothed'!$AG$2)</f>
        <v>1.0705979746410414</v>
      </c>
      <c r="F68" s="1">
        <f ca="1">F8+NORMINV(RAND(),0,'Total-Smoothed'!$AG$2)</f>
        <v>-8.1013190994268236E-4</v>
      </c>
      <c r="G68" s="1">
        <f ca="1">G8+NORMINV(RAND(),0,'Total-Smoothed'!$AG$2)</f>
        <v>9.2428646245306931E-2</v>
      </c>
      <c r="H68" s="1">
        <f ca="1">H8+NORMINV(RAND(),0,'Total-Smoothed'!$AG$2)</f>
        <v>-4.6746384912845274E-2</v>
      </c>
      <c r="I68" s="1">
        <f ca="1">I8+NORMINV(RAND(),0,'Total-Smoothed'!$AG$2)</f>
        <v>0.91031878596079363</v>
      </c>
      <c r="J68" s="1">
        <f ca="1">J8+NORMINV(RAND(),0,'Total-Smoothed'!$AG$2)</f>
        <v>3.0909954001151371E-2</v>
      </c>
      <c r="K68" s="1">
        <f ca="1">K8+NORMINV(RAND(),0,'Total-Smoothed'!$AG$2)</f>
        <v>-0.17249841078657799</v>
      </c>
      <c r="L68" s="1">
        <f ca="1">L8+NORMINV(RAND(),0,'Total-Smoothed'!$AG$2)</f>
        <v>9.1943362977338315E-3</v>
      </c>
      <c r="M68" s="1">
        <f ca="1">M8+NORMINV(RAND(),0,'Total-Smoothed'!$AG$2)</f>
        <v>0.20344104957744191</v>
      </c>
      <c r="N68" s="1">
        <f ca="1">N8+NORMINV(RAND(),0,'Total-Smoothed'!$AG$2)</f>
        <v>-8.1031303596580728E-2</v>
      </c>
      <c r="O68" s="1">
        <f ca="1">O8+NORMINV(RAND(),0,'Total-Smoothed'!$AG$2)</f>
        <v>0.18099404794739116</v>
      </c>
      <c r="P68" s="1">
        <f ca="1">P8+NORMINV(RAND(),0,'Total-Smoothed'!$AG$2)</f>
        <v>1.0075133269716141</v>
      </c>
      <c r="Q68" s="1">
        <f ca="1">Q8+NORMINV(RAND(),0,'Total-Smoothed'!$AG$2)</f>
        <v>-3.7446870231076325E-2</v>
      </c>
      <c r="R68" s="1">
        <f ca="1">R8+NORMINV(RAND(),0,'Total-Smoothed'!$AG$2)</f>
        <v>2.6993629616454046E-2</v>
      </c>
      <c r="S68" s="1">
        <f ca="1">S8+NORMINV(RAND(),0,'Total-Smoothed'!$AG$2)</f>
        <v>0.9496301543135518</v>
      </c>
      <c r="T68" s="1">
        <f ca="1">T8+NORMINV(RAND(),0,'Total-Smoothed'!$AG$2)</f>
        <v>-1.0078444621811164E-2</v>
      </c>
      <c r="U68" s="1">
        <f ca="1">U8+NORMINV(RAND(),0,'Total-Smoothed'!$AG$2)</f>
        <v>0.8820416428485347</v>
      </c>
      <c r="V68" s="1">
        <f ca="1">V8+NORMINV(RAND(),0,'Total-Smoothed'!$AG$2)</f>
        <v>2.6777755152725933E-2</v>
      </c>
      <c r="W68" s="1">
        <f ca="1">W8+NORMINV(RAND(),0,'Total-Smoothed'!$AG$2)</f>
        <v>-0.17078542237238356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1.0524674706980688</v>
      </c>
      <c r="E69" s="1">
        <f ca="1">E9+NORMINV(RAND(),0,'Total-Smoothed'!$AG$2)</f>
        <v>-4.1243175152194167E-2</v>
      </c>
      <c r="F69" s="1">
        <f ca="1">F9+NORMINV(RAND(),0,'Total-Smoothed'!$AG$2)</f>
        <v>-0.22044711366900349</v>
      </c>
      <c r="G69" s="1">
        <f ca="1">G9+NORMINV(RAND(),0,'Total-Smoothed'!$AG$2)</f>
        <v>0.34205537308713529</v>
      </c>
      <c r="H69" s="1">
        <f ca="1">H9+NORMINV(RAND(),0,'Total-Smoothed'!$AG$2)</f>
        <v>4.5284230192871935E-2</v>
      </c>
      <c r="I69" s="1">
        <f ca="1">I9+NORMINV(RAND(),0,'Total-Smoothed'!$AG$2)</f>
        <v>0.88748501734557916</v>
      </c>
      <c r="J69" s="1">
        <f ca="1">J9+NORMINV(RAND(),0,'Total-Smoothed'!$AG$2)</f>
        <v>0.99027128127510422</v>
      </c>
      <c r="K69" s="1">
        <f ca="1">K9+NORMINV(RAND(),0,'Total-Smoothed'!$AG$2)</f>
        <v>0.14082766614664807</v>
      </c>
      <c r="L69" s="1">
        <f ca="1">L9+NORMINV(RAND(),0,'Total-Smoothed'!$AG$2)</f>
        <v>2.8622508547794002E-2</v>
      </c>
      <c r="M69" s="1">
        <f ca="1">M9+NORMINV(RAND(),0,'Total-Smoothed'!$AG$2)</f>
        <v>0.2306691250066415</v>
      </c>
      <c r="N69" s="1">
        <f ca="1">N9+NORMINV(RAND(),0,'Total-Smoothed'!$AG$2)</f>
        <v>-6.2174607174381571E-2</v>
      </c>
      <c r="O69" s="1">
        <f ca="1">O9+NORMINV(RAND(),0,'Total-Smoothed'!$AG$2)</f>
        <v>0.18910110656182486</v>
      </c>
      <c r="P69" s="1">
        <f ca="1">P9+NORMINV(RAND(),0,'Total-Smoothed'!$AG$2)</f>
        <v>0.91932526168231765</v>
      </c>
      <c r="Q69" s="1">
        <f ca="1">Q9+NORMINV(RAND(),0,'Total-Smoothed'!$AG$2)</f>
        <v>-0.1123063610675519</v>
      </c>
      <c r="R69" s="1">
        <f ca="1">R9+NORMINV(RAND(),0,'Total-Smoothed'!$AG$2)</f>
        <v>0.54251059857701178</v>
      </c>
      <c r="S69" s="1">
        <f ca="1">S9+NORMINV(RAND(),0,'Total-Smoothed'!$AG$2)</f>
        <v>0.95115614182752639</v>
      </c>
      <c r="T69" s="1">
        <f ca="1">T9+NORMINV(RAND(),0,'Total-Smoothed'!$AG$2)</f>
        <v>0.8642032118196723</v>
      </c>
      <c r="U69" s="1">
        <f ca="1">U9+NORMINV(RAND(),0,'Total-Smoothed'!$AG$2)</f>
        <v>1.0997445264595616</v>
      </c>
      <c r="V69" s="1">
        <f ca="1">V9+NORMINV(RAND(),0,'Total-Smoothed'!$AG$2)</f>
        <v>0.85125324106755507</v>
      </c>
      <c r="W69" s="1">
        <f ca="1">W9+NORMINV(RAND(),0,'Total-Smoothed'!$AG$2)</f>
        <v>-4.5918285351025136E-2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1.0462717401000692</v>
      </c>
      <c r="E70" s="1">
        <f ca="1">E10+NORMINV(RAND(),0,'Total-Smoothed'!$AG$2)</f>
        <v>8.943402338986442E-2</v>
      </c>
      <c r="F70" s="1">
        <f ca="1">F10+NORMINV(RAND(),0,'Total-Smoothed'!$AG$2)</f>
        <v>9.9925650700333157E-2</v>
      </c>
      <c r="G70" s="1">
        <f ca="1">G10+NORMINV(RAND(),0,'Total-Smoothed'!$AG$2)</f>
        <v>0.90339636321527617</v>
      </c>
      <c r="H70" s="1">
        <f ca="1">H10+NORMINV(RAND(),0,'Total-Smoothed'!$AG$2)</f>
        <v>-5.1405066172992189E-2</v>
      </c>
      <c r="I70" s="1">
        <f ca="1">I10+NORMINV(RAND(),0,'Total-Smoothed'!$AG$2)</f>
        <v>1.1327149474266267</v>
      </c>
      <c r="J70" s="1">
        <f ca="1">J10+NORMINV(RAND(),0,'Total-Smoothed'!$AG$2)</f>
        <v>0.87697094404807319</v>
      </c>
      <c r="K70" s="1">
        <f ca="1">K10+NORMINV(RAND(),0,'Total-Smoothed'!$AG$2)</f>
        <v>5.5020401759086693E-2</v>
      </c>
      <c r="L70" s="1">
        <f ca="1">L10+NORMINV(RAND(),0,'Total-Smoothed'!$AG$2)</f>
        <v>0.99273530029517287</v>
      </c>
      <c r="M70" s="1">
        <f ca="1">M10+NORMINV(RAND(),0,'Total-Smoothed'!$AG$2)</f>
        <v>0.93719428277429107</v>
      </c>
      <c r="N70" s="1">
        <f ca="1">N10+NORMINV(RAND(),0,'Total-Smoothed'!$AG$2)</f>
        <v>6.78421600056828E-2</v>
      </c>
      <c r="O70" s="1">
        <f ca="1">O10+NORMINV(RAND(),0,'Total-Smoothed'!$AG$2)</f>
        <v>0.15446437400453567</v>
      </c>
      <c r="P70" s="1">
        <f ca="1">P10+NORMINV(RAND(),0,'Total-Smoothed'!$AG$2)</f>
        <v>1.030978404982005</v>
      </c>
      <c r="Q70" s="1">
        <f ca="1">Q10+NORMINV(RAND(),0,'Total-Smoothed'!$AG$2)</f>
        <v>-0.11864744905578316</v>
      </c>
      <c r="R70" s="1">
        <f ca="1">R10+NORMINV(RAND(),0,'Total-Smoothed'!$AG$2)</f>
        <v>0.83014061154829166</v>
      </c>
      <c r="S70" s="1">
        <f ca="1">S10+NORMINV(RAND(),0,'Total-Smoothed'!$AG$2)</f>
        <v>1.020723270065296</v>
      </c>
      <c r="T70" s="1">
        <f ca="1">T10+NORMINV(RAND(),0,'Total-Smoothed'!$AG$2)</f>
        <v>7.1951370176506033E-2</v>
      </c>
      <c r="U70" s="1">
        <f ca="1">U10+NORMINV(RAND(),0,'Total-Smoothed'!$AG$2)</f>
        <v>0.62453387142568395</v>
      </c>
      <c r="V70" s="1">
        <f ca="1">V10+NORMINV(RAND(),0,'Total-Smoothed'!$AG$2)</f>
        <v>0.11981605503746603</v>
      </c>
      <c r="W70" s="1">
        <f ca="1">W10+NORMINV(RAND(),0,'Total-Smoothed'!$AG$2)</f>
        <v>-6.2705545376652447E-2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1.0668698507460572</v>
      </c>
      <c r="E71" s="1">
        <f ca="1">E11+NORMINV(RAND(),0,'Total-Smoothed'!$AG$2)</f>
        <v>-0.1882745467423354</v>
      </c>
      <c r="F71" s="1">
        <f ca="1">F11+NORMINV(RAND(),0,'Total-Smoothed'!$AG$2)</f>
        <v>1.0510828028131847</v>
      </c>
      <c r="G71" s="1">
        <f ca="1">G11+NORMINV(RAND(),0,'Total-Smoothed'!$AG$2)</f>
        <v>-1.8543772190930972E-2</v>
      </c>
      <c r="H71" s="1">
        <f ca="1">H11+NORMINV(RAND(),0,'Total-Smoothed'!$AG$2)</f>
        <v>2.9952611519584695E-2</v>
      </c>
      <c r="I71" s="1">
        <f ca="1">I11+NORMINV(RAND(),0,'Total-Smoothed'!$AG$2)</f>
        <v>0.99819943308107917</v>
      </c>
      <c r="J71" s="1">
        <f ca="1">J11+NORMINV(RAND(),0,'Total-Smoothed'!$AG$2)</f>
        <v>5.1154764426187424E-2</v>
      </c>
      <c r="K71" s="1">
        <f ca="1">K11+NORMINV(RAND(),0,'Total-Smoothed'!$AG$2)</f>
        <v>1.5912113474966537E-2</v>
      </c>
      <c r="L71" s="1">
        <f ca="1">L11+NORMINV(RAND(),0,'Total-Smoothed'!$AG$2)</f>
        <v>2.2201411921667635E-3</v>
      </c>
      <c r="M71" s="1">
        <f ca="1">M11+NORMINV(RAND(),0,'Total-Smoothed'!$AG$2)</f>
        <v>0.88183122987019646</v>
      </c>
      <c r="N71" s="1">
        <f ca="1">N11+NORMINV(RAND(),0,'Total-Smoothed'!$AG$2)</f>
        <v>-6.7552071699879687E-2</v>
      </c>
      <c r="O71" s="1">
        <f ca="1">O11+NORMINV(RAND(),0,'Total-Smoothed'!$AG$2)</f>
        <v>-9.2596318152449203E-2</v>
      </c>
      <c r="P71" s="1">
        <f ca="1">P11+NORMINV(RAND(),0,'Total-Smoothed'!$AG$2)</f>
        <v>0.90887501469179299</v>
      </c>
      <c r="Q71" s="1">
        <f ca="1">Q11+NORMINV(RAND(),0,'Total-Smoothed'!$AG$2)</f>
        <v>-3.5680063244036407E-2</v>
      </c>
      <c r="R71" s="1">
        <f ca="1">R11+NORMINV(RAND(),0,'Total-Smoothed'!$AG$2)</f>
        <v>0.80394855302245971</v>
      </c>
      <c r="S71" s="1">
        <f ca="1">S11+NORMINV(RAND(),0,'Total-Smoothed'!$AG$2)</f>
        <v>1.0702703828698588</v>
      </c>
      <c r="T71" s="1">
        <f ca="1">T11+NORMINV(RAND(),0,'Total-Smoothed'!$AG$2)</f>
        <v>0.11681018404447173</v>
      </c>
      <c r="U71" s="1">
        <f ca="1">U11+NORMINV(RAND(),0,'Total-Smoothed'!$AG$2)</f>
        <v>0.96065807730486263</v>
      </c>
      <c r="V71" s="1">
        <f ca="1">V11+NORMINV(RAND(),0,'Total-Smoothed'!$AG$2)</f>
        <v>-0.12233175754734081</v>
      </c>
      <c r="W71" s="1">
        <f ca="1">W11+NORMINV(RAND(),0,'Total-Smoothed'!$AG$2)</f>
        <v>-3.6349692087836942E-2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0.9040546278922823</v>
      </c>
      <c r="E72" s="1">
        <f ca="1">E12+NORMINV(RAND(),0,'Total-Smoothed'!$AG$2)</f>
        <v>0.61666653121608106</v>
      </c>
      <c r="F72" s="1">
        <f ca="1">F12+NORMINV(RAND(),0,'Total-Smoothed'!$AG$2)</f>
        <v>5.640854255296375E-2</v>
      </c>
      <c r="G72" s="1">
        <f ca="1">G12+NORMINV(RAND(),0,'Total-Smoothed'!$AG$2)</f>
        <v>0.8413727115113635</v>
      </c>
      <c r="H72" s="1">
        <f ca="1">H12+NORMINV(RAND(),0,'Total-Smoothed'!$AG$2)</f>
        <v>1.1820469725093779E-2</v>
      </c>
      <c r="I72" s="1">
        <f ca="1">I12+NORMINV(RAND(),0,'Total-Smoothed'!$AG$2)</f>
        <v>1.1968931871159665</v>
      </c>
      <c r="J72" s="1">
        <f ca="1">J12+NORMINV(RAND(),0,'Total-Smoothed'!$AG$2)</f>
        <v>-5.6150266064301207E-2</v>
      </c>
      <c r="K72" s="1">
        <f ca="1">K12+NORMINV(RAND(),0,'Total-Smoothed'!$AG$2)</f>
        <v>4.7424236395300128E-2</v>
      </c>
      <c r="L72" s="1">
        <f ca="1">L12+NORMINV(RAND(),0,'Total-Smoothed'!$AG$2)</f>
        <v>-8.2452334924337095E-2</v>
      </c>
      <c r="M72" s="1">
        <f ca="1">M12+NORMINV(RAND(),0,'Total-Smoothed'!$AG$2)</f>
        <v>0.47136552856377678</v>
      </c>
      <c r="N72" s="1">
        <f ca="1">N12+NORMINV(RAND(),0,'Total-Smoothed'!$AG$2)</f>
        <v>-1.3371574491217116E-2</v>
      </c>
      <c r="O72" s="1">
        <f ca="1">O12+NORMINV(RAND(),0,'Total-Smoothed'!$AG$2)</f>
        <v>-1.3465602519816546E-2</v>
      </c>
      <c r="P72" s="1">
        <f ca="1">P12+NORMINV(RAND(),0,'Total-Smoothed'!$AG$2)</f>
        <v>0.74279142683229082</v>
      </c>
      <c r="Q72" s="1">
        <f ca="1">Q12+NORMINV(RAND(),0,'Total-Smoothed'!$AG$2)</f>
        <v>-2.1291844197804218E-2</v>
      </c>
      <c r="R72" s="1">
        <f ca="1">R12+NORMINV(RAND(),0,'Total-Smoothed'!$AG$2)</f>
        <v>0.16854022454813497</v>
      </c>
      <c r="S72" s="1">
        <f ca="1">S12+NORMINV(RAND(),0,'Total-Smoothed'!$AG$2)</f>
        <v>0.90085832879091099</v>
      </c>
      <c r="T72" s="1">
        <f ca="1">T12+NORMINV(RAND(),0,'Total-Smoothed'!$AG$2)</f>
        <v>0.59188797947283733</v>
      </c>
      <c r="U72" s="1">
        <f ca="1">U12+NORMINV(RAND(),0,'Total-Smoothed'!$AG$2)</f>
        <v>1.1707738334967592</v>
      </c>
      <c r="V72" s="1">
        <f ca="1">V12+NORMINV(RAND(),0,'Total-Smoothed'!$AG$2)</f>
        <v>0.17323659741751624</v>
      </c>
      <c r="W72" s="1">
        <f ca="1">W12+NORMINV(RAND(),0,'Total-Smoothed'!$AG$2)</f>
        <v>1.2744121033472652E-2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7.4112026545566131E-2</v>
      </c>
      <c r="E73" s="1">
        <f ca="1">E13+NORMINV(RAND(),0,'Total-Smoothed'!$AG$2)</f>
        <v>0.96773750522516022</v>
      </c>
      <c r="F73" s="1">
        <f ca="1">F13+NORMINV(RAND(),0,'Total-Smoothed'!$AG$2)</f>
        <v>0.17522366269928979</v>
      </c>
      <c r="G73" s="1">
        <f ca="1">G13+NORMINV(RAND(),0,'Total-Smoothed'!$AG$2)</f>
        <v>0.85246511928149837</v>
      </c>
      <c r="H73" s="1">
        <f ca="1">H13+NORMINV(RAND(),0,'Total-Smoothed'!$AG$2)</f>
        <v>1.1078658718871079</v>
      </c>
      <c r="I73" s="1">
        <f ca="1">I13+NORMINV(RAND(),0,'Total-Smoothed'!$AG$2)</f>
        <v>-0.10318568143874178</v>
      </c>
      <c r="J73" s="1">
        <f ca="1">J13+NORMINV(RAND(),0,'Total-Smoothed'!$AG$2)</f>
        <v>0.9519088650046279</v>
      </c>
      <c r="K73" s="1">
        <f ca="1">K13+NORMINV(RAND(),0,'Total-Smoothed'!$AG$2)</f>
        <v>-0.13873838533249805</v>
      </c>
      <c r="L73" s="1">
        <f ca="1">L13+NORMINV(RAND(),0,'Total-Smoothed'!$AG$2)</f>
        <v>0.42660899815729403</v>
      </c>
      <c r="M73" s="1">
        <f ca="1">M13+NORMINV(RAND(),0,'Total-Smoothed'!$AG$2)</f>
        <v>-0.10609320535513046</v>
      </c>
      <c r="N73" s="1">
        <f ca="1">N13+NORMINV(RAND(),0,'Total-Smoothed'!$AG$2)</f>
        <v>-0.24543823683537069</v>
      </c>
      <c r="O73" s="1">
        <f ca="1">O13+NORMINV(RAND(),0,'Total-Smoothed'!$AG$2)</f>
        <v>-2.4591598006894694E-3</v>
      </c>
      <c r="P73" s="1">
        <f ca="1">P13+NORMINV(RAND(),0,'Total-Smoothed'!$AG$2)</f>
        <v>0.73586801585940631</v>
      </c>
      <c r="Q73" s="1">
        <f ca="1">Q13+NORMINV(RAND(),0,'Total-Smoothed'!$AG$2)</f>
        <v>-0.13702188350592054</v>
      </c>
      <c r="R73" s="1">
        <f ca="1">R13+NORMINV(RAND(),0,'Total-Smoothed'!$AG$2)</f>
        <v>0.93563091500793427</v>
      </c>
      <c r="S73" s="1">
        <f ca="1">S13+NORMINV(RAND(),0,'Total-Smoothed'!$AG$2)</f>
        <v>0.85075990434478133</v>
      </c>
      <c r="T73" s="1">
        <f ca="1">T13+NORMINV(RAND(),0,'Total-Smoothed'!$AG$2)</f>
        <v>5.9028559267479679E-2</v>
      </c>
      <c r="U73" s="1">
        <f ca="1">U13+NORMINV(RAND(),0,'Total-Smoothed'!$AG$2)</f>
        <v>0.87976295191581322</v>
      </c>
      <c r="V73" s="1">
        <f ca="1">V13+NORMINV(RAND(),0,'Total-Smoothed'!$AG$2)</f>
        <v>0.91161059793439303</v>
      </c>
      <c r="W73" s="1">
        <f ca="1">W13+NORMINV(RAND(),0,'Total-Smoothed'!$AG$2)</f>
        <v>4.6175809393802607E-2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-3.0434624863795549E-3</v>
      </c>
      <c r="E74" s="1">
        <f ca="1">E14+NORMINV(RAND(),0,'Total-Smoothed'!$AG$2)</f>
        <v>1.1480974604968346</v>
      </c>
      <c r="F74" s="1">
        <f ca="1">F14+NORMINV(RAND(),0,'Total-Smoothed'!$AG$2)</f>
        <v>1.0980482501672737</v>
      </c>
      <c r="G74" s="1">
        <f ca="1">G14+NORMINV(RAND(),0,'Total-Smoothed'!$AG$2)</f>
        <v>1.0050797457547163</v>
      </c>
      <c r="H74" s="1">
        <f ca="1">H14+NORMINV(RAND(),0,'Total-Smoothed'!$AG$2)</f>
        <v>1.0880162605951826</v>
      </c>
      <c r="I74" s="1">
        <f ca="1">I14+NORMINV(RAND(),0,'Total-Smoothed'!$AG$2)</f>
        <v>-4.3012612879002071E-2</v>
      </c>
      <c r="J74" s="1">
        <f ca="1">J14+NORMINV(RAND(),0,'Total-Smoothed'!$AG$2)</f>
        <v>4.0826739222440324E-2</v>
      </c>
      <c r="K74" s="1">
        <f ca="1">K14+NORMINV(RAND(),0,'Total-Smoothed'!$AG$2)</f>
        <v>6.7681282640147944E-2</v>
      </c>
      <c r="L74" s="1">
        <f ca="1">L14+NORMINV(RAND(),0,'Total-Smoothed'!$AG$2)</f>
        <v>-8.3940753750747117E-3</v>
      </c>
      <c r="M74" s="1">
        <f ca="1">M14+NORMINV(RAND(),0,'Total-Smoothed'!$AG$2)</f>
        <v>2.5389024753169023E-2</v>
      </c>
      <c r="N74" s="1">
        <f ca="1">N14+NORMINV(RAND(),0,'Total-Smoothed'!$AG$2)</f>
        <v>1.3994374271339021E-2</v>
      </c>
      <c r="O74" s="1">
        <f ca="1">O14+NORMINV(RAND(),0,'Total-Smoothed'!$AG$2)</f>
        <v>0.11599462922318766</v>
      </c>
      <c r="P74" s="1">
        <f ca="1">P14+NORMINV(RAND(),0,'Total-Smoothed'!$AG$2)</f>
        <v>0.8191656656519325</v>
      </c>
      <c r="Q74" s="1">
        <f ca="1">Q14+NORMINV(RAND(),0,'Total-Smoothed'!$AG$2)</f>
        <v>8.0387322274212039E-2</v>
      </c>
      <c r="R74" s="1">
        <f ca="1">R14+NORMINV(RAND(),0,'Total-Smoothed'!$AG$2)</f>
        <v>0.41248809720129076</v>
      </c>
      <c r="S74" s="1">
        <f ca="1">S14+NORMINV(RAND(),0,'Total-Smoothed'!$AG$2)</f>
        <v>0.9836270436650717</v>
      </c>
      <c r="T74" s="1">
        <f ca="1">T14+NORMINV(RAND(),0,'Total-Smoothed'!$AG$2)</f>
        <v>0.15430826460424621</v>
      </c>
      <c r="U74" s="1">
        <f ca="1">U14+NORMINV(RAND(),0,'Total-Smoothed'!$AG$2)</f>
        <v>0.7539906998147089</v>
      </c>
      <c r="V74" s="1">
        <f ca="1">V14+NORMINV(RAND(),0,'Total-Smoothed'!$AG$2)</f>
        <v>0.96192889102570311</v>
      </c>
      <c r="W74" s="1">
        <f ca="1">W14+NORMINV(RAND(),0,'Total-Smoothed'!$AG$2)</f>
        <v>4.5437898883048569E-2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0.94148106525722564</v>
      </c>
      <c r="E75" s="1">
        <f ca="1">E15+NORMINV(RAND(),0,'Total-Smoothed'!$AG$2)</f>
        <v>0.85353000846480009</v>
      </c>
      <c r="F75" s="1">
        <f ca="1">F15+NORMINV(RAND(),0,'Total-Smoothed'!$AG$2)</f>
        <v>-3.7117747378021898E-2</v>
      </c>
      <c r="G75" s="1">
        <f ca="1">G15+NORMINV(RAND(),0,'Total-Smoothed'!$AG$2)</f>
        <v>2.0382930967780887E-2</v>
      </c>
      <c r="H75" s="1">
        <f ca="1">H15+NORMINV(RAND(),0,'Total-Smoothed'!$AG$2)</f>
        <v>0.88496469269036759</v>
      </c>
      <c r="I75" s="1">
        <f ca="1">I15+NORMINV(RAND(),0,'Total-Smoothed'!$AG$2)</f>
        <v>6.9856080133250953E-2</v>
      </c>
      <c r="J75" s="1">
        <f ca="1">J15+NORMINV(RAND(),0,'Total-Smoothed'!$AG$2)</f>
        <v>0.8469367048970492</v>
      </c>
      <c r="K75" s="1">
        <f ca="1">K15+NORMINV(RAND(),0,'Total-Smoothed'!$AG$2)</f>
        <v>0.13468362166769038</v>
      </c>
      <c r="L75" s="1">
        <f ca="1">L15+NORMINV(RAND(),0,'Total-Smoothed'!$AG$2)</f>
        <v>0.27636203029317585</v>
      </c>
      <c r="M75" s="1">
        <f ca="1">M15+NORMINV(RAND(),0,'Total-Smoothed'!$AG$2)</f>
        <v>-2.9589370205501418E-2</v>
      </c>
      <c r="N75" s="1">
        <f ca="1">N15+NORMINV(RAND(),0,'Total-Smoothed'!$AG$2)</f>
        <v>0.12532948408508515</v>
      </c>
      <c r="O75" s="1">
        <f ca="1">O15+NORMINV(RAND(),0,'Total-Smoothed'!$AG$2)</f>
        <v>-0.160861638054969</v>
      </c>
      <c r="P75" s="1">
        <f ca="1">P15+NORMINV(RAND(),0,'Total-Smoothed'!$AG$2)</f>
        <v>0.9713326258667595</v>
      </c>
      <c r="Q75" s="1">
        <f ca="1">Q15+NORMINV(RAND(),0,'Total-Smoothed'!$AG$2)</f>
        <v>-6.3251638581272016E-2</v>
      </c>
      <c r="R75" s="1">
        <f ca="1">R15+NORMINV(RAND(),0,'Total-Smoothed'!$AG$2)</f>
        <v>0.75240720948894246</v>
      </c>
      <c r="S75" s="1">
        <f ca="1">S15+NORMINV(RAND(),0,'Total-Smoothed'!$AG$2)</f>
        <v>-1.4388000121290071E-2</v>
      </c>
      <c r="T75" s="1">
        <f ca="1">T15+NORMINV(RAND(),0,'Total-Smoothed'!$AG$2)</f>
        <v>0.15703717508398657</v>
      </c>
      <c r="U75" s="1">
        <f ca="1">U15+NORMINV(RAND(),0,'Total-Smoothed'!$AG$2)</f>
        <v>0.77140264074395093</v>
      </c>
      <c r="V75" s="1">
        <f ca="1">V15+NORMINV(RAND(),0,'Total-Smoothed'!$AG$2)</f>
        <v>7.8995837245848646E-2</v>
      </c>
      <c r="W75" s="1">
        <f ca="1">W15+NORMINV(RAND(),0,'Total-Smoothed'!$AG$2)</f>
        <v>-7.7312660986945253E-2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7.2201935080695195E-2</v>
      </c>
      <c r="E76" s="1">
        <f ca="1">E16+NORMINV(RAND(),0,'Total-Smoothed'!$AG$2)</f>
        <v>1.0295818242490573</v>
      </c>
      <c r="F76" s="1">
        <f ca="1">F16+NORMINV(RAND(),0,'Total-Smoothed'!$AG$2)</f>
        <v>0.92897214080740731</v>
      </c>
      <c r="G76" s="1">
        <f ca="1">G16+NORMINV(RAND(),0,'Total-Smoothed'!$AG$2)</f>
        <v>2.3355116091224523E-2</v>
      </c>
      <c r="H76" s="1">
        <f ca="1">H16+NORMINV(RAND(),0,'Total-Smoothed'!$AG$2)</f>
        <v>0.85310456979848881</v>
      </c>
      <c r="I76" s="1">
        <f ca="1">I16+NORMINV(RAND(),0,'Total-Smoothed'!$AG$2)</f>
        <v>4.6551157147627142E-2</v>
      </c>
      <c r="J76" s="1">
        <f ca="1">J16+NORMINV(RAND(),0,'Total-Smoothed'!$AG$2)</f>
        <v>0.96702462871007933</v>
      </c>
      <c r="K76" s="1">
        <f ca="1">K16+NORMINV(RAND(),0,'Total-Smoothed'!$AG$2)</f>
        <v>6.1625626751356077E-2</v>
      </c>
      <c r="L76" s="1">
        <f ca="1">L16+NORMINV(RAND(),0,'Total-Smoothed'!$AG$2)</f>
        <v>1.0277062535303743</v>
      </c>
      <c r="M76" s="1">
        <f ca="1">M16+NORMINV(RAND(),0,'Total-Smoothed'!$AG$2)</f>
        <v>5.5222915582240576E-3</v>
      </c>
      <c r="N76" s="1">
        <f ca="1">N16+NORMINV(RAND(),0,'Total-Smoothed'!$AG$2)</f>
        <v>7.9984787976156713E-2</v>
      </c>
      <c r="O76" s="1">
        <f ca="1">O16+NORMINV(RAND(),0,'Total-Smoothed'!$AG$2)</f>
        <v>8.0214171712785463E-3</v>
      </c>
      <c r="P76" s="1">
        <f ca="1">P16+NORMINV(RAND(),0,'Total-Smoothed'!$AG$2)</f>
        <v>0.93252385467537191</v>
      </c>
      <c r="Q76" s="1">
        <f ca="1">Q16+NORMINV(RAND(),0,'Total-Smoothed'!$AG$2)</f>
        <v>-8.7047760094316903E-2</v>
      </c>
      <c r="R76" s="1">
        <f ca="1">R16+NORMINV(RAND(),0,'Total-Smoothed'!$AG$2)</f>
        <v>0.54340439305463129</v>
      </c>
      <c r="S76" s="1">
        <f ca="1">S16+NORMINV(RAND(),0,'Total-Smoothed'!$AG$2)</f>
        <v>0.86687615914762195</v>
      </c>
      <c r="T76" s="1">
        <f ca="1">T16+NORMINV(RAND(),0,'Total-Smoothed'!$AG$2)</f>
        <v>0.95159600632137498</v>
      </c>
      <c r="U76" s="1">
        <f ca="1">U16+NORMINV(RAND(),0,'Total-Smoothed'!$AG$2)</f>
        <v>1.0095013220809312</v>
      </c>
      <c r="V76" s="1">
        <f ca="1">V16+NORMINV(RAND(),0,'Total-Smoothed'!$AG$2)</f>
        <v>0.93954716860217236</v>
      </c>
      <c r="W76" s="1">
        <f ca="1">W16+NORMINV(RAND(),0,'Total-Smoothed'!$AG$2)</f>
        <v>7.9631350985110455E-2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6.8392485211662996E-2</v>
      </c>
      <c r="E77" s="1">
        <f ca="1">E17+NORMINV(RAND(),0,'Total-Smoothed'!$AG$2)</f>
        <v>0.99215758199278981</v>
      </c>
      <c r="F77" s="1">
        <f ca="1">F17+NORMINV(RAND(),0,'Total-Smoothed'!$AG$2)</f>
        <v>7.7400133534543211E-2</v>
      </c>
      <c r="G77" s="1">
        <f ca="1">G17+NORMINV(RAND(),0,'Total-Smoothed'!$AG$2)</f>
        <v>0.86794611287120083</v>
      </c>
      <c r="H77" s="1">
        <f ca="1">H17+NORMINV(RAND(),0,'Total-Smoothed'!$AG$2)</f>
        <v>1.2467232850202035</v>
      </c>
      <c r="I77" s="1">
        <f ca="1">I17+NORMINV(RAND(),0,'Total-Smoothed'!$AG$2)</f>
        <v>7.4559351650191591E-2</v>
      </c>
      <c r="J77" s="1">
        <f ca="1">J17+NORMINV(RAND(),0,'Total-Smoothed'!$AG$2)</f>
        <v>-0.16523362337062525</v>
      </c>
      <c r="K77" s="1">
        <f ca="1">K17+NORMINV(RAND(),0,'Total-Smoothed'!$AG$2)</f>
        <v>1.0177531721847017</v>
      </c>
      <c r="L77" s="1">
        <f ca="1">L17+NORMINV(RAND(),0,'Total-Smoothed'!$AG$2)</f>
        <v>2.6819666852114656E-2</v>
      </c>
      <c r="M77" s="1">
        <f ca="1">M17+NORMINV(RAND(),0,'Total-Smoothed'!$AG$2)</f>
        <v>4.8540715058798409E-2</v>
      </c>
      <c r="N77" s="1">
        <f ca="1">N17+NORMINV(RAND(),0,'Total-Smoothed'!$AG$2)</f>
        <v>5.473098685334106E-2</v>
      </c>
      <c r="O77" s="1">
        <f ca="1">O17+NORMINV(RAND(),0,'Total-Smoothed'!$AG$2)</f>
        <v>3.7876041502755586E-2</v>
      </c>
      <c r="P77" s="1">
        <f ca="1">P17+NORMINV(RAND(),0,'Total-Smoothed'!$AG$2)</f>
        <v>0.91593661312687147</v>
      </c>
      <c r="Q77" s="1">
        <f ca="1">Q17+NORMINV(RAND(),0,'Total-Smoothed'!$AG$2)</f>
        <v>9.1783375626197428E-2</v>
      </c>
      <c r="R77" s="1">
        <f ca="1">R17+NORMINV(RAND(),0,'Total-Smoothed'!$AG$2)</f>
        <v>0.20717901684073675</v>
      </c>
      <c r="S77" s="1">
        <f ca="1">S17+NORMINV(RAND(),0,'Total-Smoothed'!$AG$2)</f>
        <v>0.83673301545974632</v>
      </c>
      <c r="T77" s="1">
        <f ca="1">T17+NORMINV(RAND(),0,'Total-Smoothed'!$AG$2)</f>
        <v>-0.18110801222189002</v>
      </c>
      <c r="U77" s="1">
        <f ca="1">U17+NORMINV(RAND(),0,'Total-Smoothed'!$AG$2)</f>
        <v>0.77458636560658611</v>
      </c>
      <c r="V77" s="1">
        <f ca="1">V17+NORMINV(RAND(),0,'Total-Smoothed'!$AG$2)</f>
        <v>0.88697918452836988</v>
      </c>
      <c r="W77" s="1">
        <f ca="1">W17+NORMINV(RAND(),0,'Total-Smoothed'!$AG$2)</f>
        <v>-0.1885663088684322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-8.4860016434565422E-2</v>
      </c>
      <c r="E78" s="1">
        <f ca="1">E18+NORMINV(RAND(),0,'Total-Smoothed'!$AG$2)</f>
        <v>1.002058696752077</v>
      </c>
      <c r="F78" s="1">
        <f ca="1">F18+NORMINV(RAND(),0,'Total-Smoothed'!$AG$2)</f>
        <v>0.78448791098476567</v>
      </c>
      <c r="G78" s="1">
        <f ca="1">G18+NORMINV(RAND(),0,'Total-Smoothed'!$AG$2)</f>
        <v>7.8442118620574888E-2</v>
      </c>
      <c r="H78" s="1">
        <f ca="1">H18+NORMINV(RAND(),0,'Total-Smoothed'!$AG$2)</f>
        <v>0.97288979659072083</v>
      </c>
      <c r="I78" s="1">
        <f ca="1">I18+NORMINV(RAND(),0,'Total-Smoothed'!$AG$2)</f>
        <v>-5.6334762910610951E-2</v>
      </c>
      <c r="J78" s="1">
        <f ca="1">J18+NORMINV(RAND(),0,'Total-Smoothed'!$AG$2)</f>
        <v>9.6577224738333994E-2</v>
      </c>
      <c r="K78" s="1">
        <f ca="1">K18+NORMINV(RAND(),0,'Total-Smoothed'!$AG$2)</f>
        <v>8.7247420394547748E-2</v>
      </c>
      <c r="L78" s="1">
        <f ca="1">L18+NORMINV(RAND(),0,'Total-Smoothed'!$AG$2)</f>
        <v>0.26832810822387509</v>
      </c>
      <c r="M78" s="1">
        <f ca="1">M18+NORMINV(RAND(),0,'Total-Smoothed'!$AG$2)</f>
        <v>0.17944864400561936</v>
      </c>
      <c r="N78" s="1">
        <f ca="1">N18+NORMINV(RAND(),0,'Total-Smoothed'!$AG$2)</f>
        <v>0.12718410173073036</v>
      </c>
      <c r="O78" s="1">
        <f ca="1">O18+NORMINV(RAND(),0,'Total-Smoothed'!$AG$2)</f>
        <v>-0.13530930954241191</v>
      </c>
      <c r="P78" s="1">
        <f ca="1">P18+NORMINV(RAND(),0,'Total-Smoothed'!$AG$2)</f>
        <v>1.2312849548887863</v>
      </c>
      <c r="Q78" s="1">
        <f ca="1">Q18+NORMINV(RAND(),0,'Total-Smoothed'!$AG$2)</f>
        <v>0.178428959051734</v>
      </c>
      <c r="R78" s="1">
        <f ca="1">R18+NORMINV(RAND(),0,'Total-Smoothed'!$AG$2)</f>
        <v>0.24794722095245519</v>
      </c>
      <c r="S78" s="1">
        <f ca="1">S18+NORMINV(RAND(),0,'Total-Smoothed'!$AG$2)</f>
        <v>0.91259800658052492</v>
      </c>
      <c r="T78" s="1">
        <f ca="1">T18+NORMINV(RAND(),0,'Total-Smoothed'!$AG$2)</f>
        <v>0.33317168512568762</v>
      </c>
      <c r="U78" s="1">
        <f ca="1">U18+NORMINV(RAND(),0,'Total-Smoothed'!$AG$2)</f>
        <v>0.92481686848007716</v>
      </c>
      <c r="V78" s="1">
        <f ca="1">V18+NORMINV(RAND(),0,'Total-Smoothed'!$AG$2)</f>
        <v>0.82295406496129186</v>
      </c>
      <c r="W78" s="1">
        <f ca="1">W18+NORMINV(RAND(),0,'Total-Smoothed'!$AG$2)</f>
        <v>-0.11681647852931752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6.2888050231196549E-2</v>
      </c>
      <c r="E79" s="1">
        <f ca="1">E19+NORMINV(RAND(),0,'Total-Smoothed'!$AG$2)</f>
        <v>0.81191062868754826</v>
      </c>
      <c r="F79" s="1">
        <f ca="1">F19+NORMINV(RAND(),0,'Total-Smoothed'!$AG$2)</f>
        <v>0.817396596472452</v>
      </c>
      <c r="G79" s="1">
        <f ca="1">G19+NORMINV(RAND(),0,'Total-Smoothed'!$AG$2)</f>
        <v>0.84273112852807608</v>
      </c>
      <c r="H79" s="1">
        <f ca="1">H19+NORMINV(RAND(),0,'Total-Smoothed'!$AG$2)</f>
        <v>0.8389124825687122</v>
      </c>
      <c r="I79" s="1">
        <f ca="1">I19+NORMINV(RAND(),0,'Total-Smoothed'!$AG$2)</f>
        <v>-2.8094179753788426E-3</v>
      </c>
      <c r="J79" s="1">
        <f ca="1">J19+NORMINV(RAND(),0,'Total-Smoothed'!$AG$2)</f>
        <v>-6.3311388646965061E-2</v>
      </c>
      <c r="K79" s="1">
        <f ca="1">K19+NORMINV(RAND(),0,'Total-Smoothed'!$AG$2)</f>
        <v>0.97712274815185718</v>
      </c>
      <c r="L79" s="1">
        <f ca="1">L19+NORMINV(RAND(),0,'Total-Smoothed'!$AG$2)</f>
        <v>0.17872530356955696</v>
      </c>
      <c r="M79" s="1">
        <f ca="1">M19+NORMINV(RAND(),0,'Total-Smoothed'!$AG$2)</f>
        <v>1.0792017309733157</v>
      </c>
      <c r="N79" s="1">
        <f ca="1">N19+NORMINV(RAND(),0,'Total-Smoothed'!$AG$2)</f>
        <v>-8.35219220622542E-2</v>
      </c>
      <c r="O79" s="1">
        <f ca="1">O19+NORMINV(RAND(),0,'Total-Smoothed'!$AG$2)</f>
        <v>1.3570864946073836E-2</v>
      </c>
      <c r="P79" s="1">
        <f ca="1">P19+NORMINV(RAND(),0,'Total-Smoothed'!$AG$2)</f>
        <v>0.87725015533157613</v>
      </c>
      <c r="Q79" s="1">
        <f ca="1">Q19+NORMINV(RAND(),0,'Total-Smoothed'!$AG$2)</f>
        <v>-0.12160018279706303</v>
      </c>
      <c r="R79" s="1">
        <f ca="1">R19+NORMINV(RAND(),0,'Total-Smoothed'!$AG$2)</f>
        <v>0.11444758616615344</v>
      </c>
      <c r="S79" s="1">
        <f ca="1">S19+NORMINV(RAND(),0,'Total-Smoothed'!$AG$2)</f>
        <v>0.87183986761852783</v>
      </c>
      <c r="T79" s="1">
        <f ca="1">T19+NORMINV(RAND(),0,'Total-Smoothed'!$AG$2)</f>
        <v>7.9958001408784035E-2</v>
      </c>
      <c r="U79" s="1">
        <f ca="1">U19+NORMINV(RAND(),0,'Total-Smoothed'!$AG$2)</f>
        <v>0.96259432597935657</v>
      </c>
      <c r="V79" s="1">
        <f ca="1">V19+NORMINV(RAND(),0,'Total-Smoothed'!$AG$2)</f>
        <v>0.90800437165425307</v>
      </c>
      <c r="W79" s="1">
        <f ca="1">W19+NORMINV(RAND(),0,'Total-Smoothed'!$AG$2)</f>
        <v>-9.1859094422884979E-2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-4.086859069358352E-2</v>
      </c>
      <c r="E80" s="1">
        <f ca="1">E20+NORMINV(RAND(),0,'Total-Smoothed'!$AG$2)</f>
        <v>0.1897631965894086</v>
      </c>
      <c r="F80" s="1">
        <f ca="1">F20+NORMINV(RAND(),0,'Total-Smoothed'!$AG$2)</f>
        <v>1.0868787144032739</v>
      </c>
      <c r="G80" s="1">
        <f ca="1">G20+NORMINV(RAND(),0,'Total-Smoothed'!$AG$2)</f>
        <v>0.83143269665940589</v>
      </c>
      <c r="H80" s="1">
        <f ca="1">H20+NORMINV(RAND(),0,'Total-Smoothed'!$AG$2)</f>
        <v>1.0513275182230328</v>
      </c>
      <c r="I80" s="1">
        <f ca="1">I20+NORMINV(RAND(),0,'Total-Smoothed'!$AG$2)</f>
        <v>7.2640452983743359E-2</v>
      </c>
      <c r="J80" s="1">
        <f ca="1">J20+NORMINV(RAND(),0,'Total-Smoothed'!$AG$2)</f>
        <v>7.375482799805072E-3</v>
      </c>
      <c r="K80" s="1">
        <f ca="1">K20+NORMINV(RAND(),0,'Total-Smoothed'!$AG$2)</f>
        <v>1.0821701946084878</v>
      </c>
      <c r="L80" s="1">
        <f ca="1">L20+NORMINV(RAND(),0,'Total-Smoothed'!$AG$2)</f>
        <v>1.0572985182135044</v>
      </c>
      <c r="M80" s="1">
        <f ca="1">M20+NORMINV(RAND(),0,'Total-Smoothed'!$AG$2)</f>
        <v>1.0001716777338094</v>
      </c>
      <c r="N80" s="1">
        <f ca="1">N20+NORMINV(RAND(),0,'Total-Smoothed'!$AG$2)</f>
        <v>-0.17675763929244481</v>
      </c>
      <c r="O80" s="1">
        <f ca="1">O20+NORMINV(RAND(),0,'Total-Smoothed'!$AG$2)</f>
        <v>0.17078451424368205</v>
      </c>
      <c r="P80" s="1">
        <f ca="1">P20+NORMINV(RAND(),0,'Total-Smoothed'!$AG$2)</f>
        <v>1.0651405343239029</v>
      </c>
      <c r="Q80" s="1">
        <f ca="1">Q20+NORMINV(RAND(),0,'Total-Smoothed'!$AG$2)</f>
        <v>-5.000880275802571E-2</v>
      </c>
      <c r="R80" s="1">
        <f ca="1">R20+NORMINV(RAND(),0,'Total-Smoothed'!$AG$2)</f>
        <v>3.4089407330513306E-2</v>
      </c>
      <c r="S80" s="1">
        <f ca="1">S20+NORMINV(RAND(),0,'Total-Smoothed'!$AG$2)</f>
        <v>0.90833593014584268</v>
      </c>
      <c r="T80" s="1">
        <f ca="1">T20+NORMINV(RAND(),0,'Total-Smoothed'!$AG$2)</f>
        <v>1.9276002895015611E-2</v>
      </c>
      <c r="U80" s="1">
        <f ca="1">U20+NORMINV(RAND(),0,'Total-Smoothed'!$AG$2)</f>
        <v>1.0867662639522273</v>
      </c>
      <c r="V80" s="1">
        <f ca="1">V20+NORMINV(RAND(),0,'Total-Smoothed'!$AG$2)</f>
        <v>2.0249024978768494E-2</v>
      </c>
      <c r="W80" s="1">
        <f ca="1">W20+NORMINV(RAND(),0,'Total-Smoothed'!$AG$2)</f>
        <v>-3.3566517933947507E-2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-3.6871288290117391E-3</v>
      </c>
      <c r="E81" s="1">
        <f ca="1">E21+NORMINV(RAND(),0,'Total-Smoothed'!$AG$2)</f>
        <v>0.3805982080768584</v>
      </c>
      <c r="F81" s="1">
        <f ca="1">F21+NORMINV(RAND(),0,'Total-Smoothed'!$AG$2)</f>
        <v>1.0162848270923042</v>
      </c>
      <c r="G81" s="1">
        <f ca="1">G21+NORMINV(RAND(),0,'Total-Smoothed'!$AG$2)</f>
        <v>1.0962324457764041</v>
      </c>
      <c r="H81" s="1">
        <f ca="1">H21+NORMINV(RAND(),0,'Total-Smoothed'!$AG$2)</f>
        <v>1.0436858145904031</v>
      </c>
      <c r="I81" s="1">
        <f ca="1">I21+NORMINV(RAND(),0,'Total-Smoothed'!$AG$2)</f>
        <v>-3.3283545751221499E-2</v>
      </c>
      <c r="J81" s="1">
        <f ca="1">J21+NORMINV(RAND(),0,'Total-Smoothed'!$AG$2)</f>
        <v>1.244389422426293</v>
      </c>
      <c r="K81" s="1">
        <f ca="1">K21+NORMINV(RAND(),0,'Total-Smoothed'!$AG$2)</f>
        <v>-0.11840341452025545</v>
      </c>
      <c r="L81" s="1">
        <f ca="1">L21+NORMINV(RAND(),0,'Total-Smoothed'!$AG$2)</f>
        <v>5.3243896680661658E-2</v>
      </c>
      <c r="M81" s="1">
        <f ca="1">M21+NORMINV(RAND(),0,'Total-Smoothed'!$AG$2)</f>
        <v>1.0554689238614789</v>
      </c>
      <c r="N81" s="1">
        <f ca="1">N21+NORMINV(RAND(),0,'Total-Smoothed'!$AG$2)</f>
        <v>-2.8901306612795476E-2</v>
      </c>
      <c r="O81" s="1">
        <f ca="1">O21+NORMINV(RAND(),0,'Total-Smoothed'!$AG$2)</f>
        <v>7.4322664829666679E-2</v>
      </c>
      <c r="P81" s="1">
        <f ca="1">P21+NORMINV(RAND(),0,'Total-Smoothed'!$AG$2)</f>
        <v>0.96051217805625455</v>
      </c>
      <c r="Q81" s="1">
        <f ca="1">Q21+NORMINV(RAND(),0,'Total-Smoothed'!$AG$2)</f>
        <v>-4.0856543963790661E-2</v>
      </c>
      <c r="R81" s="1">
        <f ca="1">R21+NORMINV(RAND(),0,'Total-Smoothed'!$AG$2)</f>
        <v>3.0359388602677347E-2</v>
      </c>
      <c r="S81" s="1">
        <f ca="1">S21+NORMINV(RAND(),0,'Total-Smoothed'!$AG$2)</f>
        <v>1.1438674078030822</v>
      </c>
      <c r="T81" s="1">
        <f ca="1">T21+NORMINV(RAND(),0,'Total-Smoothed'!$AG$2)</f>
        <v>-6.0742924053693234E-2</v>
      </c>
      <c r="U81" s="1">
        <f ca="1">U21+NORMINV(RAND(),0,'Total-Smoothed'!$AG$2)</f>
        <v>0.93440346963376486</v>
      </c>
      <c r="V81" s="1">
        <f ca="1">V21+NORMINV(RAND(),0,'Total-Smoothed'!$AG$2)</f>
        <v>1.0089547125672058</v>
      </c>
      <c r="W81" s="1">
        <f ca="1">W21+NORMINV(RAND(),0,'Total-Smoothed'!$AG$2)</f>
        <v>8.4924753012763643E-2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1.1986497702311454E-2</v>
      </c>
      <c r="E82" s="1">
        <f ca="1">E22+NORMINV(RAND(),0,'Total-Smoothed'!$AG$2)</f>
        <v>0.80594420718430837</v>
      </c>
      <c r="F82" s="1">
        <f ca="1">F22+NORMINV(RAND(),0,'Total-Smoothed'!$AG$2)</f>
        <v>1.170356523463167</v>
      </c>
      <c r="G82" s="1">
        <f ca="1">G22+NORMINV(RAND(),0,'Total-Smoothed'!$AG$2)</f>
        <v>-8.1777388255655503E-2</v>
      </c>
      <c r="H82" s="1">
        <f ca="1">H22+NORMINV(RAND(),0,'Total-Smoothed'!$AG$2)</f>
        <v>1.0722942684802579</v>
      </c>
      <c r="I82" s="1">
        <f ca="1">I22+NORMINV(RAND(),0,'Total-Smoothed'!$AG$2)</f>
        <v>-7.4793969205112193E-2</v>
      </c>
      <c r="J82" s="1">
        <f ca="1">J22+NORMINV(RAND(),0,'Total-Smoothed'!$AG$2)</f>
        <v>1.1933474502146393</v>
      </c>
      <c r="K82" s="1">
        <f ca="1">K22+NORMINV(RAND(),0,'Total-Smoothed'!$AG$2)</f>
        <v>0.9376555236834766</v>
      </c>
      <c r="L82" s="1">
        <f ca="1">L22+NORMINV(RAND(),0,'Total-Smoothed'!$AG$2)</f>
        <v>1.0199412457683941</v>
      </c>
      <c r="M82" s="1">
        <f ca="1">M22+NORMINV(RAND(),0,'Total-Smoothed'!$AG$2)</f>
        <v>0.97308448332517505</v>
      </c>
      <c r="N82" s="1">
        <f ca="1">N22+NORMINV(RAND(),0,'Total-Smoothed'!$AG$2)</f>
        <v>-0.10133364830804924</v>
      </c>
      <c r="O82" s="1">
        <f ca="1">O22+NORMINV(RAND(),0,'Total-Smoothed'!$AG$2)</f>
        <v>0.1225464443547921</v>
      </c>
      <c r="P82" s="1">
        <f ca="1">P22+NORMINV(RAND(),0,'Total-Smoothed'!$AG$2)</f>
        <v>0.86639368845269493</v>
      </c>
      <c r="Q82" s="1">
        <f ca="1">Q22+NORMINV(RAND(),0,'Total-Smoothed'!$AG$2)</f>
        <v>1.2714543600338031E-2</v>
      </c>
      <c r="R82" s="1">
        <f ca="1">R22+NORMINV(RAND(),0,'Total-Smoothed'!$AG$2)</f>
        <v>8.7171275142521668E-2</v>
      </c>
      <c r="S82" s="1">
        <f ca="1">S22+NORMINV(RAND(),0,'Total-Smoothed'!$AG$2)</f>
        <v>1.05355897927662</v>
      </c>
      <c r="T82" s="1">
        <f ca="1">T22+NORMINV(RAND(),0,'Total-Smoothed'!$AG$2)</f>
        <v>1.0701027497908224</v>
      </c>
      <c r="U82" s="1">
        <f ca="1">U22+NORMINV(RAND(),0,'Total-Smoothed'!$AG$2)</f>
        <v>0.8638934845358085</v>
      </c>
      <c r="V82" s="1">
        <f ca="1">V22+NORMINV(RAND(),0,'Total-Smoothed'!$AG$2)</f>
        <v>-5.0871501643314498E-2</v>
      </c>
      <c r="W82" s="1">
        <f ca="1">W22+NORMINV(RAND(),0,'Total-Smoothed'!$AG$2)</f>
        <v>-8.4360275350868263E-2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0.1027944480459701</v>
      </c>
      <c r="E83" s="1">
        <f ca="1">E23+NORMINV(RAND(),0,'Total-Smoothed'!$AG$2)</f>
        <v>0.62211687409674943</v>
      </c>
      <c r="F83" s="1">
        <f ca="1">F23+NORMINV(RAND(),0,'Total-Smoothed'!$AG$2)</f>
        <v>0.91763725164966936</v>
      </c>
      <c r="G83" s="1">
        <f ca="1">G23+NORMINV(RAND(),0,'Total-Smoothed'!$AG$2)</f>
        <v>1.0856078630005717</v>
      </c>
      <c r="H83" s="1">
        <f ca="1">H23+NORMINV(RAND(),0,'Total-Smoothed'!$AG$2)</f>
        <v>1.1051706619560657</v>
      </c>
      <c r="I83" s="1">
        <f ca="1">I23+NORMINV(RAND(),0,'Total-Smoothed'!$AG$2)</f>
        <v>1.5156468805750391E-2</v>
      </c>
      <c r="J83" s="1">
        <f ca="1">J23+NORMINV(RAND(),0,'Total-Smoothed'!$AG$2)</f>
        <v>1.0542919010085716</v>
      </c>
      <c r="K83" s="1">
        <f ca="1">K23+NORMINV(RAND(),0,'Total-Smoothed'!$AG$2)</f>
        <v>5.410290677640768E-2</v>
      </c>
      <c r="L83" s="1">
        <f ca="1">L23+NORMINV(RAND(),0,'Total-Smoothed'!$AG$2)</f>
        <v>0.86392771902987509</v>
      </c>
      <c r="M83" s="1">
        <f ca="1">M23+NORMINV(RAND(),0,'Total-Smoothed'!$AG$2)</f>
        <v>1.043393560303628</v>
      </c>
      <c r="N83" s="1">
        <f ca="1">N23+NORMINV(RAND(),0,'Total-Smoothed'!$AG$2)</f>
        <v>3.5215693665184176E-3</v>
      </c>
      <c r="O83" s="1">
        <f ca="1">O23+NORMINV(RAND(),0,'Total-Smoothed'!$AG$2)</f>
        <v>-3.0828718232931783E-2</v>
      </c>
      <c r="P83" s="1">
        <f ca="1">P23+NORMINV(RAND(),0,'Total-Smoothed'!$AG$2)</f>
        <v>0.7186956582962285</v>
      </c>
      <c r="Q83" s="1">
        <f ca="1">Q23+NORMINV(RAND(),0,'Total-Smoothed'!$AG$2)</f>
        <v>-0.14783113378536314</v>
      </c>
      <c r="R83" s="1">
        <f ca="1">R23+NORMINV(RAND(),0,'Total-Smoothed'!$AG$2)</f>
        <v>0.45064125616637574</v>
      </c>
      <c r="S83" s="1">
        <f ca="1">S23+NORMINV(RAND(),0,'Total-Smoothed'!$AG$2)</f>
        <v>0.78544101679327416</v>
      </c>
      <c r="T83" s="1">
        <f ca="1">T23+NORMINV(RAND(),0,'Total-Smoothed'!$AG$2)</f>
        <v>0.51174276475750935</v>
      </c>
      <c r="U83" s="1">
        <f ca="1">U23+NORMINV(RAND(),0,'Total-Smoothed'!$AG$2)</f>
        <v>0.92531587356800327</v>
      </c>
      <c r="V83" s="1">
        <f ca="1">V23+NORMINV(RAND(),0,'Total-Smoothed'!$AG$2)</f>
        <v>0.71455575718620634</v>
      </c>
      <c r="W83" s="1">
        <f ca="1">W23+NORMINV(RAND(),0,'Total-Smoothed'!$AG$2)</f>
        <v>0.19614413383358684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7.7159864814019374E-2</v>
      </c>
      <c r="E84" s="1">
        <f ca="1">E24+NORMINV(RAND(),0,'Total-Smoothed'!$AG$2)</f>
        <v>0.60515183184333243</v>
      </c>
      <c r="F84" s="1">
        <f ca="1">F24+NORMINV(RAND(),0,'Total-Smoothed'!$AG$2)</f>
        <v>0.28294131216067914</v>
      </c>
      <c r="G84" s="1">
        <f ca="1">G24+NORMINV(RAND(),0,'Total-Smoothed'!$AG$2)</f>
        <v>0.89026072468075845</v>
      </c>
      <c r="H84" s="1">
        <f ca="1">H24+NORMINV(RAND(),0,'Total-Smoothed'!$AG$2)</f>
        <v>1.0601912491765024</v>
      </c>
      <c r="I84" s="1">
        <f ca="1">I24+NORMINV(RAND(),0,'Total-Smoothed'!$AG$2)</f>
        <v>3.6298746621091955E-2</v>
      </c>
      <c r="J84" s="1">
        <f ca="1">J24+NORMINV(RAND(),0,'Total-Smoothed'!$AG$2)</f>
        <v>0.91957957657851097</v>
      </c>
      <c r="K84" s="1">
        <f ca="1">K24+NORMINV(RAND(),0,'Total-Smoothed'!$AG$2)</f>
        <v>1.0442593677991487</v>
      </c>
      <c r="L84" s="1">
        <f ca="1">L24+NORMINV(RAND(),0,'Total-Smoothed'!$AG$2)</f>
        <v>0.97558184425262862</v>
      </c>
      <c r="M84" s="1">
        <f ca="1">M24+NORMINV(RAND(),0,'Total-Smoothed'!$AG$2)</f>
        <v>1.0079427579143878</v>
      </c>
      <c r="N84" s="1">
        <f ca="1">N24+NORMINV(RAND(),0,'Total-Smoothed'!$AG$2)</f>
        <v>9.6284240527669804E-2</v>
      </c>
      <c r="O84" s="1">
        <f ca="1">O24+NORMINV(RAND(),0,'Total-Smoothed'!$AG$2)</f>
        <v>0.12103616294952911</v>
      </c>
      <c r="P84" s="1">
        <f ca="1">P24+NORMINV(RAND(),0,'Total-Smoothed'!$AG$2)</f>
        <v>0.89871470195927083</v>
      </c>
      <c r="Q84" s="1">
        <f ca="1">Q24+NORMINV(RAND(),0,'Total-Smoothed'!$AG$2)</f>
        <v>-5.7498889115946278E-2</v>
      </c>
      <c r="R84" s="1">
        <f ca="1">R24+NORMINV(RAND(),0,'Total-Smoothed'!$AG$2)</f>
        <v>0.17703035290540853</v>
      </c>
      <c r="S84" s="1">
        <f ca="1">S24+NORMINV(RAND(),0,'Total-Smoothed'!$AG$2)</f>
        <v>1.0487058717320874</v>
      </c>
      <c r="T84" s="1">
        <f ca="1">T24+NORMINV(RAND(),0,'Total-Smoothed'!$AG$2)</f>
        <v>0.12404043893110711</v>
      </c>
      <c r="U84" s="1">
        <f ca="1">U24+NORMINV(RAND(),0,'Total-Smoothed'!$AG$2)</f>
        <v>0.26304008425267117</v>
      </c>
      <c r="V84" s="1">
        <f ca="1">V24+NORMINV(RAND(),0,'Total-Smoothed'!$AG$2)</f>
        <v>0.91944149107470352</v>
      </c>
      <c r="W84" s="1">
        <f ca="1">W24+NORMINV(RAND(),0,'Total-Smoothed'!$AG$2)</f>
        <v>8.8886397290467392E-2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9.9752038911004356E-2</v>
      </c>
      <c r="E85" s="1">
        <f ca="1">E25+NORMINV(RAND(),0,'Total-Smoothed'!$AG$2)</f>
        <v>-0.21263535579927284</v>
      </c>
      <c r="F85" s="1">
        <f ca="1">F25+NORMINV(RAND(),0,'Total-Smoothed'!$AG$2)</f>
        <v>0.95584550036244753</v>
      </c>
      <c r="G85" s="1">
        <f ca="1">G25+NORMINV(RAND(),0,'Total-Smoothed'!$AG$2)</f>
        <v>1.1840385783226397</v>
      </c>
      <c r="H85" s="1">
        <f ca="1">H25+NORMINV(RAND(),0,'Total-Smoothed'!$AG$2)</f>
        <v>0.23978409105723769</v>
      </c>
      <c r="I85" s="1">
        <f ca="1">I25+NORMINV(RAND(),0,'Total-Smoothed'!$AG$2)</f>
        <v>0.83002202937059311</v>
      </c>
      <c r="J85" s="1">
        <f ca="1">J25+NORMINV(RAND(),0,'Total-Smoothed'!$AG$2)</f>
        <v>-0.21754468789051987</v>
      </c>
      <c r="K85" s="1">
        <f ca="1">K25+NORMINV(RAND(),0,'Total-Smoothed'!$AG$2)</f>
        <v>7.5699852216089991E-2</v>
      </c>
      <c r="L85" s="1">
        <f ca="1">L25+NORMINV(RAND(),0,'Total-Smoothed'!$AG$2)</f>
        <v>0.74880858808116835</v>
      </c>
      <c r="M85" s="1">
        <f ca="1">M25+NORMINV(RAND(),0,'Total-Smoothed'!$AG$2)</f>
        <v>-3.1607629588036222E-2</v>
      </c>
      <c r="N85" s="1">
        <f ca="1">N25+NORMINV(RAND(),0,'Total-Smoothed'!$AG$2)</f>
        <v>-4.789176119944806E-2</v>
      </c>
      <c r="O85" s="1">
        <f ca="1">O25+NORMINV(RAND(),0,'Total-Smoothed'!$AG$2)</f>
        <v>7.8832737738493711E-2</v>
      </c>
      <c r="P85" s="1">
        <f ca="1">P25+NORMINV(RAND(),0,'Total-Smoothed'!$AG$2)</f>
        <v>0.18608428254854839</v>
      </c>
      <c r="Q85" s="1">
        <f ca="1">Q25+NORMINV(RAND(),0,'Total-Smoothed'!$AG$2)</f>
        <v>1.0215639925335791</v>
      </c>
      <c r="R85" s="1">
        <f ca="1">R25+NORMINV(RAND(),0,'Total-Smoothed'!$AG$2)</f>
        <v>1.0478746178910836</v>
      </c>
      <c r="S85" s="1">
        <f ca="1">S25+NORMINV(RAND(),0,'Total-Smoothed'!$AG$2)</f>
        <v>-8.7852461741221577E-2</v>
      </c>
      <c r="T85" s="1">
        <f ca="1">T25+NORMINV(RAND(),0,'Total-Smoothed'!$AG$2)</f>
        <v>0.86424231099056259</v>
      </c>
      <c r="U85" s="1">
        <f ca="1">U25+NORMINV(RAND(),0,'Total-Smoothed'!$AG$2)</f>
        <v>0.84028728082409321</v>
      </c>
      <c r="V85" s="1">
        <f ca="1">V25+NORMINV(RAND(),0,'Total-Smoothed'!$AG$2)</f>
        <v>0.29302577696681309</v>
      </c>
      <c r="W85" s="1">
        <f ca="1">W25+NORMINV(RAND(),0,'Total-Smoothed'!$AG$2)</f>
        <v>0.90196342658698758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9.7176647769323402E-2</v>
      </c>
      <c r="E86" s="1">
        <f ca="1">E26+NORMINV(RAND(),0,'Total-Smoothed'!$AG$2)</f>
        <v>0.17580452963971319</v>
      </c>
      <c r="F86" s="1">
        <f ca="1">F26+NORMINV(RAND(),0,'Total-Smoothed'!$AG$2)</f>
        <v>0.47241716635793202</v>
      </c>
      <c r="G86" s="1">
        <f ca="1">G26+NORMINV(RAND(),0,'Total-Smoothed'!$AG$2)</f>
        <v>5.8656666397031584E-2</v>
      </c>
      <c r="H86" s="1">
        <f ca="1">H26+NORMINV(RAND(),0,'Total-Smoothed'!$AG$2)</f>
        <v>-2.9018713237641658E-2</v>
      </c>
      <c r="I86" s="1">
        <f ca="1">I26+NORMINV(RAND(),0,'Total-Smoothed'!$AG$2)</f>
        <v>0.96872337341782278</v>
      </c>
      <c r="J86" s="1">
        <f ca="1">J26+NORMINV(RAND(),0,'Total-Smoothed'!$AG$2)</f>
        <v>0.10785736473990318</v>
      </c>
      <c r="K86" s="1">
        <f ca="1">K26+NORMINV(RAND(),0,'Total-Smoothed'!$AG$2)</f>
        <v>0.55888244732836356</v>
      </c>
      <c r="L86" s="1">
        <f ca="1">L26+NORMINV(RAND(),0,'Total-Smoothed'!$AG$2)</f>
        <v>0.85569596575080886</v>
      </c>
      <c r="M86" s="1">
        <f ca="1">M26+NORMINV(RAND(),0,'Total-Smoothed'!$AG$2)</f>
        <v>-0.24611558456869406</v>
      </c>
      <c r="N86" s="1">
        <f ca="1">N26+NORMINV(RAND(),0,'Total-Smoothed'!$AG$2)</f>
        <v>5.5449148575088397E-3</v>
      </c>
      <c r="O86" s="1">
        <f ca="1">O26+NORMINV(RAND(),0,'Total-Smoothed'!$AG$2)</f>
        <v>-1.2330670343336528E-2</v>
      </c>
      <c r="P86" s="1">
        <f ca="1">P26+NORMINV(RAND(),0,'Total-Smoothed'!$AG$2)</f>
        <v>1.0835509408136375</v>
      </c>
      <c r="Q86" s="1">
        <f ca="1">Q26+NORMINV(RAND(),0,'Total-Smoothed'!$AG$2)</f>
        <v>0.95034962605090523</v>
      </c>
      <c r="R86" s="1">
        <f ca="1">R26+NORMINV(RAND(),0,'Total-Smoothed'!$AG$2)</f>
        <v>1.0605413066080551</v>
      </c>
      <c r="S86" s="1">
        <f ca="1">S26+NORMINV(RAND(),0,'Total-Smoothed'!$AG$2)</f>
        <v>-3.8039814618534562E-2</v>
      </c>
      <c r="T86" s="1">
        <f ca="1">T26+NORMINV(RAND(),0,'Total-Smoothed'!$AG$2)</f>
        <v>7.3485568527980896E-2</v>
      </c>
      <c r="U86" s="1">
        <f ca="1">U26+NORMINV(RAND(),0,'Total-Smoothed'!$AG$2)</f>
        <v>1.0287441205606771</v>
      </c>
      <c r="V86" s="1">
        <f ca="1">V26+NORMINV(RAND(),0,'Total-Smoothed'!$AG$2)</f>
        <v>0.99575847162379805</v>
      </c>
      <c r="W86" s="1">
        <f ca="1">W26+NORMINV(RAND(),0,'Total-Smoothed'!$AG$2)</f>
        <v>1.1009696161181229E-3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0.16183931009382524</v>
      </c>
      <c r="E87" s="1">
        <f ca="1">E27+NORMINV(RAND(),0,'Total-Smoothed'!$AG$2)</f>
        <v>-5.4412990345447249E-2</v>
      </c>
      <c r="F87" s="1">
        <f ca="1">F27+NORMINV(RAND(),0,'Total-Smoothed'!$AG$2)</f>
        <v>0.53458202170226721</v>
      </c>
      <c r="G87" s="1">
        <f ca="1">G27+NORMINV(RAND(),0,'Total-Smoothed'!$AG$2)</f>
        <v>1.1680954908891841</v>
      </c>
      <c r="H87" s="1">
        <f ca="1">H27+NORMINV(RAND(),0,'Total-Smoothed'!$AG$2)</f>
        <v>-2.4748523821931091E-2</v>
      </c>
      <c r="I87" s="1">
        <f ca="1">I27+NORMINV(RAND(),0,'Total-Smoothed'!$AG$2)</f>
        <v>1.097202078367618</v>
      </c>
      <c r="J87" s="1">
        <f ca="1">J27+NORMINV(RAND(),0,'Total-Smoothed'!$AG$2)</f>
        <v>0.20521851534147387</v>
      </c>
      <c r="K87" s="1">
        <f ca="1">K27+NORMINV(RAND(),0,'Total-Smoothed'!$AG$2)</f>
        <v>-8.1161859978668177E-2</v>
      </c>
      <c r="L87" s="1">
        <f ca="1">L27+NORMINV(RAND(),0,'Total-Smoothed'!$AG$2)</f>
        <v>0.51686706689950701</v>
      </c>
      <c r="M87" s="1">
        <f ca="1">M27+NORMINV(RAND(),0,'Total-Smoothed'!$AG$2)</f>
        <v>-5.7981665047631428E-2</v>
      </c>
      <c r="N87" s="1">
        <f ca="1">N27+NORMINV(RAND(),0,'Total-Smoothed'!$AG$2)</f>
        <v>3.1604069848326768E-2</v>
      </c>
      <c r="O87" s="1">
        <f ca="1">O27+NORMINV(RAND(),0,'Total-Smoothed'!$AG$2)</f>
        <v>1.9334533782086483E-3</v>
      </c>
      <c r="P87" s="1">
        <f ca="1">P27+NORMINV(RAND(),0,'Total-Smoothed'!$AG$2)</f>
        <v>0.90510944271395832</v>
      </c>
      <c r="Q87" s="1">
        <f ca="1">Q27+NORMINV(RAND(),0,'Total-Smoothed'!$AG$2)</f>
        <v>0.95568745160625934</v>
      </c>
      <c r="R87" s="1">
        <f ca="1">R27+NORMINV(RAND(),0,'Total-Smoothed'!$AG$2)</f>
        <v>1.0050446217691484</v>
      </c>
      <c r="S87" s="1">
        <f ca="1">S27+NORMINV(RAND(),0,'Total-Smoothed'!$AG$2)</f>
        <v>6.9312669359817863E-2</v>
      </c>
      <c r="T87" s="1">
        <f ca="1">T27+NORMINV(RAND(),0,'Total-Smoothed'!$AG$2)</f>
        <v>-0.15081616188072117</v>
      </c>
      <c r="U87" s="1">
        <f ca="1">U27+NORMINV(RAND(),0,'Total-Smoothed'!$AG$2)</f>
        <v>0.68381203663896772</v>
      </c>
      <c r="V87" s="1">
        <f ca="1">V27+NORMINV(RAND(),0,'Total-Smoothed'!$AG$2)</f>
        <v>-6.5241491957482772E-2</v>
      </c>
      <c r="W87" s="1">
        <f ca="1">W27+NORMINV(RAND(),0,'Total-Smoothed'!$AG$2)</f>
        <v>0.88470179066807819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0.18391359029732926</v>
      </c>
      <c r="E88" s="1">
        <f ca="1">E28+NORMINV(RAND(),0,'Total-Smoothed'!$AG$2)</f>
        <v>0.12743799605119499</v>
      </c>
      <c r="F88" s="1">
        <f ca="1">F28+NORMINV(RAND(),0,'Total-Smoothed'!$AG$2)</f>
        <v>0.32289093961499599</v>
      </c>
      <c r="G88" s="1">
        <f ca="1">G28+NORMINV(RAND(),0,'Total-Smoothed'!$AG$2)</f>
        <v>0.9248015184349736</v>
      </c>
      <c r="H88" s="1">
        <f ca="1">H28+NORMINV(RAND(),0,'Total-Smoothed'!$AG$2)</f>
        <v>6.6971539701264932E-2</v>
      </c>
      <c r="I88" s="1">
        <f ca="1">I28+NORMINV(RAND(),0,'Total-Smoothed'!$AG$2)</f>
        <v>1.0216649277158183</v>
      </c>
      <c r="J88" s="1">
        <f ca="1">J28+NORMINV(RAND(),0,'Total-Smoothed'!$AG$2)</f>
        <v>0.1330704431827546</v>
      </c>
      <c r="K88" s="1">
        <f ca="1">K28+NORMINV(RAND(),0,'Total-Smoothed'!$AG$2)</f>
        <v>0.74126315432107082</v>
      </c>
      <c r="L88" s="1">
        <f ca="1">L28+NORMINV(RAND(),0,'Total-Smoothed'!$AG$2)</f>
        <v>0.92316213402435132</v>
      </c>
      <c r="M88" s="1">
        <f ca="1">M28+NORMINV(RAND(),0,'Total-Smoothed'!$AG$2)</f>
        <v>-7.3609143447820435E-2</v>
      </c>
      <c r="N88" s="1">
        <f ca="1">N28+NORMINV(RAND(),0,'Total-Smoothed'!$AG$2)</f>
        <v>6.013573708813949E-2</v>
      </c>
      <c r="O88" s="1">
        <f ca="1">O28+NORMINV(RAND(),0,'Total-Smoothed'!$AG$2)</f>
        <v>-0.10939557524898348</v>
      </c>
      <c r="P88" s="1">
        <f ca="1">P28+NORMINV(RAND(),0,'Total-Smoothed'!$AG$2)</f>
        <v>0.1037578316791008</v>
      </c>
      <c r="Q88" s="1">
        <f ca="1">Q28+NORMINV(RAND(),0,'Total-Smoothed'!$AG$2)</f>
        <v>0.95732031578009991</v>
      </c>
      <c r="R88" s="1">
        <f ca="1">R28+NORMINV(RAND(),0,'Total-Smoothed'!$AG$2)</f>
        <v>1.0270135691996323</v>
      </c>
      <c r="S88" s="1">
        <f ca="1">S28+NORMINV(RAND(),0,'Total-Smoothed'!$AG$2)</f>
        <v>8.1310092674410694E-2</v>
      </c>
      <c r="T88" s="1">
        <f ca="1">T28+NORMINV(RAND(),0,'Total-Smoothed'!$AG$2)</f>
        <v>4.0870089028177799E-2</v>
      </c>
      <c r="U88" s="1">
        <f ca="1">U28+NORMINV(RAND(),0,'Total-Smoothed'!$AG$2)</f>
        <v>0.46477651832779454</v>
      </c>
      <c r="V88" s="1">
        <f ca="1">V28+NORMINV(RAND(),0,'Total-Smoothed'!$AG$2)</f>
        <v>0.83503558185652049</v>
      </c>
      <c r="W88" s="1">
        <f ca="1">W28+NORMINV(RAND(),0,'Total-Smoothed'!$AG$2)</f>
        <v>0.84948524282772331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8.3334866293442292E-2</v>
      </c>
      <c r="E89" s="1">
        <f ca="1">E29+NORMINV(RAND(),0,'Total-Smoothed'!$AG$2)</f>
        <v>2.5542296331681945E-2</v>
      </c>
      <c r="F89" s="1">
        <f ca="1">F29+NORMINV(RAND(),0,'Total-Smoothed'!$AG$2)</f>
        <v>1.0130376168373774</v>
      </c>
      <c r="G89" s="1">
        <f ca="1">G29+NORMINV(RAND(),0,'Total-Smoothed'!$AG$2)</f>
        <v>-8.670810354577177E-2</v>
      </c>
      <c r="H89" s="1">
        <f ca="1">H29+NORMINV(RAND(),0,'Total-Smoothed'!$AG$2)</f>
        <v>-7.5753935160666627E-2</v>
      </c>
      <c r="I89" s="1">
        <f ca="1">I29+NORMINV(RAND(),0,'Total-Smoothed'!$AG$2)</f>
        <v>1.1108296186322968</v>
      </c>
      <c r="J89" s="1">
        <f ca="1">J29+NORMINV(RAND(),0,'Total-Smoothed'!$AG$2)</f>
        <v>0.12760905871042832</v>
      </c>
      <c r="K89" s="1">
        <f ca="1">K29+NORMINV(RAND(),0,'Total-Smoothed'!$AG$2)</f>
        <v>6.5522153769245556E-2</v>
      </c>
      <c r="L89" s="1">
        <f ca="1">L29+NORMINV(RAND(),0,'Total-Smoothed'!$AG$2)</f>
        <v>0.53191801377329007</v>
      </c>
      <c r="M89" s="1">
        <f ca="1">M29+NORMINV(RAND(),0,'Total-Smoothed'!$AG$2)</f>
        <v>-7.4805040945981047E-2</v>
      </c>
      <c r="N89" s="1">
        <f ca="1">N29+NORMINV(RAND(),0,'Total-Smoothed'!$AG$2)</f>
        <v>-1.1346973369043077E-2</v>
      </c>
      <c r="O89" s="1">
        <f ca="1">O29+NORMINV(RAND(),0,'Total-Smoothed'!$AG$2)</f>
        <v>-8.1663753468979083E-2</v>
      </c>
      <c r="P89" s="1">
        <f ca="1">P29+NORMINV(RAND(),0,'Total-Smoothed'!$AG$2)</f>
        <v>0.96411202757162096</v>
      </c>
      <c r="Q89" s="1">
        <f ca="1">Q29+NORMINV(RAND(),0,'Total-Smoothed'!$AG$2)</f>
        <v>0.90999511909565756</v>
      </c>
      <c r="R89" s="1">
        <f ca="1">R29+NORMINV(RAND(),0,'Total-Smoothed'!$AG$2)</f>
        <v>1.1041057356193094</v>
      </c>
      <c r="S89" s="1">
        <f ca="1">S29+NORMINV(RAND(),0,'Total-Smoothed'!$AG$2)</f>
        <v>-8.8434304860953272E-2</v>
      </c>
      <c r="T89" s="1">
        <f ca="1">T29+NORMINV(RAND(),0,'Total-Smoothed'!$AG$2)</f>
        <v>0.5664044309970504</v>
      </c>
      <c r="U89" s="1">
        <f ca="1">U29+NORMINV(RAND(),0,'Total-Smoothed'!$AG$2)</f>
        <v>0.98879145973324256</v>
      </c>
      <c r="V89" s="1">
        <f ca="1">V29+NORMINV(RAND(),0,'Total-Smoothed'!$AG$2)</f>
        <v>-0.18316944404382127</v>
      </c>
      <c r="W89" s="1">
        <f ca="1">W29+NORMINV(RAND(),0,'Total-Smoothed'!$AG$2)</f>
        <v>-6.4919280462009704E-2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-0.11013900405645782</v>
      </c>
      <c r="E90" s="1">
        <f ca="1">E30+NORMINV(RAND(),0,'Total-Smoothed'!$AG$2)</f>
        <v>-3.6910905736080744E-3</v>
      </c>
      <c r="F90" s="1">
        <f ca="1">F30+NORMINV(RAND(),0,'Total-Smoothed'!$AG$2)</f>
        <v>0.17664694383935117</v>
      </c>
      <c r="G90" s="1">
        <f ca="1">G30+NORMINV(RAND(),0,'Total-Smoothed'!$AG$2)</f>
        <v>-7.8105477396231915E-2</v>
      </c>
      <c r="H90" s="1">
        <f ca="1">H30+NORMINV(RAND(),0,'Total-Smoothed'!$AG$2)</f>
        <v>-5.4083324374799971E-2</v>
      </c>
      <c r="I90" s="1">
        <f ca="1">I30+NORMINV(RAND(),0,'Total-Smoothed'!$AG$2)</f>
        <v>0.91748893944491883</v>
      </c>
      <c r="J90" s="1">
        <f ca="1">J30+NORMINV(RAND(),0,'Total-Smoothed'!$AG$2)</f>
        <v>2.8463809899325464E-2</v>
      </c>
      <c r="K90" s="1">
        <f ca="1">K30+NORMINV(RAND(),0,'Total-Smoothed'!$AG$2)</f>
        <v>-4.0307651884994425E-2</v>
      </c>
      <c r="L90" s="1">
        <f ca="1">L30+NORMINV(RAND(),0,'Total-Smoothed'!$AG$2)</f>
        <v>0.10501720524050001</v>
      </c>
      <c r="M90" s="1">
        <f ca="1">M30+NORMINV(RAND(),0,'Total-Smoothed'!$AG$2)</f>
        <v>8.765848033367872E-2</v>
      </c>
      <c r="N90" s="1">
        <f ca="1">N30+NORMINV(RAND(),0,'Total-Smoothed'!$AG$2)</f>
        <v>9.8591764248805724E-2</v>
      </c>
      <c r="O90" s="1">
        <f ca="1">O30+NORMINV(RAND(),0,'Total-Smoothed'!$AG$2)</f>
        <v>-0.17795047998548605</v>
      </c>
      <c r="P90" s="1">
        <f ca="1">P30+NORMINV(RAND(),0,'Total-Smoothed'!$AG$2)</f>
        <v>0.93356205904611067</v>
      </c>
      <c r="Q90" s="1">
        <f ca="1">Q30+NORMINV(RAND(),0,'Total-Smoothed'!$AG$2)</f>
        <v>1.2275319423624949</v>
      </c>
      <c r="R90" s="1">
        <f ca="1">R30+NORMINV(RAND(),0,'Total-Smoothed'!$AG$2)</f>
        <v>0.74709058935452322</v>
      </c>
      <c r="S90" s="1">
        <f ca="1">S30+NORMINV(RAND(),0,'Total-Smoothed'!$AG$2)</f>
        <v>-7.9939832520462106E-2</v>
      </c>
      <c r="T90" s="1">
        <f ca="1">T30+NORMINV(RAND(),0,'Total-Smoothed'!$AG$2)</f>
        <v>2.5193445046170118E-2</v>
      </c>
      <c r="U90" s="1">
        <f ca="1">U30+NORMINV(RAND(),0,'Total-Smoothed'!$AG$2)</f>
        <v>0.86245149613770478</v>
      </c>
      <c r="V90" s="1">
        <f ca="1">V30+NORMINV(RAND(),0,'Total-Smoothed'!$AG$2)</f>
        <v>-0.13491185143059806</v>
      </c>
      <c r="W90" s="1">
        <f ca="1">W30+NORMINV(RAND(),0,'Total-Smoothed'!$AG$2)</f>
        <v>5.6389163926016561E-2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1.5802309233461043E-2</v>
      </c>
      <c r="E91" s="1">
        <f ca="1">E31+NORMINV(RAND(),0,'Total-Smoothed'!$AG$2)</f>
        <v>0.39133379965040965</v>
      </c>
      <c r="F91" s="1">
        <f ca="1">F31+NORMINV(RAND(),0,'Total-Smoothed'!$AG$2)</f>
        <v>0.179011005078451</v>
      </c>
      <c r="G91" s="1">
        <f ca="1">G31+NORMINV(RAND(),0,'Total-Smoothed'!$AG$2)</f>
        <v>-0.17212798325317202</v>
      </c>
      <c r="H91" s="1">
        <f ca="1">H31+NORMINV(RAND(),0,'Total-Smoothed'!$AG$2)</f>
        <v>1.0813884764953438E-3</v>
      </c>
      <c r="I91" s="1">
        <f ca="1">I31+NORMINV(RAND(),0,'Total-Smoothed'!$AG$2)</f>
        <v>1.0015137004889743</v>
      </c>
      <c r="J91" s="1">
        <f ca="1">J31+NORMINV(RAND(),0,'Total-Smoothed'!$AG$2)</f>
        <v>0.11975452941407437</v>
      </c>
      <c r="K91" s="1">
        <f ca="1">K31+NORMINV(RAND(),0,'Total-Smoothed'!$AG$2)</f>
        <v>0.80888861526273093</v>
      </c>
      <c r="L91" s="1">
        <f ca="1">L31+NORMINV(RAND(),0,'Total-Smoothed'!$AG$2)</f>
        <v>0.96292820446891003</v>
      </c>
      <c r="M91" s="1">
        <f ca="1">M31+NORMINV(RAND(),0,'Total-Smoothed'!$AG$2)</f>
        <v>-0.20372602197277281</v>
      </c>
      <c r="N91" s="1">
        <f ca="1">N31+NORMINV(RAND(),0,'Total-Smoothed'!$AG$2)</f>
        <v>-3.7495393416083211E-2</v>
      </c>
      <c r="O91" s="1">
        <f ca="1">O31+NORMINV(RAND(),0,'Total-Smoothed'!$AG$2)</f>
        <v>0.88179071715661117</v>
      </c>
      <c r="P91" s="1">
        <f ca="1">P31+NORMINV(RAND(),0,'Total-Smoothed'!$AG$2)</f>
        <v>5.1057931802752969E-2</v>
      </c>
      <c r="Q91" s="1">
        <f ca="1">Q31+NORMINV(RAND(),0,'Total-Smoothed'!$AG$2)</f>
        <v>0.12878619837636973</v>
      </c>
      <c r="R91" s="1">
        <f ca="1">R31+NORMINV(RAND(),0,'Total-Smoothed'!$AG$2)</f>
        <v>1.1681842204920032</v>
      </c>
      <c r="S91" s="1">
        <f ca="1">S31+NORMINV(RAND(),0,'Total-Smoothed'!$AG$2)</f>
        <v>8.0286131621166934E-2</v>
      </c>
      <c r="T91" s="1">
        <f ca="1">T31+NORMINV(RAND(),0,'Total-Smoothed'!$AG$2)</f>
        <v>8.0759376188252976E-2</v>
      </c>
      <c r="U91" s="1">
        <f ca="1">U31+NORMINV(RAND(),0,'Total-Smoothed'!$AG$2)</f>
        <v>0.29039697738850789</v>
      </c>
      <c r="V91" s="1">
        <f ca="1">V31+NORMINV(RAND(),0,'Total-Smoothed'!$AG$2)</f>
        <v>0.79163648282396393</v>
      </c>
      <c r="W91" s="1">
        <f ca="1">W31+NORMINV(RAND(),0,'Total-Smoothed'!$AG$2)</f>
        <v>-0.19474613443275224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0.97229674210469985</v>
      </c>
      <c r="E92" s="1">
        <f ca="1">E32+NORMINV(RAND(),0,'Total-Smoothed'!$AG$2)</f>
        <v>-3.1898328056371536E-2</v>
      </c>
      <c r="F92" s="1">
        <f ca="1">F32+NORMINV(RAND(),0,'Total-Smoothed'!$AG$2)</f>
        <v>1.1697033895749702</v>
      </c>
      <c r="G92" s="1">
        <f ca="1">G32+NORMINV(RAND(),0,'Total-Smoothed'!$AG$2)</f>
        <v>-6.2319840323886919E-2</v>
      </c>
      <c r="H92" s="1">
        <f ca="1">H32+NORMINV(RAND(),0,'Total-Smoothed'!$AG$2)</f>
        <v>7.5355529448123985E-3</v>
      </c>
      <c r="I92" s="1">
        <f ca="1">I32+NORMINV(RAND(),0,'Total-Smoothed'!$AG$2)</f>
        <v>0.80455984134707048</v>
      </c>
      <c r="J92" s="1">
        <f ca="1">J32+NORMINV(RAND(),0,'Total-Smoothed'!$AG$2)</f>
        <v>0.74581901840780929</v>
      </c>
      <c r="K92" s="1">
        <f ca="1">K32+NORMINV(RAND(),0,'Total-Smoothed'!$AG$2)</f>
        <v>0.10682886454273394</v>
      </c>
      <c r="L92" s="1">
        <f ca="1">L32+NORMINV(RAND(),0,'Total-Smoothed'!$AG$2)</f>
        <v>0.94273399640767996</v>
      </c>
      <c r="M92" s="1">
        <f ca="1">M32+NORMINV(RAND(),0,'Total-Smoothed'!$AG$2)</f>
        <v>0.88654315094368075</v>
      </c>
      <c r="N92" s="1">
        <f ca="1">N32+NORMINV(RAND(),0,'Total-Smoothed'!$AG$2)</f>
        <v>7.6228036170460561E-2</v>
      </c>
      <c r="O92" s="1">
        <f ca="1">O32+NORMINV(RAND(),0,'Total-Smoothed'!$AG$2)</f>
        <v>1.1597813499664857</v>
      </c>
      <c r="P92" s="1">
        <f ca="1">P32+NORMINV(RAND(),0,'Total-Smoothed'!$AG$2)</f>
        <v>-0.23158423509045978</v>
      </c>
      <c r="Q92" s="1">
        <f ca="1">Q32+NORMINV(RAND(),0,'Total-Smoothed'!$AG$2)</f>
        <v>3.4146121696050163E-2</v>
      </c>
      <c r="R92" s="1">
        <f ca="1">R32+NORMINV(RAND(),0,'Total-Smoothed'!$AG$2)</f>
        <v>0.93113679253427895</v>
      </c>
      <c r="S92" s="1">
        <f ca="1">S32+NORMINV(RAND(),0,'Total-Smoothed'!$AG$2)</f>
        <v>6.9259662284962303E-2</v>
      </c>
      <c r="T92" s="1">
        <f ca="1">T32+NORMINV(RAND(),0,'Total-Smoothed'!$AG$2)</f>
        <v>-3.7324700416720605E-2</v>
      </c>
      <c r="U92" s="1">
        <f ca="1">U32+NORMINV(RAND(),0,'Total-Smoothed'!$AG$2)</f>
        <v>0.67337955643004821</v>
      </c>
      <c r="V92" s="1">
        <f ca="1">V32+NORMINV(RAND(),0,'Total-Smoothed'!$AG$2)</f>
        <v>-3.367152693785741E-2</v>
      </c>
      <c r="W92" s="1">
        <f ca="1">W32+NORMINV(RAND(),0,'Total-Smoothed'!$AG$2)</f>
        <v>1.0886581577458472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0.1612963454936443</v>
      </c>
      <c r="E93" s="1">
        <f ca="1">E33+NORMINV(RAND(),0,'Total-Smoothed'!$AG$2)</f>
        <v>-1.5812733292359729E-2</v>
      </c>
      <c r="F93" s="1">
        <f ca="1">F33+NORMINV(RAND(),0,'Total-Smoothed'!$AG$2)</f>
        <v>0.96101074825873389</v>
      </c>
      <c r="G93" s="1">
        <f ca="1">G33+NORMINV(RAND(),0,'Total-Smoothed'!$AG$2)</f>
        <v>-3.4745674585818169E-2</v>
      </c>
      <c r="H93" s="1">
        <f ca="1">H33+NORMINV(RAND(),0,'Total-Smoothed'!$AG$2)</f>
        <v>-0.15973190220721056</v>
      </c>
      <c r="I93" s="1">
        <f ca="1">I33+NORMINV(RAND(),0,'Total-Smoothed'!$AG$2)</f>
        <v>0.91521500857991633</v>
      </c>
      <c r="J93" s="1">
        <f ca="1">J33+NORMINV(RAND(),0,'Total-Smoothed'!$AG$2)</f>
        <v>0.91879972958529021</v>
      </c>
      <c r="K93" s="1">
        <f ca="1">K33+NORMINV(RAND(),0,'Total-Smoothed'!$AG$2)</f>
        <v>-2.9446443581298262E-2</v>
      </c>
      <c r="L93" s="1">
        <f ca="1">L33+NORMINV(RAND(),0,'Total-Smoothed'!$AG$2)</f>
        <v>0.91016549425588711</v>
      </c>
      <c r="M93" s="1">
        <f ca="1">M33+NORMINV(RAND(),0,'Total-Smoothed'!$AG$2)</f>
        <v>0.30291956021757793</v>
      </c>
      <c r="N93" s="1">
        <f ca="1">N33+NORMINV(RAND(),0,'Total-Smoothed'!$AG$2)</f>
        <v>0.87842566806285882</v>
      </c>
      <c r="O93" s="1">
        <f ca="1">O33+NORMINV(RAND(),0,'Total-Smoothed'!$AG$2)</f>
        <v>0.93022152397182312</v>
      </c>
      <c r="P93" s="1">
        <f ca="1">P33+NORMINV(RAND(),0,'Total-Smoothed'!$AG$2)</f>
        <v>0.5671875872888531</v>
      </c>
      <c r="Q93" s="1">
        <f ca="1">Q33+NORMINV(RAND(),0,'Total-Smoothed'!$AG$2)</f>
        <v>0.27838757345258641</v>
      </c>
      <c r="R93" s="1">
        <f ca="1">R33+NORMINV(RAND(),0,'Total-Smoothed'!$AG$2)</f>
        <v>0.88928729135550644</v>
      </c>
      <c r="S93" s="1">
        <f ca="1">S33+NORMINV(RAND(),0,'Total-Smoothed'!$AG$2)</f>
        <v>1.2404971345446396E-2</v>
      </c>
      <c r="T93" s="1">
        <f ca="1">T33+NORMINV(RAND(),0,'Total-Smoothed'!$AG$2)</f>
        <v>1.1808361651979647E-2</v>
      </c>
      <c r="U93" s="1">
        <f ca="1">U33+NORMINV(RAND(),0,'Total-Smoothed'!$AG$2)</f>
        <v>0.99390846054293513</v>
      </c>
      <c r="V93" s="1">
        <f ca="1">V33+NORMINV(RAND(),0,'Total-Smoothed'!$AG$2)</f>
        <v>1.0499985213657126</v>
      </c>
      <c r="W93" s="1">
        <f ca="1">W33+NORMINV(RAND(),0,'Total-Smoothed'!$AG$2)</f>
        <v>-4.2974678891124773E-2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0.4423000050127075</v>
      </c>
      <c r="E94" s="1">
        <f ca="1">E34+NORMINV(RAND(),0,'Total-Smoothed'!$AG$2)</f>
        <v>-7.4464268561948765E-2</v>
      </c>
      <c r="F94" s="1">
        <f ca="1">F34+NORMINV(RAND(),0,'Total-Smoothed'!$AG$2)</f>
        <v>0.28710940868064561</v>
      </c>
      <c r="G94" s="1">
        <f ca="1">G34+NORMINV(RAND(),0,'Total-Smoothed'!$AG$2)</f>
        <v>0.36317604076250942</v>
      </c>
      <c r="H94" s="1">
        <f ca="1">H34+NORMINV(RAND(),0,'Total-Smoothed'!$AG$2)</f>
        <v>4.0515979956327511E-2</v>
      </c>
      <c r="I94" s="1">
        <f ca="1">I34+NORMINV(RAND(),0,'Total-Smoothed'!$AG$2)</f>
        <v>1.0312903178034751</v>
      </c>
      <c r="J94" s="1">
        <f ca="1">J34+NORMINV(RAND(),0,'Total-Smoothed'!$AG$2)</f>
        <v>0.11668521536251694</v>
      </c>
      <c r="K94" s="1">
        <f ca="1">K34+NORMINV(RAND(),0,'Total-Smoothed'!$AG$2)</f>
        <v>9.4019180517184067E-2</v>
      </c>
      <c r="L94" s="1">
        <f ca="1">L34+NORMINV(RAND(),0,'Total-Smoothed'!$AG$2)</f>
        <v>1.0447535774959551</v>
      </c>
      <c r="M94" s="1">
        <f ca="1">M34+NORMINV(RAND(),0,'Total-Smoothed'!$AG$2)</f>
        <v>0.11454237136331023</v>
      </c>
      <c r="N94" s="1">
        <f ca="1">N34+NORMINV(RAND(),0,'Total-Smoothed'!$AG$2)</f>
        <v>1.6672770225049975E-2</v>
      </c>
      <c r="O94" s="1">
        <f ca="1">O34+NORMINV(RAND(),0,'Total-Smoothed'!$AG$2)</f>
        <v>0.98157127151949586</v>
      </c>
      <c r="P94" s="1">
        <f ca="1">P34+NORMINV(RAND(),0,'Total-Smoothed'!$AG$2)</f>
        <v>0.10249288493403347</v>
      </c>
      <c r="Q94" s="1">
        <f ca="1">Q34+NORMINV(RAND(),0,'Total-Smoothed'!$AG$2)</f>
        <v>-8.3398345622643699E-2</v>
      </c>
      <c r="R94" s="1">
        <f ca="1">R34+NORMINV(RAND(),0,'Total-Smoothed'!$AG$2)</f>
        <v>1.122058700431374</v>
      </c>
      <c r="S94" s="1">
        <f ca="1">S34+NORMINV(RAND(),0,'Total-Smoothed'!$AG$2)</f>
        <v>-1.658106358800468E-2</v>
      </c>
      <c r="T94" s="1">
        <f ca="1">T34+NORMINV(RAND(),0,'Total-Smoothed'!$AG$2)</f>
        <v>0.11596428338849429</v>
      </c>
      <c r="U94" s="1">
        <f ca="1">U34+NORMINV(RAND(),0,'Total-Smoothed'!$AG$2)</f>
        <v>0.78492745917821716</v>
      </c>
      <c r="V94" s="1">
        <f ca="1">V34+NORMINV(RAND(),0,'Total-Smoothed'!$AG$2)</f>
        <v>1.0721198747607108</v>
      </c>
      <c r="W94" s="1">
        <f ca="1">W34+NORMINV(RAND(),0,'Total-Smoothed'!$AG$2)</f>
        <v>0.79521312426606938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0.96837457137672722</v>
      </c>
      <c r="E95" s="1">
        <f ca="1">E35+NORMINV(RAND(),0,'Total-Smoothed'!$AG$2)</f>
        <v>0.7551177613799106</v>
      </c>
      <c r="F95" s="1">
        <f ca="1">F35+NORMINV(RAND(),0,'Total-Smoothed'!$AG$2)</f>
        <v>0.97167813682260173</v>
      </c>
      <c r="G95" s="1">
        <f ca="1">G35+NORMINV(RAND(),0,'Total-Smoothed'!$AG$2)</f>
        <v>-0.28436641448899014</v>
      </c>
      <c r="H95" s="1">
        <f ca="1">H35+NORMINV(RAND(),0,'Total-Smoothed'!$AG$2)</f>
        <v>0.10382391307252176</v>
      </c>
      <c r="I95" s="1">
        <f ca="1">I35+NORMINV(RAND(),0,'Total-Smoothed'!$AG$2)</f>
        <v>0.99307708709572895</v>
      </c>
      <c r="J95" s="1">
        <f ca="1">J35+NORMINV(RAND(),0,'Total-Smoothed'!$AG$2)</f>
        <v>1.176154389503723</v>
      </c>
      <c r="K95" s="1">
        <f ca="1">K35+NORMINV(RAND(),0,'Total-Smoothed'!$AG$2)</f>
        <v>0.18860009401117966</v>
      </c>
      <c r="L95" s="1">
        <f ca="1">L35+NORMINV(RAND(),0,'Total-Smoothed'!$AG$2)</f>
        <v>0.77366948487553944</v>
      </c>
      <c r="M95" s="1">
        <f ca="1">M35+NORMINV(RAND(),0,'Total-Smoothed'!$AG$2)</f>
        <v>8.3002729481346224E-2</v>
      </c>
      <c r="N95" s="1">
        <f ca="1">N35+NORMINV(RAND(),0,'Total-Smoothed'!$AG$2)</f>
        <v>0.41390354474243773</v>
      </c>
      <c r="O95" s="1">
        <f ca="1">O35+NORMINV(RAND(),0,'Total-Smoothed'!$AG$2)</f>
        <v>1.0403291800064633</v>
      </c>
      <c r="P95" s="1">
        <f ca="1">P35+NORMINV(RAND(),0,'Total-Smoothed'!$AG$2)</f>
        <v>-0.10363232723957076</v>
      </c>
      <c r="Q95" s="1">
        <f ca="1">Q35+NORMINV(RAND(),0,'Total-Smoothed'!$AG$2)</f>
        <v>0.10583351850578644</v>
      </c>
      <c r="R95" s="1">
        <f ca="1">R35+NORMINV(RAND(),0,'Total-Smoothed'!$AG$2)</f>
        <v>1.0767061749870876</v>
      </c>
      <c r="S95" s="1">
        <f ca="1">S35+NORMINV(RAND(),0,'Total-Smoothed'!$AG$2)</f>
        <v>0.2029365450246475</v>
      </c>
      <c r="T95" s="1">
        <f ca="1">T35+NORMINV(RAND(),0,'Total-Smoothed'!$AG$2)</f>
        <v>-0.27652761171439583</v>
      </c>
      <c r="U95" s="1">
        <f ca="1">U35+NORMINV(RAND(),0,'Total-Smoothed'!$AG$2)</f>
        <v>0.85360046667910061</v>
      </c>
      <c r="V95" s="1">
        <f ca="1">V35+NORMINV(RAND(),0,'Total-Smoothed'!$AG$2)</f>
        <v>-0.22343082198156022</v>
      </c>
      <c r="W95" s="1">
        <f ca="1">W35+NORMINV(RAND(),0,'Total-Smoothed'!$AG$2)</f>
        <v>8.4020187925718109E-2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1.0009917160965964</v>
      </c>
      <c r="E96" s="1">
        <f ca="1">E36+NORMINV(RAND(),0,'Total-Smoothed'!$AG$2)</f>
        <v>-0.10703523545846216</v>
      </c>
      <c r="F96" s="1">
        <f ca="1">F36+NORMINV(RAND(),0,'Total-Smoothed'!$AG$2)</f>
        <v>1.150067665891068</v>
      </c>
      <c r="G96" s="1">
        <f ca="1">G36+NORMINV(RAND(),0,'Total-Smoothed'!$AG$2)</f>
        <v>-0.14833168331810753</v>
      </c>
      <c r="H96" s="1">
        <f ca="1">H36+NORMINV(RAND(),0,'Total-Smoothed'!$AG$2)</f>
        <v>-7.3017445081667562E-2</v>
      </c>
      <c r="I96" s="1">
        <f ca="1">I36+NORMINV(RAND(),0,'Total-Smoothed'!$AG$2)</f>
        <v>0.31253432319468522</v>
      </c>
      <c r="J96" s="1">
        <f ca="1">J36+NORMINV(RAND(),0,'Total-Smoothed'!$AG$2)</f>
        <v>0.15377128405165461</v>
      </c>
      <c r="K96" s="1">
        <f ca="1">K36+NORMINV(RAND(),0,'Total-Smoothed'!$AG$2)</f>
        <v>3.4893809030126122E-2</v>
      </c>
      <c r="L96" s="1">
        <f ca="1">L36+NORMINV(RAND(),0,'Total-Smoothed'!$AG$2)</f>
        <v>0.81103096792637075</v>
      </c>
      <c r="M96" s="1">
        <f ca="1">M36+NORMINV(RAND(),0,'Total-Smoothed'!$AG$2)</f>
        <v>0.2527640597140271</v>
      </c>
      <c r="N96" s="1">
        <f ca="1">N36+NORMINV(RAND(),0,'Total-Smoothed'!$AG$2)</f>
        <v>0.87876448117635553</v>
      </c>
      <c r="O96" s="1">
        <f ca="1">O36+NORMINV(RAND(),0,'Total-Smoothed'!$AG$2)</f>
        <v>1.03934717260265</v>
      </c>
      <c r="P96" s="1">
        <f ca="1">P36+NORMINV(RAND(),0,'Total-Smoothed'!$AG$2)</f>
        <v>-0.14090973253173855</v>
      </c>
      <c r="Q96" s="1">
        <f ca="1">Q36+NORMINV(RAND(),0,'Total-Smoothed'!$AG$2)</f>
        <v>4.15026892662613E-2</v>
      </c>
      <c r="R96" s="1">
        <f ca="1">R36+NORMINV(RAND(),0,'Total-Smoothed'!$AG$2)</f>
        <v>0.89403437284082676</v>
      </c>
      <c r="S96" s="1">
        <f ca="1">S36+NORMINV(RAND(),0,'Total-Smoothed'!$AG$2)</f>
        <v>6.4350313215792515E-2</v>
      </c>
      <c r="T96" s="1">
        <f ca="1">T36+NORMINV(RAND(),0,'Total-Smoothed'!$AG$2)</f>
        <v>0.14236459062671533</v>
      </c>
      <c r="U96" s="1">
        <f ca="1">U36+NORMINV(RAND(),0,'Total-Smoothed'!$AG$2)</f>
        <v>0.86942769242101581</v>
      </c>
      <c r="V96" s="1">
        <f ca="1">V36+NORMINV(RAND(),0,'Total-Smoothed'!$AG$2)</f>
        <v>1.1391365312033246</v>
      </c>
      <c r="W96" s="1">
        <f ca="1">W36+NORMINV(RAND(),0,'Total-Smoothed'!$AG$2)</f>
        <v>1.1237684285921326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5.6097208834007511E-2</v>
      </c>
      <c r="E97" s="1">
        <f ca="1">E37+NORMINV(RAND(),0,'Total-Smoothed'!$AG$2)</f>
        <v>-0.12010951504731482</v>
      </c>
      <c r="F97" s="1">
        <f ca="1">F37+NORMINV(RAND(),0,'Total-Smoothed'!$AG$2)</f>
        <v>0.97983013511022743</v>
      </c>
      <c r="G97" s="1">
        <f ca="1">G37+NORMINV(RAND(),0,'Total-Smoothed'!$AG$2)</f>
        <v>1.1060639600454254</v>
      </c>
      <c r="H97" s="1">
        <f ca="1">H37+NORMINV(RAND(),0,'Total-Smoothed'!$AG$2)</f>
        <v>-3.8466871668209772E-2</v>
      </c>
      <c r="I97" s="1">
        <f ca="1">I37+NORMINV(RAND(),0,'Total-Smoothed'!$AG$2)</f>
        <v>0.16195751832591845</v>
      </c>
      <c r="J97" s="1">
        <f ca="1">J37+NORMINV(RAND(),0,'Total-Smoothed'!$AG$2)</f>
        <v>-1.0555507664683552E-2</v>
      </c>
      <c r="K97" s="1">
        <f ca="1">K37+NORMINV(RAND(),0,'Total-Smoothed'!$AG$2)</f>
        <v>-3.214010901168525E-2</v>
      </c>
      <c r="L97" s="1">
        <f ca="1">L37+NORMINV(RAND(),0,'Total-Smoothed'!$AG$2)</f>
        <v>-9.157945856662747E-2</v>
      </c>
      <c r="M97" s="1">
        <f ca="1">M37+NORMINV(RAND(),0,'Total-Smoothed'!$AG$2)</f>
        <v>-0.11765286329941806</v>
      </c>
      <c r="N97" s="1">
        <f ca="1">N37+NORMINV(RAND(),0,'Total-Smoothed'!$AG$2)</f>
        <v>0.98833804765134237</v>
      </c>
      <c r="O97" s="1">
        <f ca="1">O37+NORMINV(RAND(),0,'Total-Smoothed'!$AG$2)</f>
        <v>0.81924443991314411</v>
      </c>
      <c r="P97" s="1">
        <f ca="1">P37+NORMINV(RAND(),0,'Total-Smoothed'!$AG$2)</f>
        <v>-0.14574353620660621</v>
      </c>
      <c r="Q97" s="1">
        <f ca="1">Q37+NORMINV(RAND(),0,'Total-Smoothed'!$AG$2)</f>
        <v>1.0246101604884077</v>
      </c>
      <c r="R97" s="1">
        <f ca="1">R37+NORMINV(RAND(),0,'Total-Smoothed'!$AG$2)</f>
        <v>0.16291627905756428</v>
      </c>
      <c r="S97" s="1">
        <f ca="1">S37+NORMINV(RAND(),0,'Total-Smoothed'!$AG$2)</f>
        <v>1.019644612042556</v>
      </c>
      <c r="T97" s="1">
        <f ca="1">T37+NORMINV(RAND(),0,'Total-Smoothed'!$AG$2)</f>
        <v>0.9912208060734824</v>
      </c>
      <c r="U97" s="1">
        <f ca="1">U37+NORMINV(RAND(),0,'Total-Smoothed'!$AG$2)</f>
        <v>0.66745022281642474</v>
      </c>
      <c r="V97" s="1">
        <f ca="1">V37+NORMINV(RAND(),0,'Total-Smoothed'!$AG$2)</f>
        <v>-1.1630792460614558E-2</v>
      </c>
      <c r="W97" s="1">
        <f ca="1">W37+NORMINV(RAND(),0,'Total-Smoothed'!$AG$2)</f>
        <v>0.76205116152348407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0.15256189772276127</v>
      </c>
      <c r="E98" s="1">
        <f ca="1">E38+NORMINV(RAND(),0,'Total-Smoothed'!$AG$2)</f>
        <v>-2.2344892447720633E-2</v>
      </c>
      <c r="F98" s="1">
        <f ca="1">F38+NORMINV(RAND(),0,'Total-Smoothed'!$AG$2)</f>
        <v>0.68250422522669918</v>
      </c>
      <c r="G98" s="1">
        <f ca="1">G38+NORMINV(RAND(),0,'Total-Smoothed'!$AG$2)</f>
        <v>-6.4111889182812548E-2</v>
      </c>
      <c r="H98" s="1">
        <f ca="1">H38+NORMINV(RAND(),0,'Total-Smoothed'!$AG$2)</f>
        <v>8.6265414680549449E-2</v>
      </c>
      <c r="I98" s="1">
        <f ca="1">I38+NORMINV(RAND(),0,'Total-Smoothed'!$AG$2)</f>
        <v>-3.1845583934354632E-2</v>
      </c>
      <c r="J98" s="1">
        <f ca="1">J38+NORMINV(RAND(),0,'Total-Smoothed'!$AG$2)</f>
        <v>3.3765818473485342E-3</v>
      </c>
      <c r="K98" s="1">
        <f ca="1">K38+NORMINV(RAND(),0,'Total-Smoothed'!$AG$2)</f>
        <v>0.40050017060433529</v>
      </c>
      <c r="L98" s="1">
        <f ca="1">L38+NORMINV(RAND(),0,'Total-Smoothed'!$AG$2)</f>
        <v>7.8638964987286064E-2</v>
      </c>
      <c r="M98" s="1">
        <f ca="1">M38+NORMINV(RAND(),0,'Total-Smoothed'!$AG$2)</f>
        <v>0.51357547134969517</v>
      </c>
      <c r="N98" s="1">
        <f ca="1">N38+NORMINV(RAND(),0,'Total-Smoothed'!$AG$2)</f>
        <v>1.1899027673474178</v>
      </c>
      <c r="O98" s="1">
        <f ca="1">O38+NORMINV(RAND(),0,'Total-Smoothed'!$AG$2)</f>
        <v>0.16785549395267541</v>
      </c>
      <c r="P98" s="1">
        <f ca="1">P38+NORMINV(RAND(),0,'Total-Smoothed'!$AG$2)</f>
        <v>0.38926536427828951</v>
      </c>
      <c r="Q98" s="1">
        <f ca="1">Q38+NORMINV(RAND(),0,'Total-Smoothed'!$AG$2)</f>
        <v>1.0827700661785102</v>
      </c>
      <c r="R98" s="1">
        <f ca="1">R38+NORMINV(RAND(),0,'Total-Smoothed'!$AG$2)</f>
        <v>0.78379876233984502</v>
      </c>
      <c r="S98" s="1">
        <f ca="1">S38+NORMINV(RAND(),0,'Total-Smoothed'!$AG$2)</f>
        <v>0.88458815239917388</v>
      </c>
      <c r="T98" s="1">
        <f ca="1">T38+NORMINV(RAND(),0,'Total-Smoothed'!$AG$2)</f>
        <v>7.6131770922453365E-2</v>
      </c>
      <c r="U98" s="1">
        <f ca="1">U38+NORMINV(RAND(),0,'Total-Smoothed'!$AG$2)</f>
        <v>0.895419940496055</v>
      </c>
      <c r="V98" s="1">
        <f ca="1">V38+NORMINV(RAND(),0,'Total-Smoothed'!$AG$2)</f>
        <v>0.91632859596521443</v>
      </c>
      <c r="W98" s="1">
        <f ca="1">W38+NORMINV(RAND(),0,'Total-Smoothed'!$AG$2)</f>
        <v>0.12907508632608342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2.3012250165820924E-2</v>
      </c>
      <c r="E99" s="1">
        <f ca="1">E39+NORMINV(RAND(),0,'Total-Smoothed'!$AG$2)</f>
        <v>-2.6471657588129728E-2</v>
      </c>
      <c r="F99" s="1">
        <f ca="1">F39+NORMINV(RAND(),0,'Total-Smoothed'!$AG$2)</f>
        <v>0.95577860370230339</v>
      </c>
      <c r="G99" s="1">
        <f ca="1">G39+NORMINV(RAND(),0,'Total-Smoothed'!$AG$2)</f>
        <v>1.0727406442034142</v>
      </c>
      <c r="H99" s="1">
        <f ca="1">H39+NORMINV(RAND(),0,'Total-Smoothed'!$AG$2)</f>
        <v>0.15851868563770993</v>
      </c>
      <c r="I99" s="1">
        <f ca="1">I39+NORMINV(RAND(),0,'Total-Smoothed'!$AG$2)</f>
        <v>-0.20536575945365623</v>
      </c>
      <c r="J99" s="1">
        <f ca="1">J39+NORMINV(RAND(),0,'Total-Smoothed'!$AG$2)</f>
        <v>9.0735128063543946E-2</v>
      </c>
      <c r="K99" s="1">
        <f ca="1">K39+NORMINV(RAND(),0,'Total-Smoothed'!$AG$2)</f>
        <v>0.87191612274347219</v>
      </c>
      <c r="L99" s="1">
        <f ca="1">L39+NORMINV(RAND(),0,'Total-Smoothed'!$AG$2)</f>
        <v>0.36563017008962106</v>
      </c>
      <c r="M99" s="1">
        <f ca="1">M39+NORMINV(RAND(),0,'Total-Smoothed'!$AG$2)</f>
        <v>7.6076375355419085E-2</v>
      </c>
      <c r="N99" s="1">
        <f ca="1">N39+NORMINV(RAND(),0,'Total-Smoothed'!$AG$2)</f>
        <v>0.96104027451861807</v>
      </c>
      <c r="O99" s="1">
        <f ca="1">O39+NORMINV(RAND(),0,'Total-Smoothed'!$AG$2)</f>
        <v>3.1474298527870141E-2</v>
      </c>
      <c r="P99" s="1">
        <f ca="1">P39+NORMINV(RAND(),0,'Total-Smoothed'!$AG$2)</f>
        <v>-0.14972031912711142</v>
      </c>
      <c r="Q99" s="1">
        <f ca="1">Q39+NORMINV(RAND(),0,'Total-Smoothed'!$AG$2)</f>
        <v>0.98706574518112722</v>
      </c>
      <c r="R99" s="1">
        <f ca="1">R39+NORMINV(RAND(),0,'Total-Smoothed'!$AG$2)</f>
        <v>0.98347344276109405</v>
      </c>
      <c r="S99" s="1">
        <f ca="1">S39+NORMINV(RAND(),0,'Total-Smoothed'!$AG$2)</f>
        <v>9.6085769606647456E-2</v>
      </c>
      <c r="T99" s="1">
        <f ca="1">T39+NORMINV(RAND(),0,'Total-Smoothed'!$AG$2)</f>
        <v>1.1422752965643181</v>
      </c>
      <c r="U99" s="1">
        <f ca="1">U39+NORMINV(RAND(),0,'Total-Smoothed'!$AG$2)</f>
        <v>0.90963840744179691</v>
      </c>
      <c r="V99" s="1">
        <f ca="1">V39+NORMINV(RAND(),0,'Total-Smoothed'!$AG$2)</f>
        <v>1.022905215694597</v>
      </c>
      <c r="W99" s="1">
        <f ca="1">W39+NORMINV(RAND(),0,'Total-Smoothed'!$AG$2)</f>
        <v>1.0672790787421944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-4.7763082382262213E-2</v>
      </c>
      <c r="E100" s="1">
        <f ca="1">E40+NORMINV(RAND(),0,'Total-Smoothed'!$AG$2)</f>
        <v>0.29609989862009517</v>
      </c>
      <c r="F100" s="1">
        <f ca="1">F40+NORMINV(RAND(),0,'Total-Smoothed'!$AG$2)</f>
        <v>0.77158290666977347</v>
      </c>
      <c r="G100" s="1">
        <f ca="1">G40+NORMINV(RAND(),0,'Total-Smoothed'!$AG$2)</f>
        <v>0.6959720845041899</v>
      </c>
      <c r="H100" s="1">
        <f ca="1">H40+NORMINV(RAND(),0,'Total-Smoothed'!$AG$2)</f>
        <v>5.956262412127504E-2</v>
      </c>
      <c r="I100" s="1">
        <f ca="1">I40+NORMINV(RAND(),0,'Total-Smoothed'!$AG$2)</f>
        <v>-3.2677247332797456E-2</v>
      </c>
      <c r="J100" s="1">
        <f ca="1">J40+NORMINV(RAND(),0,'Total-Smoothed'!$AG$2)</f>
        <v>0.21014408483109856</v>
      </c>
      <c r="K100" s="1">
        <f ca="1">K40+NORMINV(RAND(),0,'Total-Smoothed'!$AG$2)</f>
        <v>0.16181109193757887</v>
      </c>
      <c r="L100" s="1">
        <f ca="1">L40+NORMINV(RAND(),0,'Total-Smoothed'!$AG$2)</f>
        <v>-0.12804358896399168</v>
      </c>
      <c r="M100" s="1">
        <f ca="1">M40+NORMINV(RAND(),0,'Total-Smoothed'!$AG$2)</f>
        <v>0.92574085227050285</v>
      </c>
      <c r="N100" s="1">
        <f ca="1">N40+NORMINV(RAND(),0,'Total-Smoothed'!$AG$2)</f>
        <v>0.99055314786573123</v>
      </c>
      <c r="O100" s="1">
        <f ca="1">O40+NORMINV(RAND(),0,'Total-Smoothed'!$AG$2)</f>
        <v>1.0782287095505467</v>
      </c>
      <c r="P100" s="1">
        <f ca="1">P40+NORMINV(RAND(),0,'Total-Smoothed'!$AG$2)</f>
        <v>-0.10302670430918613</v>
      </c>
      <c r="Q100" s="1">
        <f ca="1">Q40+NORMINV(RAND(),0,'Total-Smoothed'!$AG$2)</f>
        <v>0.93482345507520559</v>
      </c>
      <c r="R100" s="1">
        <f ca="1">R40+NORMINV(RAND(),0,'Total-Smoothed'!$AG$2)</f>
        <v>1.0830207796385816</v>
      </c>
      <c r="S100" s="1">
        <f ca="1">S40+NORMINV(RAND(),0,'Total-Smoothed'!$AG$2)</f>
        <v>0.1295867190239495</v>
      </c>
      <c r="T100" s="1">
        <f ca="1">T40+NORMINV(RAND(),0,'Total-Smoothed'!$AG$2)</f>
        <v>1.1439952530912882</v>
      </c>
      <c r="U100" s="1">
        <f ca="1">U40+NORMINV(RAND(),0,'Total-Smoothed'!$AG$2)</f>
        <v>0.98027686827312233</v>
      </c>
      <c r="V100" s="1">
        <f ca="1">V40+NORMINV(RAND(),0,'Total-Smoothed'!$AG$2)</f>
        <v>0.89581543630677674</v>
      </c>
      <c r="W100" s="1">
        <f ca="1">W40+NORMINV(RAND(),0,'Total-Smoothed'!$AG$2)</f>
        <v>1.0814881702879635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0.23450852505813524</v>
      </c>
      <c r="E101" s="1">
        <f ca="1">E41+NORMINV(RAND(),0,'Total-Smoothed'!$AG$2)</f>
        <v>8.188347408514976E-2</v>
      </c>
      <c r="F101" s="1">
        <f ca="1">F41+NORMINV(RAND(),0,'Total-Smoothed'!$AG$2)</f>
        <v>0.8122682994013366</v>
      </c>
      <c r="G101" s="1">
        <f ca="1">G41+NORMINV(RAND(),0,'Total-Smoothed'!$AG$2)</f>
        <v>0.6814940127034026</v>
      </c>
      <c r="H101" s="1">
        <f ca="1">H41+NORMINV(RAND(),0,'Total-Smoothed'!$AG$2)</f>
        <v>8.274878873679864E-2</v>
      </c>
      <c r="I101" s="1">
        <f ca="1">I41+NORMINV(RAND(),0,'Total-Smoothed'!$AG$2)</f>
        <v>-7.8029189737518325E-3</v>
      </c>
      <c r="J101" s="1">
        <f ca="1">J41+NORMINV(RAND(),0,'Total-Smoothed'!$AG$2)</f>
        <v>-1.7488051592912449E-2</v>
      </c>
      <c r="K101" s="1">
        <f ca="1">K41+NORMINV(RAND(),0,'Total-Smoothed'!$AG$2)</f>
        <v>0.11691310115570508</v>
      </c>
      <c r="L101" s="1">
        <f ca="1">L41+NORMINV(RAND(),0,'Total-Smoothed'!$AG$2)</f>
        <v>-4.8510589117053936E-3</v>
      </c>
      <c r="M101" s="1">
        <f ca="1">M41+NORMINV(RAND(),0,'Total-Smoothed'!$AG$2)</f>
        <v>0.61922972198465609</v>
      </c>
      <c r="N101" s="1">
        <f ca="1">N41+NORMINV(RAND(),0,'Total-Smoothed'!$AG$2)</f>
        <v>1.0073767224941244</v>
      </c>
      <c r="O101" s="1">
        <f ca="1">O41+NORMINV(RAND(),0,'Total-Smoothed'!$AG$2)</f>
        <v>1.1849569088045658E-2</v>
      </c>
      <c r="P101" s="1">
        <f ca="1">P41+NORMINV(RAND(),0,'Total-Smoothed'!$AG$2)</f>
        <v>0.18463285619352562</v>
      </c>
      <c r="Q101" s="1">
        <f ca="1">Q41+NORMINV(RAND(),0,'Total-Smoothed'!$AG$2)</f>
        <v>1.1450633851155028</v>
      </c>
      <c r="R101" s="1">
        <f ca="1">R41+NORMINV(RAND(),0,'Total-Smoothed'!$AG$2)</f>
        <v>0.61577106346956834</v>
      </c>
      <c r="S101" s="1">
        <f ca="1">S41+NORMINV(RAND(),0,'Total-Smoothed'!$AG$2)</f>
        <v>0.98907510483543581</v>
      </c>
      <c r="T101" s="1">
        <f ca="1">T41+NORMINV(RAND(),0,'Total-Smoothed'!$AG$2)</f>
        <v>1.4114968211620518E-2</v>
      </c>
      <c r="U101" s="1">
        <f ca="1">U41+NORMINV(RAND(),0,'Total-Smoothed'!$AG$2)</f>
        <v>0.57516785280943517</v>
      </c>
      <c r="V101" s="1">
        <f ca="1">V41+NORMINV(RAND(),0,'Total-Smoothed'!$AG$2)</f>
        <v>0.10746421078897585</v>
      </c>
      <c r="W101" s="1">
        <f ca="1">W41+NORMINV(RAND(),0,'Total-Smoothed'!$AG$2)</f>
        <v>-4.5434726584493421E-2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0.19987594703630365</v>
      </c>
      <c r="E102" s="1">
        <f ca="1">E42+NORMINV(RAND(),0,'Total-Smoothed'!$AG$2)</f>
        <v>-5.940490530599464E-2</v>
      </c>
      <c r="F102" s="1">
        <f ca="1">F42+NORMINV(RAND(),0,'Total-Smoothed'!$AG$2)</f>
        <v>0.96606460266609595</v>
      </c>
      <c r="G102" s="1">
        <f ca="1">G42+NORMINV(RAND(),0,'Total-Smoothed'!$AG$2)</f>
        <v>-0.162899674812826</v>
      </c>
      <c r="H102" s="1">
        <f ca="1">H42+NORMINV(RAND(),0,'Total-Smoothed'!$AG$2)</f>
        <v>-1.7957966504505235E-2</v>
      </c>
      <c r="I102" s="1">
        <f ca="1">I42+NORMINV(RAND(),0,'Total-Smoothed'!$AG$2)</f>
        <v>7.1574964048503636E-2</v>
      </c>
      <c r="J102" s="1">
        <f ca="1">J42+NORMINV(RAND(),0,'Total-Smoothed'!$AG$2)</f>
        <v>-7.4019022006101873E-2</v>
      </c>
      <c r="K102" s="1">
        <f ca="1">K42+NORMINV(RAND(),0,'Total-Smoothed'!$AG$2)</f>
        <v>0.28814412284354218</v>
      </c>
      <c r="L102" s="1">
        <f ca="1">L42+NORMINV(RAND(),0,'Total-Smoothed'!$AG$2)</f>
        <v>-6.4851469427679095E-2</v>
      </c>
      <c r="M102" s="1">
        <f ca="1">M42+NORMINV(RAND(),0,'Total-Smoothed'!$AG$2)</f>
        <v>0.23375952913305331</v>
      </c>
      <c r="N102" s="1">
        <f ca="1">N42+NORMINV(RAND(),0,'Total-Smoothed'!$AG$2)</f>
        <v>0.98775777223127004</v>
      </c>
      <c r="O102" s="1">
        <f ca="1">O42+NORMINV(RAND(),0,'Total-Smoothed'!$AG$2)</f>
        <v>0.89435370554754923</v>
      </c>
      <c r="P102" s="1">
        <f ca="1">P42+NORMINV(RAND(),0,'Total-Smoothed'!$AG$2)</f>
        <v>1.7969707040843247E-2</v>
      </c>
      <c r="Q102" s="1">
        <f ca="1">Q42+NORMINV(RAND(),0,'Total-Smoothed'!$AG$2)</f>
        <v>-6.9283758649520272E-2</v>
      </c>
      <c r="R102" s="1">
        <f ca="1">R42+NORMINV(RAND(),0,'Total-Smoothed'!$AG$2)</f>
        <v>1.1532581283669323</v>
      </c>
      <c r="S102" s="1">
        <f ca="1">S42+NORMINV(RAND(),0,'Total-Smoothed'!$AG$2)</f>
        <v>0.93298719268282038</v>
      </c>
      <c r="T102" s="1">
        <f ca="1">T42+NORMINV(RAND(),0,'Total-Smoothed'!$AG$2)</f>
        <v>-4.2075241142169005E-3</v>
      </c>
      <c r="U102" s="1">
        <f ca="1">U42+NORMINV(RAND(),0,'Total-Smoothed'!$AG$2)</f>
        <v>1.0394146368036092</v>
      </c>
      <c r="V102" s="1">
        <f ca="1">V42+NORMINV(RAND(),0,'Total-Smoothed'!$AG$2)</f>
        <v>1.0283832011733658</v>
      </c>
      <c r="W102" s="1">
        <f ca="1">W42+NORMINV(RAND(),0,'Total-Smoothed'!$AG$2)</f>
        <v>-1.9909285060121823E-2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0.10592229922072578</v>
      </c>
      <c r="E103" s="1">
        <f ca="1">E43+NORMINV(RAND(),0,'Total-Smoothed'!$AG$2)</f>
        <v>0.94662497030013593</v>
      </c>
      <c r="F103" s="1">
        <f ca="1">F43+NORMINV(RAND(),0,'Total-Smoothed'!$AG$2)</f>
        <v>6.3532690085705293E-2</v>
      </c>
      <c r="G103" s="1">
        <f ca="1">G43+NORMINV(RAND(),0,'Total-Smoothed'!$AG$2)</f>
        <v>-9.6726876252966644E-3</v>
      </c>
      <c r="H103" s="1">
        <f ca="1">H43+NORMINV(RAND(),0,'Total-Smoothed'!$AG$2)</f>
        <v>-1.8002111685300748E-2</v>
      </c>
      <c r="I103" s="1">
        <f ca="1">I43+NORMINV(RAND(),0,'Total-Smoothed'!$AG$2)</f>
        <v>-3.4019892501950567E-2</v>
      </c>
      <c r="J103" s="1">
        <f ca="1">J43+NORMINV(RAND(),0,'Total-Smoothed'!$AG$2)</f>
        <v>-0.10542351825872678</v>
      </c>
      <c r="K103" s="1">
        <f ca="1">K43+NORMINV(RAND(),0,'Total-Smoothed'!$AG$2)</f>
        <v>-9.6298006687995485E-2</v>
      </c>
      <c r="L103" s="1">
        <f ca="1">L43+NORMINV(RAND(),0,'Total-Smoothed'!$AG$2)</f>
        <v>-6.1859163236366753E-3</v>
      </c>
      <c r="M103" s="1">
        <f ca="1">M43+NORMINV(RAND(),0,'Total-Smoothed'!$AG$2)</f>
        <v>1.0021850950146742</v>
      </c>
      <c r="N103" s="1">
        <f ca="1">N43+NORMINV(RAND(),0,'Total-Smoothed'!$AG$2)</f>
        <v>7.6116873137286392E-2</v>
      </c>
      <c r="O103" s="1">
        <f ca="1">O43+NORMINV(RAND(),0,'Total-Smoothed'!$AG$2)</f>
        <v>1.0665621542441459</v>
      </c>
      <c r="P103" s="1">
        <f ca="1">P43+NORMINV(RAND(),0,'Total-Smoothed'!$AG$2)</f>
        <v>1.2508639188260099E-2</v>
      </c>
      <c r="Q103" s="1">
        <f ca="1">Q43+NORMINV(RAND(),0,'Total-Smoothed'!$AG$2)</f>
        <v>0.79345688401005643</v>
      </c>
      <c r="R103" s="1">
        <f ca="1">R43+NORMINV(RAND(),0,'Total-Smoothed'!$AG$2)</f>
        <v>1.7940127639848209E-2</v>
      </c>
      <c r="S103" s="1">
        <f ca="1">S43+NORMINV(RAND(),0,'Total-Smoothed'!$AG$2)</f>
        <v>0.94113901808391531</v>
      </c>
      <c r="T103" s="1">
        <f ca="1">T43+NORMINV(RAND(),0,'Total-Smoothed'!$AG$2)</f>
        <v>0.49225196967035628</v>
      </c>
      <c r="U103" s="1">
        <f ca="1">U43+NORMINV(RAND(),0,'Total-Smoothed'!$AG$2)</f>
        <v>0.88218435436874276</v>
      </c>
      <c r="V103" s="1">
        <f ca="1">V43+NORMINV(RAND(),0,'Total-Smoothed'!$AG$2)</f>
        <v>-4.8087442502456272E-2</v>
      </c>
      <c r="W103" s="1">
        <f ca="1">W43+NORMINV(RAND(),0,'Total-Smoothed'!$AG$2)</f>
        <v>-2.0698563889343675E-2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0.93910090714255934</v>
      </c>
      <c r="E104" s="1">
        <f ca="1">E44+NORMINV(RAND(),0,'Total-Smoothed'!$AG$2)</f>
        <v>1.1121509443729758</v>
      </c>
      <c r="F104" s="1">
        <f ca="1">F44+NORMINV(RAND(),0,'Total-Smoothed'!$AG$2)</f>
        <v>5.9347986247754794E-2</v>
      </c>
      <c r="G104" s="1">
        <f ca="1">G44+NORMINV(RAND(),0,'Total-Smoothed'!$AG$2)</f>
        <v>-7.8371298170176774E-3</v>
      </c>
      <c r="H104" s="1">
        <f ca="1">H44+NORMINV(RAND(),0,'Total-Smoothed'!$AG$2)</f>
        <v>0.20756123961938963</v>
      </c>
      <c r="I104" s="1">
        <f ca="1">I44+NORMINV(RAND(),0,'Total-Smoothed'!$AG$2)</f>
        <v>8.0304781097775661E-3</v>
      </c>
      <c r="J104" s="1">
        <f ca="1">J44+NORMINV(RAND(),0,'Total-Smoothed'!$AG$2)</f>
        <v>8.6413162259097287E-2</v>
      </c>
      <c r="K104" s="1">
        <f ca="1">K44+NORMINV(RAND(),0,'Total-Smoothed'!$AG$2)</f>
        <v>-9.19659115562413E-2</v>
      </c>
      <c r="L104" s="1">
        <f ca="1">L44+NORMINV(RAND(),0,'Total-Smoothed'!$AG$2)</f>
        <v>8.4448797300403049E-3</v>
      </c>
      <c r="M104" s="1">
        <f ca="1">M44+NORMINV(RAND(),0,'Total-Smoothed'!$AG$2)</f>
        <v>0.91224587439716376</v>
      </c>
      <c r="N104" s="1">
        <f ca="1">N44+NORMINV(RAND(),0,'Total-Smoothed'!$AG$2)</f>
        <v>4.4106354625108549E-2</v>
      </c>
      <c r="O104" s="1">
        <f ca="1">O44+NORMINV(RAND(),0,'Total-Smoothed'!$AG$2)</f>
        <v>0.72401746791597388</v>
      </c>
      <c r="P104" s="1">
        <f ca="1">P44+NORMINV(RAND(),0,'Total-Smoothed'!$AG$2)</f>
        <v>7.0692573438189646E-2</v>
      </c>
      <c r="Q104" s="1">
        <f ca="1">Q44+NORMINV(RAND(),0,'Total-Smoothed'!$AG$2)</f>
        <v>0.89469559277743627</v>
      </c>
      <c r="R104" s="1">
        <f ca="1">R44+NORMINV(RAND(),0,'Total-Smoothed'!$AG$2)</f>
        <v>0.87277193557885591</v>
      </c>
      <c r="S104" s="1">
        <f ca="1">S44+NORMINV(RAND(),0,'Total-Smoothed'!$AG$2)</f>
        <v>4.3678818940716929E-2</v>
      </c>
      <c r="T104" s="1">
        <f ca="1">T44+NORMINV(RAND(),0,'Total-Smoothed'!$AG$2)</f>
        <v>1.0117482737330648</v>
      </c>
      <c r="U104" s="1">
        <f ca="1">U44+NORMINV(RAND(),0,'Total-Smoothed'!$AG$2)</f>
        <v>0.95949913689551725</v>
      </c>
      <c r="V104" s="1">
        <f ca="1">V44+NORMINV(RAND(),0,'Total-Smoothed'!$AG$2)</f>
        <v>3.560955606241907E-2</v>
      </c>
      <c r="W104" s="1">
        <f ca="1">W44+NORMINV(RAND(),0,'Total-Smoothed'!$AG$2)</f>
        <v>0.91255398216449046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9.0158003112542101E-2</v>
      </c>
      <c r="E105" s="1">
        <f ca="1">E45+NORMINV(RAND(),0,'Total-Smoothed'!$AG$2)</f>
        <v>0.98272975310950406</v>
      </c>
      <c r="F105" s="1">
        <f ca="1">F45+NORMINV(RAND(),0,'Total-Smoothed'!$AG$2)</f>
        <v>-8.5080758378257001E-2</v>
      </c>
      <c r="G105" s="1">
        <f ca="1">G45+NORMINV(RAND(),0,'Total-Smoothed'!$AG$2)</f>
        <v>1.8777720496318831E-2</v>
      </c>
      <c r="H105" s="1">
        <f ca="1">H45+NORMINV(RAND(),0,'Total-Smoothed'!$AG$2)</f>
        <v>-0.17553674010991374</v>
      </c>
      <c r="I105" s="1">
        <f ca="1">I45+NORMINV(RAND(),0,'Total-Smoothed'!$AG$2)</f>
        <v>0.22621492570953919</v>
      </c>
      <c r="J105" s="1">
        <f ca="1">J45+NORMINV(RAND(),0,'Total-Smoothed'!$AG$2)</f>
        <v>-6.9504085771627991E-2</v>
      </c>
      <c r="K105" s="1">
        <f ca="1">K45+NORMINV(RAND(),0,'Total-Smoothed'!$AG$2)</f>
        <v>0.12187697020258173</v>
      </c>
      <c r="L105" s="1">
        <f ca="1">L45+NORMINV(RAND(),0,'Total-Smoothed'!$AG$2)</f>
        <v>-1.2107702821611735E-2</v>
      </c>
      <c r="M105" s="1">
        <f ca="1">M45+NORMINV(RAND(),0,'Total-Smoothed'!$AG$2)</f>
        <v>-5.0491381530398741E-2</v>
      </c>
      <c r="N105" s="1">
        <f ca="1">N45+NORMINV(RAND(),0,'Total-Smoothed'!$AG$2)</f>
        <v>0.14533154595260034</v>
      </c>
      <c r="O105" s="1">
        <f ca="1">O45+NORMINV(RAND(),0,'Total-Smoothed'!$AG$2)</f>
        <v>1.06778429297957</v>
      </c>
      <c r="P105" s="1">
        <f ca="1">P45+NORMINV(RAND(),0,'Total-Smoothed'!$AG$2)</f>
        <v>-6.6989290126818132E-2</v>
      </c>
      <c r="Q105" s="1">
        <f ca="1">Q45+NORMINV(RAND(),0,'Total-Smoothed'!$AG$2)</f>
        <v>0.76314113304373232</v>
      </c>
      <c r="R105" s="1">
        <f ca="1">R45+NORMINV(RAND(),0,'Total-Smoothed'!$AG$2)</f>
        <v>0.81874879696155656</v>
      </c>
      <c r="S105" s="1">
        <f ca="1">S45+NORMINV(RAND(),0,'Total-Smoothed'!$AG$2)</f>
        <v>8.451243551013142E-2</v>
      </c>
      <c r="T105" s="1">
        <f ca="1">T45+NORMINV(RAND(),0,'Total-Smoothed'!$AG$2)</f>
        <v>3.9969429219755392E-3</v>
      </c>
      <c r="U105" s="1">
        <f ca="1">U45+NORMINV(RAND(),0,'Total-Smoothed'!$AG$2)</f>
        <v>0.85456544275447155</v>
      </c>
      <c r="V105" s="1">
        <f ca="1">V45+NORMINV(RAND(),0,'Total-Smoothed'!$AG$2)</f>
        <v>1.0446482989856707</v>
      </c>
      <c r="W105" s="1">
        <f ca="1">W45+NORMINV(RAND(),0,'Total-Smoothed'!$AG$2)</f>
        <v>1.536138663986805E-2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1.0633617180341661</v>
      </c>
      <c r="E106" s="1">
        <f ca="1">E46+NORMINV(RAND(),0,'Total-Smoothed'!$AG$2)</f>
        <v>0.93024984061716953</v>
      </c>
      <c r="F106" s="1">
        <f ca="1">F46+NORMINV(RAND(),0,'Total-Smoothed'!$AG$2)</f>
        <v>8.3297855940645746E-3</v>
      </c>
      <c r="G106" s="1">
        <f ca="1">G46+NORMINV(RAND(),0,'Total-Smoothed'!$AG$2)</f>
        <v>1.7615360529476026E-2</v>
      </c>
      <c r="H106" s="1">
        <f ca="1">H46+NORMINV(RAND(),0,'Total-Smoothed'!$AG$2)</f>
        <v>3.5092054905932757E-2</v>
      </c>
      <c r="I106" s="1">
        <f ca="1">I46+NORMINV(RAND(),0,'Total-Smoothed'!$AG$2)</f>
        <v>0.49972230592857414</v>
      </c>
      <c r="J106" s="1">
        <f ca="1">J46+NORMINV(RAND(),0,'Total-Smoothed'!$AG$2)</f>
        <v>0.10968268017521171</v>
      </c>
      <c r="K106" s="1">
        <f ca="1">K46+NORMINV(RAND(),0,'Total-Smoothed'!$AG$2)</f>
        <v>-7.4831617240108061E-2</v>
      </c>
      <c r="L106" s="1">
        <f ca="1">L46+NORMINV(RAND(),0,'Total-Smoothed'!$AG$2)</f>
        <v>5.7427198591150926E-2</v>
      </c>
      <c r="M106" s="1">
        <f ca="1">M46+NORMINV(RAND(),0,'Total-Smoothed'!$AG$2)</f>
        <v>0.92169808195285075</v>
      </c>
      <c r="N106" s="1">
        <f ca="1">N46+NORMINV(RAND(),0,'Total-Smoothed'!$AG$2)</f>
        <v>4.3712350158513782E-2</v>
      </c>
      <c r="O106" s="1">
        <f ca="1">O46+NORMINV(RAND(),0,'Total-Smoothed'!$AG$2)</f>
        <v>0.94330608048724407</v>
      </c>
      <c r="P106" s="1">
        <f ca="1">P46+NORMINV(RAND(),0,'Total-Smoothed'!$AG$2)</f>
        <v>-0.29342363440080749</v>
      </c>
      <c r="Q106" s="1">
        <f ca="1">Q46+NORMINV(RAND(),0,'Total-Smoothed'!$AG$2)</f>
        <v>0.15223602281375517</v>
      </c>
      <c r="R106" s="1">
        <f ca="1">R46+NORMINV(RAND(),0,'Total-Smoothed'!$AG$2)</f>
        <v>0.89172787477604043</v>
      </c>
      <c r="S106" s="1">
        <f ca="1">S46+NORMINV(RAND(),0,'Total-Smoothed'!$AG$2)</f>
        <v>0.13503926192703636</v>
      </c>
      <c r="T106" s="1">
        <f ca="1">T46+NORMINV(RAND(),0,'Total-Smoothed'!$AG$2)</f>
        <v>-5.5910209041786486E-2</v>
      </c>
      <c r="U106" s="1">
        <f ca="1">U46+NORMINV(RAND(),0,'Total-Smoothed'!$AG$2)</f>
        <v>0.98831113017032668</v>
      </c>
      <c r="V106" s="1">
        <f ca="1">V46+NORMINV(RAND(),0,'Total-Smoothed'!$AG$2)</f>
        <v>0.14546119588066941</v>
      </c>
      <c r="W106" s="1">
        <f ca="1">W46+NORMINV(RAND(),0,'Total-Smoothed'!$AG$2)</f>
        <v>1.0434217812377689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0.11173213246116073</v>
      </c>
      <c r="E107" s="1">
        <f ca="1">E47+NORMINV(RAND(),0,'Total-Smoothed'!$AG$2)</f>
        <v>0.89191039012072038</v>
      </c>
      <c r="F107" s="1">
        <f ca="1">F47+NORMINV(RAND(),0,'Total-Smoothed'!$AG$2)</f>
        <v>0.18747223330588783</v>
      </c>
      <c r="G107" s="1">
        <f ca="1">G47+NORMINV(RAND(),0,'Total-Smoothed'!$AG$2)</f>
        <v>-8.1141029073828155E-2</v>
      </c>
      <c r="H107" s="1">
        <f ca="1">H47+NORMINV(RAND(),0,'Total-Smoothed'!$AG$2)</f>
        <v>0.42062306191990961</v>
      </c>
      <c r="I107" s="1">
        <f ca="1">I47+NORMINV(RAND(),0,'Total-Smoothed'!$AG$2)</f>
        <v>-1.0476875178276297E-2</v>
      </c>
      <c r="J107" s="1">
        <f ca="1">J47+NORMINV(RAND(),0,'Total-Smoothed'!$AG$2)</f>
        <v>-3.6078266639708555E-2</v>
      </c>
      <c r="K107" s="1">
        <f ca="1">K47+NORMINV(RAND(),0,'Total-Smoothed'!$AG$2)</f>
        <v>0.39627324958103916</v>
      </c>
      <c r="L107" s="1">
        <f ca="1">L47+NORMINV(RAND(),0,'Total-Smoothed'!$AG$2)</f>
        <v>0.40807586290531678</v>
      </c>
      <c r="M107" s="1">
        <f ca="1">M47+NORMINV(RAND(),0,'Total-Smoothed'!$AG$2)</f>
        <v>1.1494003669806721</v>
      </c>
      <c r="N107" s="1">
        <f ca="1">N47+NORMINV(RAND(),0,'Total-Smoothed'!$AG$2)</f>
        <v>1.107274077383941E-2</v>
      </c>
      <c r="O107" s="1">
        <f ca="1">O47+NORMINV(RAND(),0,'Total-Smoothed'!$AG$2)</f>
        <v>1.0214578444110936</v>
      </c>
      <c r="P107" s="1">
        <f ca="1">P47+NORMINV(RAND(),0,'Total-Smoothed'!$AG$2)</f>
        <v>0.30396611857711464</v>
      </c>
      <c r="Q107" s="1">
        <f ca="1">Q47+NORMINV(RAND(),0,'Total-Smoothed'!$AG$2)</f>
        <v>0.88814320108588918</v>
      </c>
      <c r="R107" s="1">
        <f ca="1">R47+NORMINV(RAND(),0,'Total-Smoothed'!$AG$2)</f>
        <v>1.006635322357021</v>
      </c>
      <c r="S107" s="1">
        <f ca="1">S47+NORMINV(RAND(),0,'Total-Smoothed'!$AG$2)</f>
        <v>3.9960225839827217E-2</v>
      </c>
      <c r="T107" s="1">
        <f ca="1">T47+NORMINV(RAND(),0,'Total-Smoothed'!$AG$2)</f>
        <v>-6.335497576617069E-2</v>
      </c>
      <c r="U107" s="1">
        <f ca="1">U47+NORMINV(RAND(),0,'Total-Smoothed'!$AG$2)</f>
        <v>0.95107768028979933</v>
      </c>
      <c r="V107" s="1">
        <f ca="1">V47+NORMINV(RAND(),0,'Total-Smoothed'!$AG$2)</f>
        <v>0.94639503231045974</v>
      </c>
      <c r="W107" s="1">
        <f ca="1">W47+NORMINV(RAND(),0,'Total-Smoothed'!$AG$2)</f>
        <v>1.0153954821428988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-2.1860175888593292E-2</v>
      </c>
      <c r="E108" s="1">
        <f ca="1">E48+NORMINV(RAND(),0,'Total-Smoothed'!$AG$2)</f>
        <v>1.0065276918305235</v>
      </c>
      <c r="F108" s="1">
        <f ca="1">F48+NORMINV(RAND(),0,'Total-Smoothed'!$AG$2)</f>
        <v>-4.4734068691225683E-2</v>
      </c>
      <c r="G108" s="1">
        <f ca="1">G48+NORMINV(RAND(),0,'Total-Smoothed'!$AG$2)</f>
        <v>-0.13223965051380612</v>
      </c>
      <c r="H108" s="1">
        <f ca="1">H48+NORMINV(RAND(),0,'Total-Smoothed'!$AG$2)</f>
        <v>2.0925980462266625E-2</v>
      </c>
      <c r="I108" s="1">
        <f ca="1">I48+NORMINV(RAND(),0,'Total-Smoothed'!$AG$2)</f>
        <v>-0.11120421537111583</v>
      </c>
      <c r="J108" s="1">
        <f ca="1">J48+NORMINV(RAND(),0,'Total-Smoothed'!$AG$2)</f>
        <v>0.62572780313297716</v>
      </c>
      <c r="K108" s="1">
        <f ca="1">K48+NORMINV(RAND(),0,'Total-Smoothed'!$AG$2)</f>
        <v>7.2829504167155557E-2</v>
      </c>
      <c r="L108" s="1">
        <f ca="1">L48+NORMINV(RAND(),0,'Total-Smoothed'!$AG$2)</f>
        <v>-1.4277764966559138E-3</v>
      </c>
      <c r="M108" s="1">
        <f ca="1">M48+NORMINV(RAND(),0,'Total-Smoothed'!$AG$2)</f>
        <v>1.0729556107902036</v>
      </c>
      <c r="N108" s="1">
        <f ca="1">N48+NORMINV(RAND(),0,'Total-Smoothed'!$AG$2)</f>
        <v>9.7194973175467644E-2</v>
      </c>
      <c r="O108" s="1">
        <f ca="1">O48+NORMINV(RAND(),0,'Total-Smoothed'!$AG$2)</f>
        <v>0.94359393192915519</v>
      </c>
      <c r="P108" s="1">
        <f ca="1">P48+NORMINV(RAND(),0,'Total-Smoothed'!$AG$2)</f>
        <v>-9.170449625381577E-2</v>
      </c>
      <c r="Q108" s="1">
        <f ca="1">Q48+NORMINV(RAND(),0,'Total-Smoothed'!$AG$2)</f>
        <v>1.0510964816431565</v>
      </c>
      <c r="R108" s="1">
        <f ca="1">R48+NORMINV(RAND(),0,'Total-Smoothed'!$AG$2)</f>
        <v>1.114585264236043</v>
      </c>
      <c r="S108" s="1">
        <f ca="1">S48+NORMINV(RAND(),0,'Total-Smoothed'!$AG$2)</f>
        <v>1.7892662734254536E-2</v>
      </c>
      <c r="T108" s="1">
        <f ca="1">T48+NORMINV(RAND(),0,'Total-Smoothed'!$AG$2)</f>
        <v>0.35572849849536481</v>
      </c>
      <c r="U108" s="1">
        <f ca="1">U48+NORMINV(RAND(),0,'Total-Smoothed'!$AG$2)</f>
        <v>1.0050638742352884</v>
      </c>
      <c r="V108" s="1">
        <f ca="1">V48+NORMINV(RAND(),0,'Total-Smoothed'!$AG$2)</f>
        <v>0.95161094537911783</v>
      </c>
      <c r="W108" s="1">
        <f ca="1">W48+NORMINV(RAND(),0,'Total-Smoothed'!$AG$2)</f>
        <v>0.1501497209856236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0.79424227341304843</v>
      </c>
      <c r="E111" s="1">
        <f ca="1">(E61+0.6*(F61+D61)+0.15*G1)/(1+2*0.6+0.15)</f>
        <v>0.52219503746304885</v>
      </c>
      <c r="F111" s="1">
        <f ca="1">(F61+0.6*(G61+E61)+0.15*(D61+H61))/(1+2*0.6+2*0.15)</f>
        <v>0.44877588209139924</v>
      </c>
      <c r="G111" s="1">
        <f t="shared" ref="G111:H126" ca="1" si="10">(G61+0.6*(H61+F61)+0.15*(E61+I61))/(1+2*0.6+2*0.15)</f>
        <v>0.50030705009440724</v>
      </c>
      <c r="H111" s="1">
        <f ca="1">(H61+0.6*(I61+G61)+0.15*(F61+J61))/(1+2*0.6+2*0.15)</f>
        <v>0.28178916423644329</v>
      </c>
      <c r="I111" s="1">
        <f t="shared" ref="I111:U126" ca="1" si="11">(I61+0.6*(J61+H61)+0.15*(G61+K61))/(1+2*0.6+2*0.15)</f>
        <v>6.9529342503495989E-2</v>
      </c>
      <c r="J111" s="1">
        <f t="shared" ca="1" si="11"/>
        <v>6.4748060562008117E-2</v>
      </c>
      <c r="K111" s="1">
        <f t="shared" ca="1" si="11"/>
        <v>0.23000329846557502</v>
      </c>
      <c r="L111" s="1">
        <f t="shared" ca="1" si="11"/>
        <v>0.36693856850089929</v>
      </c>
      <c r="M111" s="1">
        <f t="shared" ca="1" si="11"/>
        <v>0.27103012430955464</v>
      </c>
      <c r="N111" s="1">
        <f t="shared" ca="1" si="11"/>
        <v>0.18719960224733861</v>
      </c>
      <c r="O111" s="1">
        <f t="shared" ca="1" si="11"/>
        <v>0.27977619396826575</v>
      </c>
      <c r="P111" s="1">
        <f t="shared" ca="1" si="11"/>
        <v>0.40783421827128519</v>
      </c>
      <c r="Q111" s="1">
        <f t="shared" ca="1" si="11"/>
        <v>0.33527519849498616</v>
      </c>
      <c r="R111" s="1">
        <f t="shared" ca="1" si="11"/>
        <v>0.4391731488156651</v>
      </c>
      <c r="S111" s="1">
        <f t="shared" ca="1" si="11"/>
        <v>0.74481615795020195</v>
      </c>
      <c r="T111" s="1">
        <f t="shared" ca="1" si="11"/>
        <v>0.96188122992966218</v>
      </c>
      <c r="U111" s="1">
        <f t="shared" ca="1" si="11"/>
        <v>0.97349976312489317</v>
      </c>
      <c r="V111" s="1">
        <f ca="1">(V61+0.6*(W61+U61)+0.15*T1)/(1+2*0.6+0.15)</f>
        <v>0.81437524097518654</v>
      </c>
      <c r="W111" s="1">
        <f ca="1">(W61+0.6*(V61)+0.15*U61)/(1+0.6+0.15)</f>
        <v>0.52998811115307765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0.65768296188409148</v>
      </c>
      <c r="E112" s="1">
        <f t="shared" ref="E112:E158" ca="1" si="13">(E62+0.6*(F62+D62)+0.15*G2)/(1+2*0.6+0.15)</f>
        <v>0.61230328412603019</v>
      </c>
      <c r="F112" s="1">
        <f t="shared" ref="F112:U127" ca="1" si="14">(F62+0.6*(G62+E62)+0.15*(D62+H62))/(1+2*0.6+2*0.15)</f>
        <v>0.73314562000329564</v>
      </c>
      <c r="G112" s="1">
        <f t="shared" ca="1" si="10"/>
        <v>0.63739350566254016</v>
      </c>
      <c r="H112" s="1">
        <f t="shared" ca="1" si="10"/>
        <v>0.33054141990810332</v>
      </c>
      <c r="I112" s="1">
        <f t="shared" ca="1" si="11"/>
        <v>0.29366969276116062</v>
      </c>
      <c r="J112" s="1">
        <f t="shared" ca="1" si="11"/>
        <v>0.43027081835403463</v>
      </c>
      <c r="K112" s="1">
        <f t="shared" ca="1" si="11"/>
        <v>0.27475141089086774</v>
      </c>
      <c r="L112" s="1">
        <f t="shared" ca="1" si="11"/>
        <v>0.10925691222430836</v>
      </c>
      <c r="M112" s="1">
        <f t="shared" ca="1" si="11"/>
        <v>6.352837122196775E-2</v>
      </c>
      <c r="N112" s="1">
        <f t="shared" ca="1" si="11"/>
        <v>0.10571501013367338</v>
      </c>
      <c r="O112" s="1">
        <f t="shared" ca="1" si="11"/>
        <v>0.21903098588059183</v>
      </c>
      <c r="P112" s="1">
        <f t="shared" ca="1" si="11"/>
        <v>0.41180142899441508</v>
      </c>
      <c r="Q112" s="1">
        <f t="shared" ca="1" si="11"/>
        <v>0.48614194846316705</v>
      </c>
      <c r="R112" s="1">
        <f t="shared" ca="1" si="11"/>
        <v>0.54921873545796562</v>
      </c>
      <c r="S112" s="1">
        <f t="shared" ca="1" si="11"/>
        <v>0.46313607890773101</v>
      </c>
      <c r="T112" s="1">
        <f t="shared" ca="1" si="11"/>
        <v>0.48155399330378507</v>
      </c>
      <c r="U112" s="1">
        <f t="shared" ca="1" si="11"/>
        <v>0.69373699914863607</v>
      </c>
      <c r="V112" s="1">
        <f t="shared" ref="V112:V158" ca="1" si="15">(V62+0.6*(W62+U62)+0.15*T2)/(1+2*0.6+0.15)</f>
        <v>0.67809816690135327</v>
      </c>
      <c r="W112" s="1">
        <f t="shared" ref="W112:W157" ca="1" si="16">(W62+0.6*(V62)+0.15*U62)/(1+0.6+0.15)</f>
        <v>0.3878961623292162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0.85426990384292723</v>
      </c>
      <c r="E113" s="1">
        <f t="shared" ca="1" si="13"/>
        <v>0.56495694170967203</v>
      </c>
      <c r="F113" s="1">
        <f t="shared" ca="1" si="14"/>
        <v>0.21342129452833608</v>
      </c>
      <c r="G113" s="1">
        <f t="shared" ca="1" si="10"/>
        <v>2.8548854041938115E-2</v>
      </c>
      <c r="H113" s="1">
        <f t="shared" ca="1" si="10"/>
        <v>7.2056907302211707E-3</v>
      </c>
      <c r="I113" s="1">
        <f t="shared" ca="1" si="11"/>
        <v>0.10929164382464029</v>
      </c>
      <c r="J113" s="1">
        <f t="shared" ca="1" si="11"/>
        <v>0.22190498247183205</v>
      </c>
      <c r="K113" s="1">
        <f t="shared" ca="1" si="11"/>
        <v>0.2977562494656717</v>
      </c>
      <c r="L113" s="1">
        <f t="shared" ca="1" si="11"/>
        <v>0.37068962692649332</v>
      </c>
      <c r="M113" s="1">
        <f t="shared" ca="1" si="11"/>
        <v>0.23690236708602552</v>
      </c>
      <c r="N113" s="1">
        <f t="shared" ca="1" si="11"/>
        <v>0.17358241900190702</v>
      </c>
      <c r="O113" s="1">
        <f t="shared" ca="1" si="11"/>
        <v>0.27406437730298483</v>
      </c>
      <c r="P113" s="1">
        <f t="shared" ca="1" si="11"/>
        <v>0.35704066994153993</v>
      </c>
      <c r="Q113" s="1">
        <f t="shared" ca="1" si="11"/>
        <v>0.22264876187700047</v>
      </c>
      <c r="R113" s="1">
        <f t="shared" ca="1" si="11"/>
        <v>0.21329495262989218</v>
      </c>
      <c r="S113" s="1">
        <f t="shared" ca="1" si="11"/>
        <v>0.44936249464812128</v>
      </c>
      <c r="T113" s="1">
        <f t="shared" ca="1" si="11"/>
        <v>0.79256155042243137</v>
      </c>
      <c r="U113" s="1">
        <f t="shared" ca="1" si="11"/>
        <v>0.73622345926455213</v>
      </c>
      <c r="V113" s="1">
        <f t="shared" ca="1" si="15"/>
        <v>0.31791224230161041</v>
      </c>
      <c r="W113" s="1">
        <f t="shared" ca="1" si="16"/>
        <v>1.4110968868003861E-2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0.70643167403761165</v>
      </c>
      <c r="E114" s="1">
        <f t="shared" ca="1" si="13"/>
        <v>0.66602408010533098</v>
      </c>
      <c r="F114" s="1">
        <f t="shared" ca="1" si="14"/>
        <v>0.67033473320432091</v>
      </c>
      <c r="G114" s="1">
        <f t="shared" ca="1" si="10"/>
        <v>0.51957399173628904</v>
      </c>
      <c r="H114" s="1">
        <f t="shared" ca="1" si="10"/>
        <v>0.2347425646156899</v>
      </c>
      <c r="I114" s="1">
        <f t="shared" ca="1" si="11"/>
        <v>6.459123154204785E-2</v>
      </c>
      <c r="J114" s="1">
        <f t="shared" ca="1" si="11"/>
        <v>-7.468162542975121E-3</v>
      </c>
      <c r="K114" s="1">
        <f t="shared" ca="1" si="11"/>
        <v>-4.870279779717418E-2</v>
      </c>
      <c r="L114" s="1">
        <f t="shared" ca="1" si="11"/>
        <v>-9.850009212941227E-2</v>
      </c>
      <c r="M114" s="1">
        <f t="shared" ca="1" si="11"/>
        <v>-0.13395342665985766</v>
      </c>
      <c r="N114" s="1">
        <f t="shared" ca="1" si="11"/>
        <v>4.1601436350017455E-3</v>
      </c>
      <c r="O114" s="1">
        <f t="shared" ca="1" si="11"/>
        <v>0.27428432315052592</v>
      </c>
      <c r="P114" s="1">
        <f t="shared" ca="1" si="11"/>
        <v>0.51730468076643132</v>
      </c>
      <c r="Q114" s="1">
        <f t="shared" ca="1" si="11"/>
        <v>0.52441367145723949</v>
      </c>
      <c r="R114" s="1">
        <f t="shared" ca="1" si="11"/>
        <v>0.59259142394149067</v>
      </c>
      <c r="S114" s="1">
        <f t="shared" ca="1" si="11"/>
        <v>0.58725714613975133</v>
      </c>
      <c r="T114" s="1">
        <f t="shared" ca="1" si="11"/>
        <v>0.46805464594611934</v>
      </c>
      <c r="U114" s="1">
        <f t="shared" ca="1" si="11"/>
        <v>0.40603188209619445</v>
      </c>
      <c r="V114" s="1">
        <f t="shared" ca="1" si="15"/>
        <v>0.21044124835950587</v>
      </c>
      <c r="W114" s="1">
        <f t="shared" ca="1" si="16"/>
        <v>5.3010535908808123E-2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0.62429128386577226</v>
      </c>
      <c r="E115" s="1">
        <f t="shared" ca="1" si="13"/>
        <v>0.33981608631364707</v>
      </c>
      <c r="F115" s="1">
        <f t="shared" ca="1" si="14"/>
        <v>0.20692105993626236</v>
      </c>
      <c r="G115" s="1">
        <f t="shared" ca="1" si="10"/>
        <v>0.23785388995521256</v>
      </c>
      <c r="H115" s="1">
        <f t="shared" ca="1" si="10"/>
        <v>0.11665879203881149</v>
      </c>
      <c r="I115" s="1">
        <f t="shared" ca="1" si="11"/>
        <v>1.5076106908753894E-2</v>
      </c>
      <c r="J115" s="1">
        <f t="shared" ca="1" si="11"/>
        <v>4.4727746232656788E-2</v>
      </c>
      <c r="K115" s="1">
        <f t="shared" ca="1" si="11"/>
        <v>0.17498748921269372</v>
      </c>
      <c r="L115" s="1">
        <f t="shared" ca="1" si="11"/>
        <v>0.29819330733369964</v>
      </c>
      <c r="M115" s="1">
        <f t="shared" ca="1" si="11"/>
        <v>0.16280992048201795</v>
      </c>
      <c r="N115" s="1">
        <f t="shared" ca="1" si="11"/>
        <v>6.0713608441838339E-2</v>
      </c>
      <c r="O115" s="1">
        <f t="shared" ca="1" si="11"/>
        <v>0.18455689435081729</v>
      </c>
      <c r="P115" s="1">
        <f t="shared" ca="1" si="11"/>
        <v>0.41269055597632998</v>
      </c>
      <c r="Q115" s="1">
        <f t="shared" ca="1" si="11"/>
        <v>0.35839049713927718</v>
      </c>
      <c r="R115" s="1">
        <f t="shared" ca="1" si="11"/>
        <v>0.29984795658492247</v>
      </c>
      <c r="S115" s="1">
        <f t="shared" ca="1" si="11"/>
        <v>0.30133429775514969</v>
      </c>
      <c r="T115" s="1">
        <f t="shared" ca="1" si="11"/>
        <v>0.3128827947728291</v>
      </c>
      <c r="U115" s="1">
        <f t="shared" ca="1" si="11"/>
        <v>0.41836946128688357</v>
      </c>
      <c r="V115" s="1">
        <f t="shared" ca="1" si="15"/>
        <v>0.34514601000511563</v>
      </c>
      <c r="W115" s="1">
        <f t="shared" ca="1" si="16"/>
        <v>0.13882985337352274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0.63510708026797946</v>
      </c>
      <c r="E116" s="1">
        <f t="shared" ca="1" si="13"/>
        <v>0.60297473548124236</v>
      </c>
      <c r="F116" s="1">
        <f t="shared" ca="1" si="14"/>
        <v>0.75758309040556782</v>
      </c>
      <c r="G116" s="1">
        <f t="shared" ca="1" si="10"/>
        <v>0.70672394788671578</v>
      </c>
      <c r="H116" s="1">
        <f t="shared" ca="1" si="10"/>
        <v>0.37911547765586068</v>
      </c>
      <c r="I116" s="1">
        <f t="shared" ca="1" si="11"/>
        <v>0.14749645930439709</v>
      </c>
      <c r="J116" s="1">
        <f t="shared" ca="1" si="11"/>
        <v>3.9806522570193209E-2</v>
      </c>
      <c r="K116" s="1">
        <f t="shared" ca="1" si="11"/>
        <v>-4.6860727843371875E-3</v>
      </c>
      <c r="L116" s="1">
        <f t="shared" ca="1" si="11"/>
        <v>-3.1649951908081508E-2</v>
      </c>
      <c r="M116" s="1">
        <f t="shared" ca="1" si="11"/>
        <v>-3.1354324348861942E-2</v>
      </c>
      <c r="N116" s="1">
        <f t="shared" ca="1" si="11"/>
        <v>4.7426943512387347E-2</v>
      </c>
      <c r="O116" s="1">
        <f t="shared" ca="1" si="11"/>
        <v>0.27458631592380806</v>
      </c>
      <c r="P116" s="1">
        <f t="shared" ca="1" si="11"/>
        <v>0.49985500548751</v>
      </c>
      <c r="Q116" s="1">
        <f t="shared" ca="1" si="11"/>
        <v>0.49087919358755794</v>
      </c>
      <c r="R116" s="1">
        <f t="shared" ca="1" si="11"/>
        <v>0.56322162256138086</v>
      </c>
      <c r="S116" s="1">
        <f t="shared" ca="1" si="11"/>
        <v>0.61963279993219134</v>
      </c>
      <c r="T116" s="1">
        <f t="shared" ca="1" si="11"/>
        <v>0.56499225296840294</v>
      </c>
      <c r="U116" s="1">
        <f t="shared" ca="1" si="11"/>
        <v>0.64270652085710689</v>
      </c>
      <c r="V116" s="1">
        <f t="shared" ca="1" si="15"/>
        <v>0.62413211154602666</v>
      </c>
      <c r="W116" s="1">
        <f t="shared" ca="1" si="16"/>
        <v>0.38340707965330995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0.60459180221871134</v>
      </c>
      <c r="E117" s="1">
        <f t="shared" ca="1" si="13"/>
        <v>0.33439366245469404</v>
      </c>
      <c r="F117" s="1">
        <f t="shared" ca="1" si="14"/>
        <v>9.1701321916594955E-2</v>
      </c>
      <c r="G117" s="1">
        <f t="shared" ca="1" si="10"/>
        <v>4.9002160384225696E-2</v>
      </c>
      <c r="H117" s="1">
        <f t="shared" ca="1" si="10"/>
        <v>0.23031109389436466</v>
      </c>
      <c r="I117" s="1">
        <f t="shared" ca="1" si="11"/>
        <v>0.3955190271283584</v>
      </c>
      <c r="J117" s="1">
        <f t="shared" ca="1" si="11"/>
        <v>0.2546406999580611</v>
      </c>
      <c r="K117" s="1">
        <f t="shared" ca="1" si="11"/>
        <v>9.430018229140405E-2</v>
      </c>
      <c r="L117" s="1">
        <f t="shared" ca="1" si="11"/>
        <v>7.4653831119305125E-2</v>
      </c>
      <c r="M117" s="1">
        <f t="shared" ca="1" si="11"/>
        <v>7.5461318221038881E-2</v>
      </c>
      <c r="N117" s="1">
        <f t="shared" ca="1" si="11"/>
        <v>0.12448056189674694</v>
      </c>
      <c r="O117" s="1">
        <f t="shared" ca="1" si="11"/>
        <v>0.27626235381498848</v>
      </c>
      <c r="P117" s="1">
        <f t="shared" ca="1" si="11"/>
        <v>0.42192521698544339</v>
      </c>
      <c r="Q117" s="1">
        <f t="shared" ca="1" si="11"/>
        <v>0.31972897079841345</v>
      </c>
      <c r="R117" s="1">
        <f t="shared" ca="1" si="11"/>
        <v>0.34101708974320594</v>
      </c>
      <c r="S117" s="1">
        <f t="shared" ca="1" si="11"/>
        <v>0.60424760561098378</v>
      </c>
      <c r="T117" s="1">
        <f t="shared" ca="1" si="11"/>
        <v>0.78275061047677652</v>
      </c>
      <c r="U117" s="1">
        <f t="shared" ca="1" si="11"/>
        <v>0.6430954883710156</v>
      </c>
      <c r="V117" s="1">
        <f t="shared" ca="1" si="15"/>
        <v>0.30642225664833439</v>
      </c>
      <c r="W117" s="1">
        <f t="shared" ca="1" si="16"/>
        <v>0.11766732446952351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0.95513224865040758</v>
      </c>
      <c r="E118" s="1">
        <f t="shared" ca="1" si="13"/>
        <v>0.71910995641664843</v>
      </c>
      <c r="F118" s="1">
        <f t="shared" ca="1" si="14"/>
        <v>0.3377522033623806</v>
      </c>
      <c r="G118" s="1">
        <f t="shared" ca="1" si="10"/>
        <v>0.14441290009676375</v>
      </c>
      <c r="H118" s="1">
        <f t="shared" ca="1" si="10"/>
        <v>0.22376681908979856</v>
      </c>
      <c r="I118" s="1">
        <f t="shared" ca="1" si="11"/>
        <v>0.35552258509303469</v>
      </c>
      <c r="J118" s="1">
        <f t="shared" ca="1" si="11"/>
        <v>0.18718774872536562</v>
      </c>
      <c r="K118" s="1">
        <f t="shared" ca="1" si="11"/>
        <v>7.4512554893953701E-3</v>
      </c>
      <c r="L118" s="1">
        <f t="shared" ca="1" si="11"/>
        <v>8.0966868531751127E-3</v>
      </c>
      <c r="M118" s="1">
        <f t="shared" ca="1" si="11"/>
        <v>6.4645285908902311E-2</v>
      </c>
      <c r="N118" s="1">
        <f t="shared" ca="1" si="11"/>
        <v>0.12085436176348852</v>
      </c>
      <c r="O118" s="1">
        <f t="shared" ca="1" si="11"/>
        <v>0.30471295554974642</v>
      </c>
      <c r="P118" s="1">
        <f t="shared" ca="1" si="11"/>
        <v>0.43421439300175357</v>
      </c>
      <c r="Q118" s="1">
        <f t="shared" ca="1" si="11"/>
        <v>0.30114037362436241</v>
      </c>
      <c r="R118" s="1">
        <f t="shared" ca="1" si="11"/>
        <v>0.28956753296736387</v>
      </c>
      <c r="S118" s="1">
        <f t="shared" ca="1" si="11"/>
        <v>0.43458739248118256</v>
      </c>
      <c r="T118" s="1">
        <f t="shared" ca="1" si="11"/>
        <v>0.4387961365563271</v>
      </c>
      <c r="U118" s="1">
        <f t="shared" ca="1" si="11"/>
        <v>0.4035551755833035</v>
      </c>
      <c r="V118" s="1">
        <f t="shared" ca="1" si="15"/>
        <v>0.19777935635677299</v>
      </c>
      <c r="W118" s="1">
        <f t="shared" ca="1" si="16"/>
        <v>-1.2807155916267323E-2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0.56837399917508669</v>
      </c>
      <c r="E119" s="1">
        <f t="shared" ca="1" si="13"/>
        <v>0.22251874002776381</v>
      </c>
      <c r="F119" s="1">
        <f t="shared" ca="1" si="14"/>
        <v>4.9881184090240914E-2</v>
      </c>
      <c r="G119" s="1">
        <f t="shared" ca="1" si="10"/>
        <v>0.14555756773218564</v>
      </c>
      <c r="H119" s="1">
        <f t="shared" ca="1" si="10"/>
        <v>0.35939283583736625</v>
      </c>
      <c r="I119" s="1">
        <f t="shared" ca="1" si="11"/>
        <v>0.63250031204457291</v>
      </c>
      <c r="J119" s="1">
        <f t="shared" ca="1" si="11"/>
        <v>0.64733796087261619</v>
      </c>
      <c r="K119" s="1">
        <f t="shared" ca="1" si="11"/>
        <v>0.36795482455728801</v>
      </c>
      <c r="L119" s="1">
        <f t="shared" ca="1" si="11"/>
        <v>0.15629403374195044</v>
      </c>
      <c r="M119" s="1">
        <f t="shared" ca="1" si="11"/>
        <v>0.10401087269478396</v>
      </c>
      <c r="N119" s="1">
        <f t="shared" ca="1" si="11"/>
        <v>0.13275187892048601</v>
      </c>
      <c r="O119" s="1">
        <f t="shared" ca="1" si="11"/>
        <v>0.28845836554297999</v>
      </c>
      <c r="P119" s="1">
        <f t="shared" ca="1" si="11"/>
        <v>0.4149810030757104</v>
      </c>
      <c r="Q119" s="1">
        <f t="shared" ca="1" si="11"/>
        <v>0.37433349693857937</v>
      </c>
      <c r="R119" s="1">
        <f t="shared" ca="1" si="11"/>
        <v>0.52533989522331803</v>
      </c>
      <c r="S119" s="1">
        <f t="shared" ca="1" si="11"/>
        <v>0.77732006114973529</v>
      </c>
      <c r="T119" s="1">
        <f t="shared" ca="1" si="11"/>
        <v>0.92152327549544411</v>
      </c>
      <c r="U119" s="1">
        <f t="shared" ca="1" si="11"/>
        <v>0.90592163066534925</v>
      </c>
      <c r="V119" s="1">
        <f t="shared" ca="1" si="15"/>
        <v>0.69455275988624543</v>
      </c>
      <c r="W119" s="1">
        <f t="shared" ca="1" si="16"/>
        <v>0.35988305043339547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0.63709771527945025</v>
      </c>
      <c r="E120" s="1">
        <f t="shared" ca="1" si="13"/>
        <v>0.39370317356174711</v>
      </c>
      <c r="F120" s="1">
        <f t="shared" ca="1" si="14"/>
        <v>0.33794155350099164</v>
      </c>
      <c r="G120" s="1">
        <f t="shared" ca="1" si="10"/>
        <v>0.44633242382166183</v>
      </c>
      <c r="H120" s="1">
        <f t="shared" ca="1" si="10"/>
        <v>0.52671848376976416</v>
      </c>
      <c r="I120" s="1">
        <f t="shared" ca="1" si="11"/>
        <v>0.70872679555913187</v>
      </c>
      <c r="J120" s="1">
        <f t="shared" ca="1" si="11"/>
        <v>0.69232467547113141</v>
      </c>
      <c r="K120" s="1">
        <f t="shared" ca="1" si="11"/>
        <v>0.59493221315806877</v>
      </c>
      <c r="L120" s="1">
        <f t="shared" ca="1" si="11"/>
        <v>0.69191443064930502</v>
      </c>
      <c r="M120" s="1">
        <f t="shared" ca="1" si="11"/>
        <v>0.64198539012773914</v>
      </c>
      <c r="N120" s="1">
        <f t="shared" ca="1" si="11"/>
        <v>0.41055776394582216</v>
      </c>
      <c r="O120" s="1">
        <f t="shared" ca="1" si="11"/>
        <v>0.3746154952219698</v>
      </c>
      <c r="P120" s="1">
        <f t="shared" ca="1" si="11"/>
        <v>0.47486639027374106</v>
      </c>
      <c r="Q120" s="1">
        <f t="shared" ca="1" si="11"/>
        <v>0.46972084298914785</v>
      </c>
      <c r="R120" s="1">
        <f t="shared" ca="1" si="11"/>
        <v>0.61473022817111045</v>
      </c>
      <c r="S120" s="1">
        <f t="shared" ca="1" si="11"/>
        <v>0.65514456898226392</v>
      </c>
      <c r="T120" s="1">
        <f t="shared" ca="1" si="11"/>
        <v>0.48063966202358299</v>
      </c>
      <c r="U120" s="1">
        <f t="shared" ca="1" si="11"/>
        <v>0.35331879410294553</v>
      </c>
      <c r="V120" s="1">
        <f t="shared" ca="1" si="15"/>
        <v>0.1948778939008021</v>
      </c>
      <c r="W120" s="1">
        <f t="shared" ca="1" si="16"/>
        <v>5.8779524776959864E-2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0.63518145321293351</v>
      </c>
      <c r="E121" s="1">
        <f t="shared" ca="1" si="13"/>
        <v>0.46114767889072755</v>
      </c>
      <c r="F121" s="1">
        <f t="shared" ca="1" si="14"/>
        <v>0.43660607231722848</v>
      </c>
      <c r="G121" s="1">
        <f t="shared" ca="1" si="10"/>
        <v>0.3006264837438169</v>
      </c>
      <c r="H121" s="1">
        <f t="shared" ca="1" si="10"/>
        <v>0.31323265725583177</v>
      </c>
      <c r="I121" s="1">
        <f t="shared" ca="1" si="11"/>
        <v>0.41858764393645903</v>
      </c>
      <c r="J121" s="1">
        <f t="shared" ca="1" si="11"/>
        <v>0.265779042106631</v>
      </c>
      <c r="K121" s="1">
        <f t="shared" ca="1" si="11"/>
        <v>0.13197666251546816</v>
      </c>
      <c r="L121" s="1">
        <f t="shared" ca="1" si="11"/>
        <v>0.21536262044328428</v>
      </c>
      <c r="M121" s="1">
        <f t="shared" ca="1" si="11"/>
        <v>0.33245177634557854</v>
      </c>
      <c r="N121" s="1">
        <f t="shared" ca="1" si="11"/>
        <v>0.21706125948534502</v>
      </c>
      <c r="O121" s="1">
        <f t="shared" ca="1" si="11"/>
        <v>0.21564804905464915</v>
      </c>
      <c r="P121" s="1">
        <f t="shared" ca="1" si="11"/>
        <v>0.37694746322091544</v>
      </c>
      <c r="Q121" s="1">
        <f t="shared" ca="1" si="11"/>
        <v>0.4554660748368507</v>
      </c>
      <c r="R121" s="1">
        <f t="shared" ca="1" si="11"/>
        <v>0.63142220984335706</v>
      </c>
      <c r="S121" s="1">
        <f t="shared" ca="1" si="11"/>
        <v>0.70458893088765662</v>
      </c>
      <c r="T121" s="1">
        <f t="shared" ca="1" si="11"/>
        <v>0.575043911788229</v>
      </c>
      <c r="U121" s="1">
        <f t="shared" ca="1" si="11"/>
        <v>0.44497329472817776</v>
      </c>
      <c r="V121" s="1">
        <f t="shared" ca="1" si="15"/>
        <v>0.18438437173739342</v>
      </c>
      <c r="W121" s="1">
        <f t="shared" ca="1" si="16"/>
        <v>1.9628551416850271E-2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0.73286618743135734</v>
      </c>
      <c r="E122" s="1">
        <f t="shared" ca="1" si="13"/>
        <v>0.57069975892903346</v>
      </c>
      <c r="F122" s="1">
        <f t="shared" ca="1" si="14"/>
        <v>0.42744534113281479</v>
      </c>
      <c r="G122" s="1">
        <f t="shared" ca="1" si="10"/>
        <v>0.46173763065120205</v>
      </c>
      <c r="H122" s="1">
        <f t="shared" ca="1" si="10"/>
        <v>0.49392750014991649</v>
      </c>
      <c r="I122" s="1">
        <f t="shared" ca="1" si="11"/>
        <v>0.52144594059937666</v>
      </c>
      <c r="J122" s="1">
        <f t="shared" ca="1" si="11"/>
        <v>0.2719381633050289</v>
      </c>
      <c r="K122" s="1">
        <f t="shared" ca="1" si="11"/>
        <v>8.5800593261631447E-2</v>
      </c>
      <c r="L122" s="1">
        <f t="shared" ca="1" si="11"/>
        <v>8.7357299187112519E-2</v>
      </c>
      <c r="M122" s="1">
        <f t="shared" ca="1" si="11"/>
        <v>0.16758599119830669</v>
      </c>
      <c r="N122" s="1">
        <f t="shared" ca="1" si="11"/>
        <v>0.14416769796854084</v>
      </c>
      <c r="O122" s="1">
        <f t="shared" ca="1" si="11"/>
        <v>0.19667894461588944</v>
      </c>
      <c r="P122" s="1">
        <f t="shared" ca="1" si="11"/>
        <v>0.29808490252410241</v>
      </c>
      <c r="Q122" s="1">
        <f t="shared" ca="1" si="11"/>
        <v>0.26344642222844616</v>
      </c>
      <c r="R122" s="1">
        <f t="shared" ca="1" si="11"/>
        <v>0.35859281049990732</v>
      </c>
      <c r="S122" s="1">
        <f t="shared" ca="1" si="11"/>
        <v>0.61181501983933495</v>
      </c>
      <c r="T122" s="1">
        <f t="shared" ca="1" si="11"/>
        <v>0.75445352005611477</v>
      </c>
      <c r="U122" s="1">
        <f t="shared" ca="1" si="11"/>
        <v>0.70675557884185158</v>
      </c>
      <c r="V122" s="1">
        <f t="shared" ca="1" si="15"/>
        <v>0.41067973197261926</v>
      </c>
      <c r="W122" s="1">
        <f t="shared" ca="1" si="16"/>
        <v>0.16702980257628358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0.38916461662031754</v>
      </c>
      <c r="E123" s="1">
        <f t="shared" ca="1" si="13"/>
        <v>0.53871868883918028</v>
      </c>
      <c r="F123" s="1">
        <f t="shared" ca="1" si="14"/>
        <v>0.57785676886727433</v>
      </c>
      <c r="G123" s="1">
        <f t="shared" ca="1" si="10"/>
        <v>0.70080064544052001</v>
      </c>
      <c r="H123" s="1">
        <f t="shared" ca="1" si="10"/>
        <v>0.69060136549933981</v>
      </c>
      <c r="I123" s="1">
        <f t="shared" ca="1" si="11"/>
        <v>0.49589526831545994</v>
      </c>
      <c r="J123" s="1">
        <f t="shared" ca="1" si="11"/>
        <v>0.4147702621794177</v>
      </c>
      <c r="K123" s="1">
        <f t="shared" ca="1" si="11"/>
        <v>0.26279219981822971</v>
      </c>
      <c r="L123" s="1">
        <f t="shared" ca="1" si="11"/>
        <v>0.15427225518804222</v>
      </c>
      <c r="M123" s="1">
        <f t="shared" ca="1" si="11"/>
        <v>-7.4281521327818345E-3</v>
      </c>
      <c r="N123" s="1">
        <f t="shared" ca="1" si="11"/>
        <v>-5.4479241530543052E-2</v>
      </c>
      <c r="O123" s="1">
        <f t="shared" ca="1" si="11"/>
        <v>0.10213257771382969</v>
      </c>
      <c r="P123" s="1">
        <f t="shared" ca="1" si="11"/>
        <v>0.30228331664052999</v>
      </c>
      <c r="Q123" s="1">
        <f t="shared" ca="1" si="11"/>
        <v>0.39724903467843908</v>
      </c>
      <c r="R123" s="1">
        <f t="shared" ca="1" si="11"/>
        <v>0.59324328551211347</v>
      </c>
      <c r="S123" s="1">
        <f t="shared" ca="1" si="11"/>
        <v>0.62358669966860547</v>
      </c>
      <c r="T123" s="1">
        <f t="shared" ca="1" si="11"/>
        <v>0.54977139998607416</v>
      </c>
      <c r="U123" s="1">
        <f t="shared" ca="1" si="11"/>
        <v>0.63867472131908976</v>
      </c>
      <c r="V123" s="1">
        <f t="shared" ca="1" si="15"/>
        <v>0.62732929988092023</v>
      </c>
      <c r="W123" s="1">
        <f t="shared" ca="1" si="16"/>
        <v>0.41434663482389167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0.48601271504960702</v>
      </c>
      <c r="E124" s="1">
        <f t="shared" ca="1" si="13"/>
        <v>0.83010652472568991</v>
      </c>
      <c r="F124" s="1">
        <f t="shared" ca="1" si="14"/>
        <v>1.0210801974538097</v>
      </c>
      <c r="G124" s="1">
        <f t="shared" ca="1" si="10"/>
        <v>0.99299247174194605</v>
      </c>
      <c r="H124" s="1">
        <f t="shared" ca="1" si="10"/>
        <v>0.73443511549162732</v>
      </c>
      <c r="I124" s="1">
        <f t="shared" ca="1" si="11"/>
        <v>0.31808293650832054</v>
      </c>
      <c r="J124" s="1">
        <f t="shared" ca="1" si="11"/>
        <v>8.7028507544857622E-2</v>
      </c>
      <c r="K124" s="1">
        <f t="shared" ca="1" si="11"/>
        <v>3.3798937091876938E-2</v>
      </c>
      <c r="L124" s="1">
        <f t="shared" ca="1" si="11"/>
        <v>2.2268510433992951E-2</v>
      </c>
      <c r="M124" s="1">
        <f t="shared" ca="1" si="11"/>
        <v>2.2520236348171178E-2</v>
      </c>
      <c r="N124" s="1">
        <f t="shared" ca="1" si="11"/>
        <v>8.8176122079472674E-2</v>
      </c>
      <c r="O124" s="1">
        <f t="shared" ca="1" si="11"/>
        <v>0.2527028420925031</v>
      </c>
      <c r="P124" s="1">
        <f t="shared" ca="1" si="11"/>
        <v>0.40038688290850671</v>
      </c>
      <c r="Q124" s="1">
        <f t="shared" ca="1" si="11"/>
        <v>0.39372913236775398</v>
      </c>
      <c r="R124" s="1">
        <f t="shared" ca="1" si="11"/>
        <v>0.47876712252131515</v>
      </c>
      <c r="S124" s="1">
        <f t="shared" ca="1" si="11"/>
        <v>0.57954462562469278</v>
      </c>
      <c r="T124" s="1">
        <f t="shared" ca="1" si="11"/>
        <v>0.56121658357046544</v>
      </c>
      <c r="U124" s="1">
        <f t="shared" ca="1" si="11"/>
        <v>0.63123709382995863</v>
      </c>
      <c r="V124" s="1">
        <f t="shared" ca="1" si="15"/>
        <v>0.61803661712525848</v>
      </c>
      <c r="W124" s="1">
        <f t="shared" ca="1" si="16"/>
        <v>0.42039647912610106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0.82744651898822996</v>
      </c>
      <c r="E125" s="1">
        <f t="shared" ca="1" si="13"/>
        <v>0.59582893582652008</v>
      </c>
      <c r="F125" s="1">
        <f t="shared" ca="1" si="14"/>
        <v>0.30447875198946628</v>
      </c>
      <c r="G125" s="1">
        <f t="shared" ca="1" si="10"/>
        <v>0.26703960457795839</v>
      </c>
      <c r="H125" s="1">
        <f t="shared" ca="1" si="10"/>
        <v>0.42423237719153634</v>
      </c>
      <c r="I125" s="1">
        <f t="shared" ca="1" si="11"/>
        <v>0.4529027606324087</v>
      </c>
      <c r="J125" s="1">
        <f t="shared" ca="1" si="11"/>
        <v>0.45754381377005815</v>
      </c>
      <c r="K125" s="1">
        <f t="shared" ca="1" si="11"/>
        <v>0.3258811477083951</v>
      </c>
      <c r="L125" s="1">
        <f t="shared" ca="1" si="11"/>
        <v>0.19410340380712374</v>
      </c>
      <c r="M125" s="1">
        <f t="shared" ca="1" si="11"/>
        <v>8.2999534385345353E-2</v>
      </c>
      <c r="N125" s="1">
        <f t="shared" ca="1" si="11"/>
        <v>7.9285231021117286E-2</v>
      </c>
      <c r="O125" s="1">
        <f t="shared" ca="1" si="11"/>
        <v>0.19328379063924875</v>
      </c>
      <c r="P125" s="1">
        <f t="shared" ca="1" si="11"/>
        <v>0.38741006556844759</v>
      </c>
      <c r="Q125" s="1">
        <f t="shared" ca="1" si="11"/>
        <v>0.37788192676228416</v>
      </c>
      <c r="R125" s="1">
        <f t="shared" ca="1" si="11"/>
        <v>0.35003155856400686</v>
      </c>
      <c r="S125" s="1">
        <f t="shared" ca="1" si="11"/>
        <v>0.25500051237874766</v>
      </c>
      <c r="T125" s="1">
        <f t="shared" ca="1" si="11"/>
        <v>0.2943825665871207</v>
      </c>
      <c r="U125" s="1">
        <f t="shared" ca="1" si="11"/>
        <v>0.35970693959024669</v>
      </c>
      <c r="V125" s="1">
        <f t="shared" ca="1" si="15"/>
        <v>0.22385098940427747</v>
      </c>
      <c r="W125" s="1">
        <f t="shared" ca="1" si="16"/>
        <v>4.9025849984089466E-2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0.47388391471499464</v>
      </c>
      <c r="E126" s="1">
        <f t="shared" ca="1" si="13"/>
        <v>0.69393032756677397</v>
      </c>
      <c r="F126" s="1">
        <f t="shared" ca="1" si="14"/>
        <v>0.67981211229738148</v>
      </c>
      <c r="G126" s="1">
        <f t="shared" ca="1" si="10"/>
        <v>0.50160843586570592</v>
      </c>
      <c r="H126" s="1">
        <f t="shared" ca="1" si="10"/>
        <v>0.47177913966776919</v>
      </c>
      <c r="I126" s="1">
        <f t="shared" ca="1" si="11"/>
        <v>0.460550315071662</v>
      </c>
      <c r="J126" s="1">
        <f t="shared" ca="1" si="11"/>
        <v>0.5256209290195194</v>
      </c>
      <c r="K126" s="1">
        <f t="shared" ca="1" si="11"/>
        <v>0.50651006936060239</v>
      </c>
      <c r="L126" s="1">
        <f t="shared" ca="1" si="11"/>
        <v>0.49001856680762312</v>
      </c>
      <c r="M126" s="1">
        <f t="shared" ca="1" si="11"/>
        <v>0.27223358922021512</v>
      </c>
      <c r="N126" s="1">
        <f t="shared" ca="1" si="11"/>
        <v>0.15285821177788808</v>
      </c>
      <c r="O126" s="1">
        <f t="shared" ca="1" si="11"/>
        <v>0.24131911299271272</v>
      </c>
      <c r="P126" s="1">
        <f t="shared" ca="1" si="11"/>
        <v>0.39144657043046688</v>
      </c>
      <c r="Q126" s="1">
        <f t="shared" ca="1" si="11"/>
        <v>0.37189752999660802</v>
      </c>
      <c r="R126" s="1">
        <f t="shared" ca="1" si="11"/>
        <v>0.51756776465445054</v>
      </c>
      <c r="S126" s="1">
        <f t="shared" ca="1" si="11"/>
        <v>0.76089777322848717</v>
      </c>
      <c r="T126" s="1">
        <f t="shared" ca="1" si="11"/>
        <v>0.91994609172281105</v>
      </c>
      <c r="U126" s="1">
        <f t="shared" ca="1" si="11"/>
        <v>0.91446534142198777</v>
      </c>
      <c r="V126" s="1">
        <f t="shared" ca="1" si="15"/>
        <v>0.74120288189012651</v>
      </c>
      <c r="W126" s="1">
        <f t="shared" ca="1" si="16"/>
        <v>0.45416277169060199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0.3858840311071533</v>
      </c>
      <c r="E127" s="1">
        <f t="shared" ca="1" si="13"/>
        <v>0.52254602265553762</v>
      </c>
      <c r="F127" s="1">
        <f t="shared" ca="1" si="14"/>
        <v>0.55629188639508698</v>
      </c>
      <c r="G127" s="1">
        <f t="shared" ca="1" si="14"/>
        <v>0.72897108162019841</v>
      </c>
      <c r="H127" s="1">
        <f t="shared" ca="1" si="14"/>
        <v>0.71962061610305061</v>
      </c>
      <c r="I127" s="1">
        <f t="shared" ca="1" si="14"/>
        <v>0.40252321655932954</v>
      </c>
      <c r="J127" s="1">
        <f t="shared" ca="1" si="14"/>
        <v>0.27247413348446337</v>
      </c>
      <c r="K127" s="1">
        <f t="shared" ca="1" si="14"/>
        <v>0.38126792331197756</v>
      </c>
      <c r="L127" s="1">
        <f t="shared" ca="1" si="14"/>
        <v>0.26000824148824886</v>
      </c>
      <c r="M127" s="1">
        <f t="shared" ca="1" si="14"/>
        <v>0.10232619573407616</v>
      </c>
      <c r="N127" s="1">
        <f t="shared" ca="1" si="14"/>
        <v>9.919779311484854E-2</v>
      </c>
      <c r="O127" s="1">
        <f t="shared" ca="1" si="14"/>
        <v>0.25653008603745298</v>
      </c>
      <c r="P127" s="1">
        <f t="shared" ca="1" si="14"/>
        <v>0.41320750558334202</v>
      </c>
      <c r="Q127" s="1">
        <f t="shared" ca="1" si="14"/>
        <v>0.35873764486045501</v>
      </c>
      <c r="R127" s="1">
        <f t="shared" ca="1" si="14"/>
        <v>0.34980525665122009</v>
      </c>
      <c r="S127" s="1">
        <f t="shared" ca="1" si="14"/>
        <v>0.39293243176638876</v>
      </c>
      <c r="T127" s="1">
        <f t="shared" ca="1" si="14"/>
        <v>0.37992293864931015</v>
      </c>
      <c r="U127" s="1">
        <f t="shared" ca="1" si="14"/>
        <v>0.51813362999166857</v>
      </c>
      <c r="V127" s="1">
        <f t="shared" ca="1" si="15"/>
        <v>0.52820902917926049</v>
      </c>
      <c r="W127" s="1">
        <f t="shared" ca="1" si="16"/>
        <v>0.26274808953690149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0.3623133647225118</v>
      </c>
      <c r="E128" s="1">
        <f t="shared" ca="1" si="13"/>
        <v>0.60541933339667964</v>
      </c>
      <c r="F128" s="1">
        <f t="shared" ref="F128:U143" ca="1" si="17">(F78+0.6*(G78+E78)+0.15*(D78+H78))/(1+2*0.6+2*0.15)</f>
        <v>0.62639714689271198</v>
      </c>
      <c r="G128" s="1">
        <f t="shared" ca="1" si="17"/>
        <v>0.50989093329683466</v>
      </c>
      <c r="H128" s="1">
        <f t="shared" ca="1" si="17"/>
        <v>0.44732559215006573</v>
      </c>
      <c r="I128" s="1">
        <f t="shared" ca="1" si="17"/>
        <v>0.24407955229563619</v>
      </c>
      <c r="J128" s="1">
        <f t="shared" ca="1" si="17"/>
        <v>0.12052300198035418</v>
      </c>
      <c r="K128" s="1">
        <f t="shared" ca="1" si="17"/>
        <v>0.12986308093444976</v>
      </c>
      <c r="L128" s="1">
        <f t="shared" ca="1" si="17"/>
        <v>0.18476397833373401</v>
      </c>
      <c r="M128" s="1">
        <f t="shared" ca="1" si="17"/>
        <v>0.16381867464248118</v>
      </c>
      <c r="N128" s="1">
        <f t="shared" ca="1" si="17"/>
        <v>0.15144386475022159</v>
      </c>
      <c r="O128" s="1">
        <f t="shared" ca="1" si="17"/>
        <v>0.29338150595516044</v>
      </c>
      <c r="P128" s="1">
        <f t="shared" ca="1" si="17"/>
        <v>0.52537057719874292</v>
      </c>
      <c r="Q128" s="1">
        <f t="shared" ca="1" si="17"/>
        <v>0.47302462764487829</v>
      </c>
      <c r="R128" s="1">
        <f t="shared" ca="1" si="17"/>
        <v>0.45489275853359262</v>
      </c>
      <c r="S128" s="1">
        <f t="shared" ca="1" si="17"/>
        <v>0.57070248974287296</v>
      </c>
      <c r="T128" s="1">
        <f t="shared" ca="1" si="17"/>
        <v>0.63850232121964434</v>
      </c>
      <c r="U128" s="1">
        <f t="shared" ca="1" si="17"/>
        <v>0.69514381909597833</v>
      </c>
      <c r="V128" s="1">
        <f t="shared" ca="1" si="15"/>
        <v>0.5648528931624458</v>
      </c>
      <c r="W128" s="1">
        <f t="shared" ca="1" si="16"/>
        <v>0.29467342326826806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0.38436795252262479</v>
      </c>
      <c r="E129" s="1">
        <f t="shared" ca="1" si="13"/>
        <v>0.63228996455733499</v>
      </c>
      <c r="F129" s="1">
        <f t="shared" ca="1" si="17"/>
        <v>0.77818069228872511</v>
      </c>
      <c r="G129" s="1">
        <f t="shared" ca="1" si="17"/>
        <v>0.78315270302383999</v>
      </c>
      <c r="H129" s="1">
        <f t="shared" ca="1" si="17"/>
        <v>0.58239131602966143</v>
      </c>
      <c r="I129" s="1">
        <f t="shared" ca="1" si="17"/>
        <v>0.29421172795186373</v>
      </c>
      <c r="J129" s="1">
        <f t="shared" ca="1" si="17"/>
        <v>0.26956891095186497</v>
      </c>
      <c r="K129" s="1">
        <f t="shared" ca="1" si="17"/>
        <v>0.48313197762204113</v>
      </c>
      <c r="L129" s="1">
        <f t="shared" ca="1" si="17"/>
        <v>0.55619799777531109</v>
      </c>
      <c r="M129" s="1">
        <f t="shared" ca="1" si="17"/>
        <v>0.51397112073695483</v>
      </c>
      <c r="N129" s="1">
        <f t="shared" ca="1" si="17"/>
        <v>0.29221518172981975</v>
      </c>
      <c r="O129" s="1">
        <f t="shared" ca="1" si="17"/>
        <v>0.25337921485364195</v>
      </c>
      <c r="P129" s="1">
        <f t="shared" ca="1" si="17"/>
        <v>0.32682856569462704</v>
      </c>
      <c r="Q129" s="1">
        <f t="shared" ca="1" si="17"/>
        <v>0.24249202879450599</v>
      </c>
      <c r="R129" s="1">
        <f t="shared" ca="1" si="17"/>
        <v>0.2832690482280345</v>
      </c>
      <c r="S129" s="1">
        <f t="shared" ca="1" si="17"/>
        <v>0.44585293665633374</v>
      </c>
      <c r="T129" s="1">
        <f t="shared" ca="1" si="17"/>
        <v>0.53359452449623013</v>
      </c>
      <c r="U129" s="1">
        <f t="shared" ca="1" si="17"/>
        <v>0.66894754631861009</v>
      </c>
      <c r="V129" s="1">
        <f t="shared" ca="1" si="15"/>
        <v>0.61240234493112167</v>
      </c>
      <c r="W129" s="1">
        <f t="shared" ca="1" si="16"/>
        <v>0.34133295855232587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0.13486921966888726</v>
      </c>
      <c r="E130" s="1">
        <f t="shared" ca="1" si="13"/>
        <v>0.40347628545328623</v>
      </c>
      <c r="F130" s="1">
        <f t="shared" ca="1" si="17"/>
        <v>0.74046603579279202</v>
      </c>
      <c r="G130" s="1">
        <f t="shared" ca="1" si="17"/>
        <v>0.86148679346846513</v>
      </c>
      <c r="H130" s="1">
        <f t="shared" ca="1" si="17"/>
        <v>0.70316381503575376</v>
      </c>
      <c r="I130" s="1">
        <f t="shared" ca="1" si="17"/>
        <v>0.39796107491505206</v>
      </c>
      <c r="J130" s="1">
        <f t="shared" ca="1" si="17"/>
        <v>0.40662231072824973</v>
      </c>
      <c r="K130" s="1">
        <f t="shared" ca="1" si="17"/>
        <v>0.75275856592964252</v>
      </c>
      <c r="L130" s="1">
        <f t="shared" ca="1" si="17"/>
        <v>0.91251852725799476</v>
      </c>
      <c r="M130" s="1">
        <f t="shared" ca="1" si="17"/>
        <v>0.68657576456570824</v>
      </c>
      <c r="N130" s="1">
        <f t="shared" ca="1" si="17"/>
        <v>0.33767277350986447</v>
      </c>
      <c r="O130" s="1">
        <f t="shared" ca="1" si="17"/>
        <v>0.33853547300356979</v>
      </c>
      <c r="P130" s="1">
        <f t="shared" ca="1" si="17"/>
        <v>0.44648229056840283</v>
      </c>
      <c r="Q130" s="1">
        <f t="shared" ca="1" si="17"/>
        <v>0.3085588915572211</v>
      </c>
      <c r="R130" s="1">
        <f t="shared" ca="1" si="17"/>
        <v>0.28469926573841653</v>
      </c>
      <c r="S130" s="1">
        <f t="shared" ca="1" si="17"/>
        <v>0.43834751818411616</v>
      </c>
      <c r="T130" s="1">
        <f t="shared" ca="1" si="17"/>
        <v>0.48979523368009997</v>
      </c>
      <c r="U130" s="1">
        <f t="shared" ca="1" si="17"/>
        <v>0.49667867700331286</v>
      </c>
      <c r="V130" s="1">
        <f t="shared" ca="1" si="15"/>
        <v>0.27796547769776014</v>
      </c>
      <c r="W130" s="1">
        <f t="shared" ca="1" si="16"/>
        <v>8.0913049512084376E-2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0.21549401147482797</v>
      </c>
      <c r="E131" s="1">
        <f t="shared" ca="1" si="13"/>
        <v>0.48240716044035487</v>
      </c>
      <c r="F131" s="1">
        <f t="shared" ca="1" si="17"/>
        <v>0.82335320890738828</v>
      </c>
      <c r="G131" s="1">
        <f t="shared" ca="1" si="17"/>
        <v>0.95372481205394966</v>
      </c>
      <c r="H131" s="1">
        <f t="shared" ca="1" si="17"/>
        <v>0.8082225168133208</v>
      </c>
      <c r="I131" s="1">
        <f t="shared" ca="1" si="17"/>
        <v>0.59449438045888736</v>
      </c>
      <c r="J131" s="1">
        <f t="shared" ca="1" si="17"/>
        <v>0.52716668118162668</v>
      </c>
      <c r="K131" s="1">
        <f t="shared" ca="1" si="17"/>
        <v>0.32540175346418232</v>
      </c>
      <c r="L131" s="1">
        <f t="shared" ca="1" si="17"/>
        <v>0.31912256786296811</v>
      </c>
      <c r="M131" s="1">
        <f t="shared" ca="1" si="17"/>
        <v>0.42538494617944417</v>
      </c>
      <c r="N131" s="1">
        <f t="shared" ca="1" si="17"/>
        <v>0.32041482312497177</v>
      </c>
      <c r="O131" s="1">
        <f t="shared" ca="1" si="17"/>
        <v>0.31419241787215813</v>
      </c>
      <c r="P131" s="1">
        <f t="shared" ca="1" si="17"/>
        <v>0.39232422514970494</v>
      </c>
      <c r="Q131" s="1">
        <f t="shared" ca="1" si="17"/>
        <v>0.29455796277059232</v>
      </c>
      <c r="R131" s="1">
        <f t="shared" ca="1" si="17"/>
        <v>0.33085251800265458</v>
      </c>
      <c r="S131" s="1">
        <f t="shared" ca="1" si="17"/>
        <v>0.50386773015318753</v>
      </c>
      <c r="T131" s="1">
        <f t="shared" ca="1" si="17"/>
        <v>0.53684668703355898</v>
      </c>
      <c r="U131" s="1">
        <f t="shared" ca="1" si="17"/>
        <v>0.67505974674569968</v>
      </c>
      <c r="V131" s="1">
        <f t="shared" ca="1" si="15"/>
        <v>0.69029857283196716</v>
      </c>
      <c r="W131" s="1">
        <f t="shared" ca="1" si="16"/>
        <v>0.47454748628465815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0.38348942887564086</v>
      </c>
      <c r="E132" s="1">
        <f t="shared" ca="1" si="13"/>
        <v>0.64546809356748736</v>
      </c>
      <c r="F132" s="1">
        <f t="shared" ca="1" si="17"/>
        <v>0.70699949189909761</v>
      </c>
      <c r="G132" s="1">
        <f t="shared" ca="1" si="17"/>
        <v>0.54939424904291145</v>
      </c>
      <c r="H132" s="1">
        <f t="shared" ca="1" si="17"/>
        <v>0.53316282002218729</v>
      </c>
      <c r="I132" s="1">
        <f t="shared" ca="1" si="17"/>
        <v>0.56518911293039964</v>
      </c>
      <c r="J132" s="1">
        <f t="shared" ca="1" si="17"/>
        <v>0.80995988401558228</v>
      </c>
      <c r="K132" s="1">
        <f t="shared" ca="1" si="17"/>
        <v>0.96014892735652246</v>
      </c>
      <c r="L132" s="1">
        <f t="shared" ca="1" si="17"/>
        <v>0.93207492810382941</v>
      </c>
      <c r="M132" s="1">
        <f t="shared" ca="1" si="17"/>
        <v>0.67331173480284889</v>
      </c>
      <c r="N132" s="1">
        <f t="shared" ca="1" si="17"/>
        <v>0.33559805937323778</v>
      </c>
      <c r="O132" s="1">
        <f t="shared" ca="1" si="17"/>
        <v>0.29178092899216257</v>
      </c>
      <c r="P132" s="1">
        <f t="shared" ca="1" si="17"/>
        <v>0.37817037010037752</v>
      </c>
      <c r="Q132" s="1">
        <f t="shared" ca="1" si="17"/>
        <v>0.3045077341208719</v>
      </c>
      <c r="R132" s="1">
        <f t="shared" ca="1" si="17"/>
        <v>0.40696394184208967</v>
      </c>
      <c r="S132" s="1">
        <f t="shared" ca="1" si="17"/>
        <v>0.75176583938281938</v>
      </c>
      <c r="T132" s="1">
        <f t="shared" ca="1" si="17"/>
        <v>0.89040767764126427</v>
      </c>
      <c r="U132" s="1">
        <f t="shared" ca="1" si="17"/>
        <v>0.64832481560527033</v>
      </c>
      <c r="V132" s="1">
        <f t="shared" ca="1" si="15"/>
        <v>0.23980783994368066</v>
      </c>
      <c r="W132" s="1">
        <f t="shared" ca="1" si="16"/>
        <v>8.4004836248653247E-3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0.3506915201436972</v>
      </c>
      <c r="E133" s="1">
        <f t="shared" ca="1" si="13"/>
        <v>0.58826633783580129</v>
      </c>
      <c r="F133" s="1">
        <f t="shared" ca="1" si="17"/>
        <v>0.84938674416334692</v>
      </c>
      <c r="G133" s="1">
        <f t="shared" ca="1" si="17"/>
        <v>0.95795344503975532</v>
      </c>
      <c r="H133" s="1">
        <f t="shared" ca="1" si="17"/>
        <v>0.82456745357543804</v>
      </c>
      <c r="I133" s="1">
        <f t="shared" ca="1" si="17"/>
        <v>0.59271624882043183</v>
      </c>
      <c r="J133" s="1">
        <f t="shared" ca="1" si="17"/>
        <v>0.55648491340230299</v>
      </c>
      <c r="K133" s="1">
        <f t="shared" ca="1" si="17"/>
        <v>0.54552687326635296</v>
      </c>
      <c r="L133" s="1">
        <f t="shared" ca="1" si="17"/>
        <v>0.67243904793366394</v>
      </c>
      <c r="M133" s="1">
        <f t="shared" ca="1" si="17"/>
        <v>0.62694170464919419</v>
      </c>
      <c r="N133" s="1">
        <f t="shared" ca="1" si="17"/>
        <v>0.33938159248314059</v>
      </c>
      <c r="O133" s="1">
        <f t="shared" ca="1" si="17"/>
        <v>0.21473439293698243</v>
      </c>
      <c r="P133" s="1">
        <f t="shared" ca="1" si="17"/>
        <v>0.27184966836607427</v>
      </c>
      <c r="Q133" s="1">
        <f t="shared" ca="1" si="17"/>
        <v>0.26678514387050029</v>
      </c>
      <c r="R133" s="1">
        <f t="shared" ca="1" si="17"/>
        <v>0.40710917977167316</v>
      </c>
      <c r="S133" s="1">
        <f t="shared" ca="1" si="17"/>
        <v>0.59179765612600055</v>
      </c>
      <c r="T133" s="1">
        <f t="shared" ca="1" si="17"/>
        <v>0.68519058039086533</v>
      </c>
      <c r="U133" s="1">
        <f t="shared" ca="1" si="17"/>
        <v>0.72333310373130466</v>
      </c>
      <c r="V133" s="1">
        <f t="shared" ca="1" si="15"/>
        <v>0.61248160069240865</v>
      </c>
      <c r="W133" s="1">
        <f t="shared" ca="1" si="16"/>
        <v>0.43638569667457772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0.27582409185378326</v>
      </c>
      <c r="E134" s="1">
        <f t="shared" ca="1" si="13"/>
        <v>0.41283512256517085</v>
      </c>
      <c r="F134" s="1">
        <f t="shared" ca="1" si="17"/>
        <v>0.54031660526948477</v>
      </c>
      <c r="G134" s="1">
        <f t="shared" ca="1" si="17"/>
        <v>0.71694313930109244</v>
      </c>
      <c r="H134" s="1">
        <f t="shared" ca="1" si="17"/>
        <v>0.71860202610739654</v>
      </c>
      <c r="I134" s="1">
        <f t="shared" ca="1" si="17"/>
        <v>0.60573570237843444</v>
      </c>
      <c r="J134" s="1">
        <f t="shared" ca="1" si="17"/>
        <v>0.74931216369801001</v>
      </c>
      <c r="K134" s="1">
        <f t="shared" ca="1" si="17"/>
        <v>0.9351969783912617</v>
      </c>
      <c r="L134" s="1">
        <f t="shared" ca="1" si="17"/>
        <v>0.94371307689867101</v>
      </c>
      <c r="M134" s="1">
        <f t="shared" ca="1" si="17"/>
        <v>0.73034269535794749</v>
      </c>
      <c r="N134" s="1">
        <f t="shared" ca="1" si="17"/>
        <v>0.42192642999112195</v>
      </c>
      <c r="O134" s="1">
        <f t="shared" ca="1" si="17"/>
        <v>0.34424084350458389</v>
      </c>
      <c r="P134" s="1">
        <f t="shared" ca="1" si="17"/>
        <v>0.3911337021097529</v>
      </c>
      <c r="Q134" s="1">
        <f t="shared" ca="1" si="17"/>
        <v>0.30536377960204153</v>
      </c>
      <c r="R134" s="1">
        <f t="shared" ca="1" si="17"/>
        <v>0.37006712544345993</v>
      </c>
      <c r="S134" s="1">
        <f t="shared" ca="1" si="17"/>
        <v>0.50407181044180216</v>
      </c>
      <c r="T134" s="1">
        <f t="shared" ca="1" si="17"/>
        <v>0.43022351564759165</v>
      </c>
      <c r="U134" s="1">
        <f t="shared" ca="1" si="17"/>
        <v>0.42390723304381633</v>
      </c>
      <c r="V134" s="1">
        <f t="shared" ca="1" si="15"/>
        <v>0.48161590638322838</v>
      </c>
      <c r="W134" s="1">
        <f t="shared" ca="1" si="16"/>
        <v>0.38857560261325153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6.6027228849033032E-2</v>
      </c>
      <c r="E135" s="1">
        <f t="shared" ca="1" si="13"/>
        <v>0.24196730543182904</v>
      </c>
      <c r="F135" s="1">
        <f t="shared" ca="1" si="17"/>
        <v>0.63584714134868148</v>
      </c>
      <c r="G135" s="1">
        <f t="shared" ca="1" si="17"/>
        <v>0.79760973368405952</v>
      </c>
      <c r="H135" s="1">
        <f t="shared" ca="1" si="17"/>
        <v>0.62358623101758659</v>
      </c>
      <c r="I135" s="1">
        <f t="shared" ca="1" si="17"/>
        <v>0.41293057434057329</v>
      </c>
      <c r="J135" s="1">
        <f t="shared" ca="1" si="17"/>
        <v>0.18967093717290034</v>
      </c>
      <c r="K135" s="1">
        <f t="shared" ca="1" si="17"/>
        <v>0.20568814091914503</v>
      </c>
      <c r="L135" s="1">
        <f t="shared" ca="1" si="17"/>
        <v>0.29417938171780217</v>
      </c>
      <c r="M135" s="1">
        <f t="shared" ca="1" si="17"/>
        <v>0.16484894201367339</v>
      </c>
      <c r="N135" s="1">
        <f t="shared" ca="1" si="17"/>
        <v>4.8270893714113569E-2</v>
      </c>
      <c r="O135" s="1">
        <f t="shared" ca="1" si="17"/>
        <v>0.12409668199591413</v>
      </c>
      <c r="P135" s="1">
        <f t="shared" ca="1" si="17"/>
        <v>0.39852789968621494</v>
      </c>
      <c r="Q135" s="1">
        <f t="shared" ca="1" si="17"/>
        <v>0.70423454967877974</v>
      </c>
      <c r="R135" s="1">
        <f t="shared" ca="1" si="17"/>
        <v>0.70626021015894591</v>
      </c>
      <c r="S135" s="1">
        <f t="shared" ca="1" si="17"/>
        <v>0.53547815463656678</v>
      </c>
      <c r="T135" s="1">
        <f t="shared" ca="1" si="17"/>
        <v>0.60673530466758796</v>
      </c>
      <c r="U135" s="1">
        <f t="shared" ca="1" si="17"/>
        <v>0.66270591133015344</v>
      </c>
      <c r="V135" s="1">
        <f t="shared" ca="1" si="15"/>
        <v>0.63271327719721759</v>
      </c>
      <c r="W135" s="1">
        <f t="shared" ca="1" si="16"/>
        <v>0.68789827708039397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0.15629825171819492</v>
      </c>
      <c r="E136" s="1">
        <f t="shared" ca="1" si="13"/>
        <v>0.22106843324087935</v>
      </c>
      <c r="F136" s="1">
        <f t="shared" ca="1" si="17"/>
        <v>0.24932702966389245</v>
      </c>
      <c r="G136" s="1">
        <f t="shared" ca="1" si="17"/>
        <v>0.19854996949113449</v>
      </c>
      <c r="H136" s="1">
        <f t="shared" ca="1" si="17"/>
        <v>0.26978019612637844</v>
      </c>
      <c r="I136" s="1">
        <f t="shared" ca="1" si="17"/>
        <v>0.44346297255119554</v>
      </c>
      <c r="J136" s="1">
        <f t="shared" ca="1" si="17"/>
        <v>0.45936897802583604</v>
      </c>
      <c r="K136" s="1">
        <f t="shared" ca="1" si="17"/>
        <v>0.49816224558006406</v>
      </c>
      <c r="L136" s="1">
        <f t="shared" ca="1" si="17"/>
        <v>0.42414657013848889</v>
      </c>
      <c r="M136" s="1">
        <f t="shared" ca="1" si="17"/>
        <v>0.14104468413762022</v>
      </c>
      <c r="N136" s="1">
        <f t="shared" ca="1" si="17"/>
        <v>5.6545679157982989E-2</v>
      </c>
      <c r="O136" s="1">
        <f t="shared" ca="1" si="17"/>
        <v>0.29870477971267312</v>
      </c>
      <c r="P136" s="1">
        <f t="shared" ca="1" si="17"/>
        <v>0.72251009898320517</v>
      </c>
      <c r="Q136" s="1">
        <f t="shared" ca="1" si="17"/>
        <v>0.89169976070385581</v>
      </c>
      <c r="R136" s="1">
        <f t="shared" ca="1" si="17"/>
        <v>0.71259306794748811</v>
      </c>
      <c r="S136" s="1">
        <f t="shared" ca="1" si="17"/>
        <v>0.37569614898192977</v>
      </c>
      <c r="T136" s="1">
        <f t="shared" ca="1" si="17"/>
        <v>0.39054124753121783</v>
      </c>
      <c r="U136" s="1">
        <f t="shared" ca="1" si="17"/>
        <v>0.66589988716055282</v>
      </c>
      <c r="V136" s="1">
        <f t="shared" ca="1" si="15"/>
        <v>0.68698533009781926</v>
      </c>
      <c r="W136" s="1">
        <f t="shared" ca="1" si="16"/>
        <v>0.43021009752828487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0.11964503950965542</v>
      </c>
      <c r="E137" s="1">
        <f t="shared" ca="1" si="13"/>
        <v>0.21791055690732258</v>
      </c>
      <c r="F137" s="1">
        <f t="shared" ca="1" si="17"/>
        <v>0.48934205598771741</v>
      </c>
      <c r="G137" s="1">
        <f t="shared" ca="1" si="17"/>
        <v>0.65216558112828449</v>
      </c>
      <c r="H137" s="1">
        <f t="shared" ca="1" si="17"/>
        <v>0.57816003931548443</v>
      </c>
      <c r="I137" s="1">
        <f t="shared" ca="1" si="17"/>
        <v>0.54740964716636842</v>
      </c>
      <c r="J137" s="1">
        <f t="shared" ca="1" si="17"/>
        <v>0.35546417113459206</v>
      </c>
      <c r="K137" s="1">
        <f t="shared" ca="1" si="17"/>
        <v>0.20318902054556731</v>
      </c>
      <c r="L137" s="1">
        <f t="shared" ca="1" si="17"/>
        <v>0.18756173586487895</v>
      </c>
      <c r="M137" s="1">
        <f t="shared" ca="1" si="17"/>
        <v>0.10368670240439995</v>
      </c>
      <c r="N137" s="1">
        <f t="shared" ca="1" si="17"/>
        <v>8.4508647715477156E-2</v>
      </c>
      <c r="O137" s="1">
        <f t="shared" ca="1" si="17"/>
        <v>0.27944697155974951</v>
      </c>
      <c r="P137" s="1">
        <f t="shared" ca="1" si="17"/>
        <v>0.65407171577890411</v>
      </c>
      <c r="Q137" s="1">
        <f t="shared" ca="1" si="17"/>
        <v>0.84498672348273107</v>
      </c>
      <c r="R137" s="1">
        <f t="shared" ca="1" si="17"/>
        <v>0.69327547458951222</v>
      </c>
      <c r="S137" s="1">
        <f t="shared" ca="1" si="17"/>
        <v>0.33110986741186332</v>
      </c>
      <c r="T137" s="1">
        <f t="shared" ca="1" si="17"/>
        <v>0.17681165247612002</v>
      </c>
      <c r="U137" s="1">
        <f t="shared" ca="1" si="17"/>
        <v>0.27891184533609192</v>
      </c>
      <c r="V137" s="1">
        <f t="shared" ca="1" si="15"/>
        <v>0.37283693805393386</v>
      </c>
      <c r="W137" s="1">
        <f t="shared" ca="1" si="16"/>
        <v>0.54178782913681922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0.17646287364016894</v>
      </c>
      <c r="E138" s="1">
        <f t="shared" ca="1" si="13"/>
        <v>0.23641306978663409</v>
      </c>
      <c r="F138" s="1">
        <f t="shared" ca="1" si="17"/>
        <v>0.39674696712259444</v>
      </c>
      <c r="G138" s="1">
        <f t="shared" ca="1" si="17"/>
        <v>0.53243377783591284</v>
      </c>
      <c r="H138" s="1">
        <f t="shared" ca="1" si="17"/>
        <v>0.52129824592456109</v>
      </c>
      <c r="I138" s="1">
        <f t="shared" ca="1" si="17"/>
        <v>0.55663992734385459</v>
      </c>
      <c r="J138" s="1">
        <f t="shared" ca="1" si="17"/>
        <v>0.53573893738549216</v>
      </c>
      <c r="K138" s="1">
        <f t="shared" ca="1" si="17"/>
        <v>0.60688442731421366</v>
      </c>
      <c r="L138" s="1">
        <f t="shared" ca="1" si="17"/>
        <v>0.54109418703557421</v>
      </c>
      <c r="M138" s="1">
        <f t="shared" ca="1" si="17"/>
        <v>0.24445988643219482</v>
      </c>
      <c r="N138" s="1">
        <f t="shared" ca="1" si="17"/>
        <v>4.1748360290229998E-2</v>
      </c>
      <c r="O138" s="1">
        <f t="shared" ca="1" si="17"/>
        <v>4.8598896744481035E-2</v>
      </c>
      <c r="P138" s="1">
        <f t="shared" ca="1" si="17"/>
        <v>0.31023402877637452</v>
      </c>
      <c r="Q138" s="1">
        <f t="shared" ca="1" si="17"/>
        <v>0.6526281335684615</v>
      </c>
      <c r="R138" s="1">
        <f t="shared" ca="1" si="17"/>
        <v>0.66875440095137217</v>
      </c>
      <c r="S138" s="1">
        <f t="shared" ca="1" si="17"/>
        <v>0.37414192509091238</v>
      </c>
      <c r="T138" s="1">
        <f t="shared" ca="1" si="17"/>
        <v>0.25913177131516951</v>
      </c>
      <c r="U138" s="1">
        <f t="shared" ca="1" si="17"/>
        <v>0.45197568847357344</v>
      </c>
      <c r="V138" s="1">
        <f t="shared" ca="1" si="15"/>
        <v>0.69561388874460894</v>
      </c>
      <c r="W138" s="1">
        <f t="shared" ca="1" si="16"/>
        <v>0.81155603982331692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0.14320907806746175</v>
      </c>
      <c r="E139" s="1">
        <f t="shared" ca="1" si="13"/>
        <v>0.29098544094049944</v>
      </c>
      <c r="F139" s="1">
        <f t="shared" ca="1" si="17"/>
        <v>0.3909901088715359</v>
      </c>
      <c r="G139" s="1">
        <f t="shared" ca="1" si="17"/>
        <v>0.25844715708194055</v>
      </c>
      <c r="H139" s="1">
        <f t="shared" ca="1" si="17"/>
        <v>0.28392639008936771</v>
      </c>
      <c r="I139" s="1">
        <f t="shared" ca="1" si="17"/>
        <v>0.45550592011826996</v>
      </c>
      <c r="J139" s="1">
        <f t="shared" ca="1" si="17"/>
        <v>0.36073789357729891</v>
      </c>
      <c r="K139" s="1">
        <f t="shared" ca="1" si="17"/>
        <v>0.24665683356496956</v>
      </c>
      <c r="L139" s="1">
        <f t="shared" ca="1" si="17"/>
        <v>0.21751503770738262</v>
      </c>
      <c r="M139" s="1">
        <f t="shared" ca="1" si="17"/>
        <v>9.4046537336642838E-2</v>
      </c>
      <c r="N139" s="1">
        <f t="shared" ca="1" si="17"/>
        <v>4.7670502473486996E-2</v>
      </c>
      <c r="O139" s="1">
        <f t="shared" ca="1" si="17"/>
        <v>0.24610951631000763</v>
      </c>
      <c r="P139" s="1">
        <f t="shared" ca="1" si="17"/>
        <v>0.65000986451406717</v>
      </c>
      <c r="Q139" s="1">
        <f t="shared" ca="1" si="17"/>
        <v>0.85016442730429032</v>
      </c>
      <c r="R139" s="1">
        <f t="shared" ca="1" si="17"/>
        <v>0.73064787717817303</v>
      </c>
      <c r="S139" s="1">
        <f t="shared" ca="1" si="17"/>
        <v>0.47947591277327906</v>
      </c>
      <c r="T139" s="1">
        <f t="shared" ca="1" si="17"/>
        <v>0.49790366706269884</v>
      </c>
      <c r="U139" s="1">
        <f t="shared" ca="1" si="17"/>
        <v>0.47829176564269427</v>
      </c>
      <c r="V139" s="1">
        <f t="shared" ca="1" si="15"/>
        <v>0.19412930362507166</v>
      </c>
      <c r="W139" s="1">
        <f t="shared" ca="1" si="16"/>
        <v>-1.5144130244752045E-2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-4.906092389984E-2</v>
      </c>
      <c r="E140" s="1">
        <f t="shared" ca="1" si="13"/>
        <v>1.5665392891969335E-2</v>
      </c>
      <c r="F140" s="1">
        <f t="shared" ca="1" si="17"/>
        <v>4.1174261517103405E-2</v>
      </c>
      <c r="G140" s="1">
        <f t="shared" ca="1" si="17"/>
        <v>5.300094864527817E-2</v>
      </c>
      <c r="H140" s="1">
        <f t="shared" ca="1" si="17"/>
        <v>0.19212534636608541</v>
      </c>
      <c r="I140" s="1">
        <f t="shared" ca="1" si="17"/>
        <v>0.35374210454698007</v>
      </c>
      <c r="J140" s="1">
        <f t="shared" ca="1" si="17"/>
        <v>0.22496506582605408</v>
      </c>
      <c r="K140" s="1">
        <f t="shared" ca="1" si="17"/>
        <v>7.6221228066276181E-2</v>
      </c>
      <c r="L140" s="1">
        <f t="shared" ca="1" si="17"/>
        <v>6.0994415372772101E-2</v>
      </c>
      <c r="M140" s="1">
        <f t="shared" ca="1" si="17"/>
        <v>7.0834056898676029E-2</v>
      </c>
      <c r="N140" s="1">
        <f t="shared" ca="1" si="17"/>
        <v>8.0081381640285179E-2</v>
      </c>
      <c r="O140" s="1">
        <f t="shared" ca="1" si="17"/>
        <v>0.25544815095835582</v>
      </c>
      <c r="P140" s="1">
        <f t="shared" ca="1" si="17"/>
        <v>0.67606531580512608</v>
      </c>
      <c r="Q140" s="1">
        <f t="shared" ca="1" si="17"/>
        <v>0.87889599381079309</v>
      </c>
      <c r="R140" s="1">
        <f t="shared" ca="1" si="17"/>
        <v>0.631783672349434</v>
      </c>
      <c r="S140" s="1">
        <f t="shared" ca="1" si="17"/>
        <v>0.2787712415579936</v>
      </c>
      <c r="T140" s="1">
        <f t="shared" ca="1" si="17"/>
        <v>0.23461090156204181</v>
      </c>
      <c r="U140" s="1">
        <f t="shared" ca="1" si="17"/>
        <v>0.31723514080715248</v>
      </c>
      <c r="V140" s="1">
        <f t="shared" ca="1" si="15"/>
        <v>0.17731597642878075</v>
      </c>
      <c r="W140" s="1">
        <f t="shared" ca="1" si="16"/>
        <v>5.9891301421893403E-2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0.15854527987741399</v>
      </c>
      <c r="E141" s="1">
        <f t="shared" ca="1" si="13"/>
        <v>0.21632842052661991</v>
      </c>
      <c r="F141" s="1">
        <f t="shared" ca="1" si="17"/>
        <v>0.1252268198293148</v>
      </c>
      <c r="G141" s="1">
        <f t="shared" ca="1" si="17"/>
        <v>5.7941831160281329E-2</v>
      </c>
      <c r="H141" s="1">
        <f t="shared" ca="1" si="17"/>
        <v>0.21741105959674217</v>
      </c>
      <c r="I141" s="1">
        <f t="shared" ca="1" si="17"/>
        <v>0.46781173840989998</v>
      </c>
      <c r="J141" s="1">
        <f t="shared" ca="1" si="17"/>
        <v>0.54023894312276322</v>
      </c>
      <c r="K141" s="1">
        <f t="shared" ca="1" si="17"/>
        <v>0.63126656294798067</v>
      </c>
      <c r="L141" s="1">
        <f t="shared" ca="1" si="17"/>
        <v>0.53534585233703347</v>
      </c>
      <c r="M141" s="1">
        <f t="shared" ca="1" si="17"/>
        <v>0.24205422580872984</v>
      </c>
      <c r="N141" s="1">
        <f t="shared" ca="1" si="17"/>
        <v>0.2085765376539877</v>
      </c>
      <c r="O141" s="1">
        <f t="shared" ca="1" si="17"/>
        <v>0.35147490665966108</v>
      </c>
      <c r="P141" s="1">
        <f t="shared" ca="1" si="17"/>
        <v>0.33080296207357179</v>
      </c>
      <c r="Q141" s="1">
        <f t="shared" ca="1" si="17"/>
        <v>0.40185720682795606</v>
      </c>
      <c r="R141" s="1">
        <f t="shared" ca="1" si="17"/>
        <v>0.5253600858756704</v>
      </c>
      <c r="S141" s="1">
        <f t="shared" ca="1" si="17"/>
        <v>0.35701190639762093</v>
      </c>
      <c r="T141" s="1">
        <f t="shared" ca="1" si="17"/>
        <v>0.23885693883658118</v>
      </c>
      <c r="U141" s="1">
        <f t="shared" ca="1" si="17"/>
        <v>0.31866619694964016</v>
      </c>
      <c r="V141" s="1">
        <f t="shared" ca="1" si="15"/>
        <v>0.36135191004145417</v>
      </c>
      <c r="W141" s="1">
        <f t="shared" ca="1" si="16"/>
        <v>0.18502588678280127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0.64492185926121282</v>
      </c>
      <c r="E142" s="1">
        <f t="shared" ca="1" si="13"/>
        <v>0.53357521317082135</v>
      </c>
      <c r="F142" s="1">
        <f t="shared" ca="1" si="17"/>
        <v>0.5040589331216967</v>
      </c>
      <c r="G142" s="1">
        <f t="shared" ca="1" si="17"/>
        <v>0.30396910087263501</v>
      </c>
      <c r="H142" s="1">
        <f t="shared" ca="1" si="17"/>
        <v>0.29608316590245576</v>
      </c>
      <c r="I142" s="1">
        <f t="shared" ca="1" si="17"/>
        <v>0.5052995751165883</v>
      </c>
      <c r="J142" s="1">
        <f t="shared" ca="1" si="17"/>
        <v>0.57407706973782635</v>
      </c>
      <c r="K142" s="1">
        <f t="shared" ca="1" si="17"/>
        <v>0.54945044891025607</v>
      </c>
      <c r="L142" s="1">
        <f t="shared" ca="1" si="17"/>
        <v>0.66482570555450771</v>
      </c>
      <c r="M142" s="1">
        <f t="shared" ca="1" si="17"/>
        <v>0.67516476106677925</v>
      </c>
      <c r="N142" s="1">
        <f t="shared" ca="1" si="17"/>
        <v>0.56427808036565741</v>
      </c>
      <c r="O142" s="1">
        <f t="shared" ca="1" si="17"/>
        <v>0.48186840860417834</v>
      </c>
      <c r="P142" s="1">
        <f t="shared" ca="1" si="17"/>
        <v>0.25435078888510904</v>
      </c>
      <c r="Q142" s="1">
        <f t="shared" ca="1" si="17"/>
        <v>0.25529352320002358</v>
      </c>
      <c r="R142" s="1">
        <f t="shared" ca="1" si="17"/>
        <v>0.38113756903872376</v>
      </c>
      <c r="S142" s="1">
        <f t="shared" ca="1" si="17"/>
        <v>0.28467030770976481</v>
      </c>
      <c r="T142" s="1">
        <f t="shared" ca="1" si="17"/>
        <v>0.21715144826069954</v>
      </c>
      <c r="U142" s="1">
        <f t="shared" ca="1" si="17"/>
        <v>0.32178779720876916</v>
      </c>
      <c r="V142" s="1">
        <f t="shared" ca="1" si="15"/>
        <v>0.43561749002880001</v>
      </c>
      <c r="W142" s="1">
        <f t="shared" ca="1" si="16"/>
        <v>0.66826410002722281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0.16912018157545058</v>
      </c>
      <c r="E143" s="1">
        <f t="shared" ca="1" si="13"/>
        <v>0.27988149913151794</v>
      </c>
      <c r="F143" s="1">
        <f t="shared" ca="1" si="17"/>
        <v>0.37236414800991691</v>
      </c>
      <c r="G143" s="1">
        <f t="shared" ca="1" si="17"/>
        <v>0.23237278973529171</v>
      </c>
      <c r="H143" s="1">
        <f t="shared" ca="1" si="17"/>
        <v>0.26020850794634076</v>
      </c>
      <c r="I143" s="1">
        <f t="shared" ca="1" si="17"/>
        <v>0.54441075491267865</v>
      </c>
      <c r="J143" s="1">
        <f t="shared" ca="1" si="17"/>
        <v>0.62513036295670488</v>
      </c>
      <c r="K143" s="1">
        <f t="shared" ca="1" si="17"/>
        <v>0.50026115041721286</v>
      </c>
      <c r="L143" s="1">
        <f t="shared" ca="1" si="17"/>
        <v>0.53753326955395087</v>
      </c>
      <c r="M143" s="1">
        <f t="shared" ca="1" si="17"/>
        <v>0.60447620786696166</v>
      </c>
      <c r="N143" s="1">
        <f t="shared" ca="1" si="17"/>
        <v>0.73596531232328422</v>
      </c>
      <c r="O143" s="1">
        <f t="shared" ca="1" si="17"/>
        <v>0.75391421889334997</v>
      </c>
      <c r="P143" s="1">
        <f t="shared" ca="1" si="17"/>
        <v>0.62300399586250133</v>
      </c>
      <c r="Q143" s="1">
        <f t="shared" ca="1" si="17"/>
        <v>0.51746658997471706</v>
      </c>
      <c r="R143" s="1">
        <f t="shared" ca="1" si="17"/>
        <v>0.4602448842301804</v>
      </c>
      <c r="S143" s="1">
        <f t="shared" ca="1" si="17"/>
        <v>0.29756270729970646</v>
      </c>
      <c r="T143" s="1">
        <f t="shared" ca="1" si="17"/>
        <v>0.36259571707727656</v>
      </c>
      <c r="U143" s="1">
        <f t="shared" ref="U143:U158" ca="1" si="18">(U93+0.6*(V93+T93)+0.15*(S93+W93))/(1+2*0.6+2*0.15)</f>
        <v>0.6505628536886795</v>
      </c>
      <c r="V143" s="1">
        <f t="shared" ca="1" si="15"/>
        <v>0.68966331504544631</v>
      </c>
      <c r="W143" s="1">
        <f t="shared" ca="1" si="16"/>
        <v>0.42063468743413895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0.25182163153007714</v>
      </c>
      <c r="E144" s="1">
        <f t="shared" ca="1" si="13"/>
        <v>0.18007718283151622</v>
      </c>
      <c r="F144" s="1">
        <f t="shared" ref="F144:T158" ca="1" si="19">(F94+0.6*(G94+E94)+0.15*(D94+H94))/(1+2*0.6+2*0.15)</f>
        <v>0.21310354789853489</v>
      </c>
      <c r="G144" s="1">
        <f t="shared" ca="1" si="19"/>
        <v>0.28131007253236884</v>
      </c>
      <c r="H144" s="1">
        <f t="shared" ca="1" si="19"/>
        <v>0.37510599548095702</v>
      </c>
      <c r="I144" s="1">
        <f t="shared" ca="1" si="19"/>
        <v>0.47767612727469438</v>
      </c>
      <c r="J144" s="1">
        <f t="shared" ca="1" si="19"/>
        <v>0.38186453918910196</v>
      </c>
      <c r="K144" s="1">
        <f t="shared" ca="1" si="19"/>
        <v>0.38510294384291399</v>
      </c>
      <c r="L144" s="1">
        <f t="shared" ca="1" si="19"/>
        <v>0.47595768258495469</v>
      </c>
      <c r="M144" s="1">
        <f t="shared" ca="1" si="19"/>
        <v>0.36509469912056608</v>
      </c>
      <c r="N144" s="1">
        <f t="shared" ca="1" si="19"/>
        <v>0.33857117012769272</v>
      </c>
      <c r="O144" s="1">
        <f t="shared" ca="1" si="19"/>
        <v>0.42309690739041833</v>
      </c>
      <c r="P144" s="1">
        <f t="shared" ca="1" si="19"/>
        <v>0.32488254442824333</v>
      </c>
      <c r="Q144" s="1">
        <f t="shared" ca="1" si="19"/>
        <v>0.31843245471452974</v>
      </c>
      <c r="R144" s="1">
        <f t="shared" ca="1" si="19"/>
        <v>0.43793585206134561</v>
      </c>
      <c r="S144" s="1">
        <f t="shared" ca="1" si="19"/>
        <v>0.33258483749490086</v>
      </c>
      <c r="T144" s="1">
        <f t="shared" ca="1" si="19"/>
        <v>0.36243956280857381</v>
      </c>
      <c r="U144" s="1">
        <f t="shared" ca="1" si="18"/>
        <v>0.64582910526778003</v>
      </c>
      <c r="V144" s="1">
        <f t="shared" ca="1" si="15"/>
        <v>0.85972520205416281</v>
      </c>
      <c r="W144" s="1">
        <f t="shared" ca="1" si="16"/>
        <v>0.88927095314241622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0.89554111355889365</v>
      </c>
      <c r="E145" s="1">
        <f t="shared" ca="1" si="13"/>
        <v>0.81672314310617355</v>
      </c>
      <c r="F145" s="1">
        <f t="shared" ca="1" si="19"/>
        <v>0.56598348704981649</v>
      </c>
      <c r="G145" s="1">
        <f t="shared" ca="1" si="19"/>
        <v>0.24926561708777192</v>
      </c>
      <c r="H145" s="1">
        <f t="shared" ca="1" si="19"/>
        <v>0.34049007823420546</v>
      </c>
      <c r="I145" s="1">
        <f t="shared" ca="1" si="19"/>
        <v>0.69867964822792161</v>
      </c>
      <c r="J145" s="1">
        <f t="shared" ca="1" si="19"/>
        <v>0.80671388314403081</v>
      </c>
      <c r="K145" s="1">
        <f t="shared" ca="1" si="19"/>
        <v>0.60796255645011932</v>
      </c>
      <c r="L145" s="1">
        <f t="shared" ca="1" si="19"/>
        <v>0.47005594764319164</v>
      </c>
      <c r="M145" s="1">
        <f t="shared" ca="1" si="19"/>
        <v>0.39195437534191158</v>
      </c>
      <c r="N145" s="1">
        <f t="shared" ca="1" si="19"/>
        <v>0.47536330563220747</v>
      </c>
      <c r="O145" s="1">
        <f t="shared" ca="1" si="19"/>
        <v>0.50192693908250141</v>
      </c>
      <c r="P145" s="1">
        <f t="shared" ca="1" si="19"/>
        <v>0.32306269993088316</v>
      </c>
      <c r="Q145" s="1">
        <f t="shared" ca="1" si="19"/>
        <v>0.35046707436358526</v>
      </c>
      <c r="R145" s="1">
        <f t="shared" ca="1" si="19"/>
        <v>0.48197768890490122</v>
      </c>
      <c r="S145" s="1">
        <f t="shared" ca="1" si="19"/>
        <v>0.33078351230639824</v>
      </c>
      <c r="T145" s="1">
        <f t="shared" ca="1" si="19"/>
        <v>0.19415435930347283</v>
      </c>
      <c r="U145" s="1">
        <f t="shared" ca="1" si="18"/>
        <v>0.23866756656163268</v>
      </c>
      <c r="V145" s="1">
        <f t="shared" ca="1" si="15"/>
        <v>0.14444322160907699</v>
      </c>
      <c r="W145" s="1">
        <f t="shared" ca="1" si="16"/>
        <v>4.4572436993512619E-2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0.63387469983153111</v>
      </c>
      <c r="E146" s="1">
        <f t="shared" ca="1" si="13"/>
        <v>0.50423421009963254</v>
      </c>
      <c r="F146" s="1">
        <f t="shared" ca="1" si="19"/>
        <v>0.45441746211094625</v>
      </c>
      <c r="G146" s="1">
        <f t="shared" ca="1" si="19"/>
        <v>0.21148932493118644</v>
      </c>
      <c r="H146" s="1">
        <f t="shared" ca="1" si="19"/>
        <v>8.8431992534274972E-2</v>
      </c>
      <c r="I146" s="1">
        <f t="shared" ca="1" si="19"/>
        <v>0.13758837817339209</v>
      </c>
      <c r="J146" s="1">
        <f t="shared" ca="1" si="19"/>
        <v>0.18917207672529876</v>
      </c>
      <c r="K146" s="1">
        <f t="shared" ca="1" si="19"/>
        <v>0.27942796706129924</v>
      </c>
      <c r="L146" s="1">
        <f t="shared" ca="1" si="19"/>
        <v>0.45540242158282568</v>
      </c>
      <c r="M146" s="1">
        <f t="shared" ca="1" si="19"/>
        <v>0.57111099056823167</v>
      </c>
      <c r="N146" s="1">
        <f t="shared" ca="1" si="19"/>
        <v>0.7018197623502227</v>
      </c>
      <c r="O146" s="1">
        <f t="shared" ca="1" si="19"/>
        <v>0.61048001365458537</v>
      </c>
      <c r="P146" s="1">
        <f t="shared" ca="1" si="19"/>
        <v>0.30940800507687422</v>
      </c>
      <c r="Q146" s="1">
        <f t="shared" ca="1" si="19"/>
        <v>0.26357283852979224</v>
      </c>
      <c r="R146" s="1">
        <f t="shared" ca="1" si="19"/>
        <v>0.38310576121772222</v>
      </c>
      <c r="S146" s="1">
        <f t="shared" ca="1" si="19"/>
        <v>0.32913169941976372</v>
      </c>
      <c r="T146" s="1">
        <f t="shared" ca="1" si="19"/>
        <v>0.40304281184616925</v>
      </c>
      <c r="U146" s="1">
        <f t="shared" ca="1" si="18"/>
        <v>0.72661847071609142</v>
      </c>
      <c r="V146" s="1">
        <f t="shared" ca="1" si="15"/>
        <v>0.99446987396221853</v>
      </c>
      <c r="W146" s="1">
        <f t="shared" ca="1" si="16"/>
        <v>1.1072368578155882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7.4860582898372982E-2</v>
      </c>
      <c r="E147" s="1">
        <f t="shared" ca="1" si="13"/>
        <v>0.27561569843371325</v>
      </c>
      <c r="F147" s="1">
        <f t="shared" ca="1" si="19"/>
        <v>0.62961894107358529</v>
      </c>
      <c r="G147" s="1">
        <f t="shared" ca="1" si="19"/>
        <v>0.6708636474409706</v>
      </c>
      <c r="H147" s="1">
        <f t="shared" ca="1" si="19"/>
        <v>0.34709488378857128</v>
      </c>
      <c r="I147" s="1">
        <f t="shared" ca="1" si="19"/>
        <v>0.11745306735249739</v>
      </c>
      <c r="J147" s="1">
        <f t="shared" ca="1" si="19"/>
        <v>1.9131195355452314E-2</v>
      </c>
      <c r="K147" s="1">
        <f t="shared" ca="1" si="19"/>
        <v>-3.4710156198598727E-2</v>
      </c>
      <c r="L147" s="1">
        <f t="shared" ca="1" si="19"/>
        <v>-1.3915144382116251E-2</v>
      </c>
      <c r="M147" s="1">
        <f t="shared" ca="1" si="19"/>
        <v>0.2153871759146519</v>
      </c>
      <c r="N147" s="1">
        <f t="shared" ca="1" si="19"/>
        <v>0.54947781776143712</v>
      </c>
      <c r="O147" s="1">
        <f t="shared" ca="1" si="19"/>
        <v>0.58433789654333368</v>
      </c>
      <c r="P147" s="1">
        <f t="shared" ca="1" si="19"/>
        <v>0.45330294921626429</v>
      </c>
      <c r="Q147" s="1">
        <f t="shared" ca="1" si="19"/>
        <v>0.52429886559693495</v>
      </c>
      <c r="R147" s="1">
        <f t="shared" ca="1" si="19"/>
        <v>0.60651629322246947</v>
      </c>
      <c r="S147" s="1">
        <f t="shared" ca="1" si="19"/>
        <v>0.78637436824676343</v>
      </c>
      <c r="T147" s="1">
        <f t="shared" ca="1" si="19"/>
        <v>0.81046821199136532</v>
      </c>
      <c r="U147" s="1">
        <f t="shared" ca="1" si="18"/>
        <v>0.60898343880762051</v>
      </c>
      <c r="V147" s="1">
        <f t="shared" ca="1" si="15"/>
        <v>0.42188086729503432</v>
      </c>
      <c r="W147" s="1">
        <f t="shared" ca="1" si="16"/>
        <v>0.48868012541118805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0.13801748345036216</v>
      </c>
      <c r="E148" s="1">
        <f t="shared" ca="1" si="13"/>
        <v>0.20580628992423644</v>
      </c>
      <c r="F148" s="1">
        <f t="shared" ca="1" si="19"/>
        <v>0.26658170124355035</v>
      </c>
      <c r="G148" s="1">
        <f t="shared" ca="1" si="19"/>
        <v>0.15560852932169014</v>
      </c>
      <c r="H148" s="1">
        <f t="shared" ca="1" si="19"/>
        <v>5.2629220748542517E-2</v>
      </c>
      <c r="I148" s="1">
        <f t="shared" ca="1" si="19"/>
        <v>2.8959142478245027E-2</v>
      </c>
      <c r="J148" s="1">
        <f t="shared" ca="1" si="19"/>
        <v>9.9721996319804898E-2</v>
      </c>
      <c r="K148" s="1">
        <f t="shared" ca="1" si="19"/>
        <v>0.20878759272696684</v>
      </c>
      <c r="L148" s="1">
        <f t="shared" ca="1" si="19"/>
        <v>0.32243050101556769</v>
      </c>
      <c r="M148" s="1">
        <f t="shared" ca="1" si="19"/>
        <v>0.54398154417362776</v>
      </c>
      <c r="N148" s="1">
        <f t="shared" ca="1" si="19"/>
        <v>0.66757879836747058</v>
      </c>
      <c r="O148" s="1">
        <f t="shared" ca="1" si="19"/>
        <v>0.54192328142293222</v>
      </c>
      <c r="P148" s="1">
        <f t="shared" ca="1" si="19"/>
        <v>0.57427837192403608</v>
      </c>
      <c r="Q148" s="1">
        <f t="shared" ca="1" si="19"/>
        <v>0.77779003564086735</v>
      </c>
      <c r="R148" s="1">
        <f t="shared" ca="1" si="19"/>
        <v>0.81360930550662669</v>
      </c>
      <c r="S148" s="1">
        <f t="shared" ca="1" si="19"/>
        <v>0.6789099893430951</v>
      </c>
      <c r="T148" s="1">
        <f t="shared" ca="1" si="19"/>
        <v>0.55966229216213992</v>
      </c>
      <c r="U148" s="1">
        <f t="shared" ca="1" si="18"/>
        <v>0.65717825857497769</v>
      </c>
      <c r="V148" s="1">
        <f t="shared" ca="1" si="15"/>
        <v>0.65233004768446701</v>
      </c>
      <c r="W148" s="1">
        <f t="shared" ca="1" si="16"/>
        <v>0.4646772771312116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8.5997740667593484E-2</v>
      </c>
      <c r="E149" s="1">
        <f t="shared" ca="1" si="13"/>
        <v>0.30106504456712546</v>
      </c>
      <c r="F149" s="1">
        <f t="shared" ca="1" si="19"/>
        <v>0.6443078544168015</v>
      </c>
      <c r="G149" s="1">
        <f t="shared" ca="1" si="19"/>
        <v>0.68261736210046164</v>
      </c>
      <c r="H149" s="1">
        <f t="shared" ca="1" si="19"/>
        <v>0.33436827050097667</v>
      </c>
      <c r="I149" s="1">
        <f t="shared" ca="1" si="19"/>
        <v>9.4354017523651607E-2</v>
      </c>
      <c r="J149" s="1">
        <f t="shared" ca="1" si="19"/>
        <v>0.22771506975861328</v>
      </c>
      <c r="K149" s="1">
        <f t="shared" ca="1" si="19"/>
        <v>0.45053675760825423</v>
      </c>
      <c r="L149" s="1">
        <f t="shared" ca="1" si="19"/>
        <v>0.4368767917345121</v>
      </c>
      <c r="M149" s="1">
        <f t="shared" ca="1" si="19"/>
        <v>0.40303488212442556</v>
      </c>
      <c r="N149" s="1">
        <f t="shared" ca="1" si="19"/>
        <v>0.42318286259718729</v>
      </c>
      <c r="O149" s="1">
        <f t="shared" ca="1" si="19"/>
        <v>0.27109503593730244</v>
      </c>
      <c r="P149" s="1">
        <f t="shared" ca="1" si="19"/>
        <v>0.30123230587609751</v>
      </c>
      <c r="Q149" s="1">
        <f t="shared" ca="1" si="19"/>
        <v>0.60258065183267773</v>
      </c>
      <c r="R149" s="1">
        <f t="shared" ca="1" si="19"/>
        <v>0.71289903929973586</v>
      </c>
      <c r="S149" s="1">
        <f t="shared" ca="1" si="19"/>
        <v>0.66241625443813335</v>
      </c>
      <c r="T149" s="1">
        <f t="shared" ca="1" si="19"/>
        <v>0.8186666406246953</v>
      </c>
      <c r="U149" s="1">
        <f t="shared" ca="1" si="18"/>
        <v>0.95330057681978886</v>
      </c>
      <c r="V149" s="1">
        <f t="shared" ca="1" si="15"/>
        <v>1.0030875350659538</v>
      </c>
      <c r="W149" s="1">
        <f t="shared" ca="1" si="16"/>
        <v>1.038553125300127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0.14036245302300623</v>
      </c>
      <c r="E150" s="1">
        <f t="shared" ca="1" si="13"/>
        <v>0.35382629497557522</v>
      </c>
      <c r="F150" s="1">
        <f t="shared" ca="1" si="19"/>
        <v>0.54743841112207858</v>
      </c>
      <c r="G150" s="1">
        <f t="shared" ca="1" si="19"/>
        <v>0.49366912026876542</v>
      </c>
      <c r="H150" s="1">
        <f t="shared" ca="1" si="19"/>
        <v>0.24191943005969652</v>
      </c>
      <c r="I150" s="1">
        <f t="shared" ca="1" si="19"/>
        <v>0.10312570180195682</v>
      </c>
      <c r="J150" s="1">
        <f t="shared" ca="1" si="19"/>
        <v>0.11094089874702398</v>
      </c>
      <c r="K150" s="1">
        <f t="shared" ca="1" si="19"/>
        <v>0.13801237207939951</v>
      </c>
      <c r="L150" s="1">
        <f t="shared" ca="1" si="19"/>
        <v>0.28183686498615268</v>
      </c>
      <c r="M150" s="1">
        <f t="shared" ca="1" si="19"/>
        <v>0.65170102313390621</v>
      </c>
      <c r="N150" s="1">
        <f t="shared" ca="1" si="19"/>
        <v>0.86330973638695363</v>
      </c>
      <c r="O150" s="1">
        <f t="shared" ca="1" si="19"/>
        <v>0.75593168871453209</v>
      </c>
      <c r="P150" s="1">
        <f t="shared" ca="1" si="19"/>
        <v>0.56633627343676485</v>
      </c>
      <c r="Q150" s="1">
        <f t="shared" ca="1" si="19"/>
        <v>0.68159688582360689</v>
      </c>
      <c r="R150" s="1">
        <f t="shared" ca="1" si="19"/>
        <v>0.75112486656615596</v>
      </c>
      <c r="S150" s="1">
        <f t="shared" ca="1" si="19"/>
        <v>0.70122455486564816</v>
      </c>
      <c r="T150" s="1">
        <f t="shared" ca="1" si="19"/>
        <v>0.84269553514453399</v>
      </c>
      <c r="U150" s="1">
        <f t="shared" ca="1" si="18"/>
        <v>0.95432980612349927</v>
      </c>
      <c r="V150" s="1">
        <f t="shared" ca="1" si="15"/>
        <v>0.97105296146528852</v>
      </c>
      <c r="W150" s="1">
        <f t="shared" ca="1" si="16"/>
        <v>1.0091536927502844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0.23170220252538604</v>
      </c>
      <c r="E151" s="1">
        <f t="shared" ca="1" si="13"/>
        <v>0.34199981649397138</v>
      </c>
      <c r="F151" s="1">
        <f t="shared" ca="1" si="19"/>
        <v>0.5271533554174832</v>
      </c>
      <c r="G151" s="1">
        <f t="shared" ca="1" si="19"/>
        <v>0.49184653954119739</v>
      </c>
      <c r="H151" s="1">
        <f t="shared" ca="1" si="19"/>
        <v>0.2424721928583411</v>
      </c>
      <c r="I151" s="1">
        <f t="shared" ca="1" si="19"/>
        <v>6.0445836156578413E-2</v>
      </c>
      <c r="J151" s="1">
        <f t="shared" ca="1" si="19"/>
        <v>2.3865086876009394E-2</v>
      </c>
      <c r="K151" s="1">
        <f t="shared" ca="1" si="19"/>
        <v>7.8089462121828018E-2</v>
      </c>
      <c r="L151" s="1">
        <f t="shared" ca="1" si="19"/>
        <v>0.23412717424307722</v>
      </c>
      <c r="M151" s="1">
        <f t="shared" ca="1" si="19"/>
        <v>0.49602380826826808</v>
      </c>
      <c r="N151" s="1">
        <f t="shared" ca="1" si="19"/>
        <v>0.56519662669200743</v>
      </c>
      <c r="O151" s="1">
        <f t="shared" ca="1" si="19"/>
        <v>0.39667971294626375</v>
      </c>
      <c r="P151" s="1">
        <f t="shared" ca="1" si="19"/>
        <v>0.44890111864408339</v>
      </c>
      <c r="Q151" s="1">
        <f t="shared" ca="1" si="19"/>
        <v>0.71017777520075254</v>
      </c>
      <c r="R151" s="1">
        <f t="shared" ca="1" si="19"/>
        <v>0.77042653244036141</v>
      </c>
      <c r="S151" s="1">
        <f t="shared" ca="1" si="19"/>
        <v>0.65001656381315587</v>
      </c>
      <c r="T151" s="1">
        <f t="shared" ca="1" si="19"/>
        <v>0.42445841357492986</v>
      </c>
      <c r="U151" s="1">
        <f t="shared" ca="1" si="18"/>
        <v>0.31586456677897373</v>
      </c>
      <c r="V151" s="1">
        <f t="shared" ca="1" si="15"/>
        <v>0.18442727086125141</v>
      </c>
      <c r="W151" s="1">
        <f t="shared" ca="1" si="16"/>
        <v>6.0182273034461345E-2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0.17665296814435499</v>
      </c>
      <c r="E152" s="1">
        <f t="shared" ca="1" si="13"/>
        <v>0.27272741468742345</v>
      </c>
      <c r="F152" s="1">
        <f t="shared" ca="1" si="19"/>
        <v>0.34398782066982936</v>
      </c>
      <c r="G152" s="1">
        <f t="shared" ca="1" si="19"/>
        <v>0.1631159262782019</v>
      </c>
      <c r="H152" s="1">
        <f t="shared" ca="1" si="19"/>
        <v>2.4421617654360184E-2</v>
      </c>
      <c r="I152" s="1">
        <f t="shared" ca="1" si="19"/>
        <v>1.4070175258698719E-2</v>
      </c>
      <c r="J152" s="1">
        <f t="shared" ca="1" si="19"/>
        <v>5.1756405895719171E-2</v>
      </c>
      <c r="K152" s="1">
        <f t="shared" ca="1" si="19"/>
        <v>0.10024880078420284</v>
      </c>
      <c r="L152" s="1">
        <f t="shared" ca="1" si="19"/>
        <v>0.15414061371682136</v>
      </c>
      <c r="M152" s="1">
        <f t="shared" ca="1" si="19"/>
        <v>0.38595119402954864</v>
      </c>
      <c r="N152" s="1">
        <f t="shared" ca="1" si="19"/>
        <v>0.66303737947264241</v>
      </c>
      <c r="O152" s="1">
        <f t="shared" ca="1" si="19"/>
        <v>0.60898462347333893</v>
      </c>
      <c r="P152" s="1">
        <f t="shared" ca="1" si="19"/>
        <v>0.33366562410775635</v>
      </c>
      <c r="Q152" s="1">
        <f t="shared" ca="1" si="19"/>
        <v>0.36302163093188022</v>
      </c>
      <c r="R152" s="1">
        <f t="shared" ca="1" si="19"/>
        <v>0.66941780649036242</v>
      </c>
      <c r="S152" s="1">
        <f t="shared" ca="1" si="19"/>
        <v>0.7071748747830251</v>
      </c>
      <c r="T152" s="1">
        <f t="shared" ca="1" si="19"/>
        <v>0.60259190920347416</v>
      </c>
      <c r="U152" s="1">
        <f t="shared" ca="1" si="18"/>
        <v>0.71635269167300131</v>
      </c>
      <c r="V152" s="1">
        <f t="shared" ca="1" si="15"/>
        <v>0.6996325158380674</v>
      </c>
      <c r="W152" s="1">
        <f t="shared" ca="1" si="16"/>
        <v>0.43030447495110796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0.39052981995066466</v>
      </c>
      <c r="E153" s="1">
        <f t="shared" ca="1" si="13"/>
        <v>0.44627572931233817</v>
      </c>
      <c r="F153" s="1">
        <f t="shared" ca="1" si="19"/>
        <v>0.25555683512836902</v>
      </c>
      <c r="G153" s="1">
        <f t="shared" ca="1" si="19"/>
        <v>6.1814568433869545E-2</v>
      </c>
      <c r="H153" s="1">
        <f t="shared" ca="1" si="19"/>
        <v>-2.0200513595040923E-2</v>
      </c>
      <c r="I153" s="1">
        <f t="shared" ca="1" si="19"/>
        <v>-4.9588349846144367E-2</v>
      </c>
      <c r="J153" s="1">
        <f t="shared" ca="1" si="19"/>
        <v>-7.4896984789614013E-2</v>
      </c>
      <c r="K153" s="1">
        <f t="shared" ca="1" si="19"/>
        <v>-7.2155548242020086E-3</v>
      </c>
      <c r="L153" s="1">
        <f t="shared" ca="1" si="19"/>
        <v>0.21318013596166185</v>
      </c>
      <c r="M153" s="1">
        <f t="shared" ca="1" si="19"/>
        <v>0.4758733164945147</v>
      </c>
      <c r="N153" s="1">
        <f t="shared" ca="1" si="19"/>
        <v>0.52732545244890872</v>
      </c>
      <c r="O153" s="1">
        <f t="shared" ca="1" si="19"/>
        <v>0.55563350339727324</v>
      </c>
      <c r="P153" s="1">
        <f t="shared" ca="1" si="19"/>
        <v>0.45705144490294058</v>
      </c>
      <c r="Q153" s="1">
        <f t="shared" ca="1" si="19"/>
        <v>0.44515252798245231</v>
      </c>
      <c r="R153" s="1">
        <f t="shared" ca="1" si="19"/>
        <v>0.45376470409000946</v>
      </c>
      <c r="S153" s="1">
        <f t="shared" ca="1" si="19"/>
        <v>0.59944018489074313</v>
      </c>
      <c r="T153" s="1">
        <f t="shared" ca="1" si="19"/>
        <v>0.63268955836502394</v>
      </c>
      <c r="U153" s="1">
        <f t="shared" ca="1" si="18"/>
        <v>0.51469965551946739</v>
      </c>
      <c r="V153" s="1">
        <f t="shared" ca="1" si="15"/>
        <v>0.22585277948305668</v>
      </c>
      <c r="W153" s="1">
        <f t="shared" ca="1" si="16"/>
        <v>4.7300927865425134E-2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0.92302495525914741</v>
      </c>
      <c r="E154" s="1">
        <f t="shared" ca="1" si="13"/>
        <v>0.7284341618753889</v>
      </c>
      <c r="F154" s="1">
        <f t="shared" ca="1" si="19"/>
        <v>0.35757423879824884</v>
      </c>
      <c r="G154" s="1">
        <f t="shared" ca="1" si="19"/>
        <v>0.12813424763027279</v>
      </c>
      <c r="H154" s="1">
        <f t="shared" ca="1" si="19"/>
        <v>9.1816568348429356E-2</v>
      </c>
      <c r="I154" s="1">
        <f t="shared" ca="1" si="19"/>
        <v>6.7777865212352323E-2</v>
      </c>
      <c r="J154" s="1">
        <f t="shared" ca="1" si="19"/>
        <v>2.7381128037453416E-2</v>
      </c>
      <c r="K154" s="1">
        <f t="shared" ca="1" si="19"/>
        <v>4.1196146605312976E-2</v>
      </c>
      <c r="L154" s="1">
        <f t="shared" ca="1" si="19"/>
        <v>0.20807631398688983</v>
      </c>
      <c r="M154" s="1">
        <f t="shared" ca="1" si="19"/>
        <v>0.41543373938568517</v>
      </c>
      <c r="N154" s="1">
        <f t="shared" ca="1" si="19"/>
        <v>0.41509399119529028</v>
      </c>
      <c r="O154" s="1">
        <f t="shared" ca="1" si="19"/>
        <v>0.4255752179320571</v>
      </c>
      <c r="P154" s="1">
        <f t="shared" ca="1" si="19"/>
        <v>0.47178086135393216</v>
      </c>
      <c r="Q154" s="1">
        <f t="shared" ca="1" si="19"/>
        <v>0.63037149648646695</v>
      </c>
      <c r="R154" s="1">
        <f t="shared" ca="1" si="19"/>
        <v>0.63926508387417447</v>
      </c>
      <c r="S154" s="1">
        <f t="shared" ca="1" si="19"/>
        <v>0.58100806159152485</v>
      </c>
      <c r="T154" s="1">
        <f t="shared" ca="1" si="19"/>
        <v>0.69996490839239855</v>
      </c>
      <c r="U154" s="1">
        <f t="shared" ca="1" si="18"/>
        <v>0.69253950197543546</v>
      </c>
      <c r="V154" s="1">
        <f t="shared" ca="1" si="15"/>
        <v>0.55133677765890365</v>
      </c>
      <c r="W154" s="1">
        <f t="shared" ca="1" si="16"/>
        <v>0.61591119219215407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0.38116213784086056</v>
      </c>
      <c r="E155" s="1">
        <f t="shared" ca="1" si="13"/>
        <v>0.42024514891492559</v>
      </c>
      <c r="F155" s="1">
        <f t="shared" ca="1" si="19"/>
        <v>0.20120676609425239</v>
      </c>
      <c r="G155" s="1">
        <f t="shared" ca="1" si="19"/>
        <v>1.7499569290509154E-2</v>
      </c>
      <c r="H155" s="1">
        <f t="shared" ca="1" si="19"/>
        <v>-2.0691551603552672E-2</v>
      </c>
      <c r="I155" s="1">
        <f t="shared" ca="1" si="19"/>
        <v>4.0115453514179687E-2</v>
      </c>
      <c r="J155" s="1">
        <f t="shared" ca="1" si="19"/>
        <v>4.4481754134366294E-2</v>
      </c>
      <c r="K155" s="1">
        <f t="shared" ca="1" si="19"/>
        <v>3.9707371469403577E-2</v>
      </c>
      <c r="L155" s="1">
        <f t="shared" ca="1" si="19"/>
        <v>1.6839107763537565E-2</v>
      </c>
      <c r="M155" s="1">
        <f t="shared" ca="1" si="19"/>
        <v>8.3156845530206872E-2</v>
      </c>
      <c r="N155" s="1">
        <f t="shared" ca="1" si="19"/>
        <v>0.29753709755193547</v>
      </c>
      <c r="O155" s="1">
        <f t="shared" ca="1" si="19"/>
        <v>0.48867484368081576</v>
      </c>
      <c r="P155" s="1">
        <f t="shared" ca="1" si="19"/>
        <v>0.47047120676971466</v>
      </c>
      <c r="Q155" s="1">
        <f t="shared" ca="1" si="19"/>
        <v>0.55481653856721214</v>
      </c>
      <c r="R155" s="1">
        <f t="shared" ca="1" si="19"/>
        <v>0.5271568344052594</v>
      </c>
      <c r="S155" s="1">
        <f t="shared" ca="1" si="19"/>
        <v>0.32832634632399244</v>
      </c>
      <c r="T155" s="1">
        <f t="shared" ca="1" si="19"/>
        <v>0.33878129370912852</v>
      </c>
      <c r="U155" s="1">
        <f t="shared" ca="1" si="18"/>
        <v>0.59949346448862362</v>
      </c>
      <c r="V155" s="1">
        <f t="shared" ca="1" si="15"/>
        <v>0.66683165813713807</v>
      </c>
      <c r="W155" s="1">
        <f t="shared" ca="1" si="16"/>
        <v>0.44019153282539497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0.92729205156775862</v>
      </c>
      <c r="E156" s="1">
        <f t="shared" ca="1" si="13"/>
        <v>0.66966584799749274</v>
      </c>
      <c r="F156" s="1">
        <f t="shared" ca="1" si="19"/>
        <v>0.29672678888922671</v>
      </c>
      <c r="G156" s="1">
        <f t="shared" ca="1" si="19"/>
        <v>0.10326571472453439</v>
      </c>
      <c r="H156" s="1">
        <f t="shared" ca="1" si="19"/>
        <v>0.14527860985846169</v>
      </c>
      <c r="I156" s="1">
        <f t="shared" ca="1" si="19"/>
        <v>0.23120188338826639</v>
      </c>
      <c r="J156" s="1">
        <f t="shared" ca="1" si="19"/>
        <v>0.15139799256514155</v>
      </c>
      <c r="K156" s="1">
        <f t="shared" ca="1" si="19"/>
        <v>9.5458947280769285E-2</v>
      </c>
      <c r="L156" s="1">
        <f t="shared" ca="1" si="19"/>
        <v>0.23542253278754216</v>
      </c>
      <c r="M156" s="1">
        <f t="shared" ca="1" si="19"/>
        <v>0.44506119227588792</v>
      </c>
      <c r="N156" s="1">
        <f t="shared" ca="1" si="19"/>
        <v>0.45092615290044885</v>
      </c>
      <c r="O156" s="1">
        <f t="shared" ca="1" si="19"/>
        <v>0.3818277702627435</v>
      </c>
      <c r="P156" s="1">
        <f t="shared" ca="1" si="19"/>
        <v>0.2016870645279901</v>
      </c>
      <c r="Q156" s="1">
        <f t="shared" ca="1" si="19"/>
        <v>0.26918814736041485</v>
      </c>
      <c r="R156" s="1">
        <f t="shared" ca="1" si="19"/>
        <v>0.4046771876416505</v>
      </c>
      <c r="S156" s="1">
        <f t="shared" ca="1" si="19"/>
        <v>0.32304477372608037</v>
      </c>
      <c r="T156" s="1">
        <f t="shared" ca="1" si="19"/>
        <v>0.30947135472605514</v>
      </c>
      <c r="U156" s="1">
        <f t="shared" ca="1" si="18"/>
        <v>0.48752435149935086</v>
      </c>
      <c r="V156" s="1">
        <f t="shared" ca="1" si="15"/>
        <v>0.58095784796830918</v>
      </c>
      <c r="W156" s="1">
        <f t="shared" ca="1" si="16"/>
        <v>0.73082581045241113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0.38571382944541494</v>
      </c>
      <c r="E157" s="1">
        <f t="shared" ca="1" si="13"/>
        <v>0.45656723811955296</v>
      </c>
      <c r="F157" s="1">
        <f t="shared" ca="1" si="19"/>
        <v>0.30151485163647351</v>
      </c>
      <c r="G157" s="1">
        <f t="shared" ca="1" si="19"/>
        <v>0.16637247012120676</v>
      </c>
      <c r="H157" s="1">
        <f t="shared" ca="1" si="19"/>
        <v>0.15534456574742955</v>
      </c>
      <c r="I157" s="1">
        <f t="shared" ca="1" si="19"/>
        <v>0.10700793402637039</v>
      </c>
      <c r="J157" s="1">
        <f t="shared" ca="1" si="19"/>
        <v>0.12788175869029325</v>
      </c>
      <c r="K157" s="1">
        <f t="shared" ca="1" si="19"/>
        <v>0.31612413244430537</v>
      </c>
      <c r="L157" s="1">
        <f t="shared" ca="1" si="19"/>
        <v>0.53269168158498525</v>
      </c>
      <c r="M157" s="1">
        <f t="shared" ca="1" si="19"/>
        <v>0.64541967731479422</v>
      </c>
      <c r="N157" s="1">
        <f t="shared" ca="1" si="19"/>
        <v>0.5681575859325052</v>
      </c>
      <c r="O157" s="1">
        <f t="shared" ca="1" si="19"/>
        <v>0.60644507809266002</v>
      </c>
      <c r="P157" s="1">
        <f t="shared" ca="1" si="19"/>
        <v>0.64095318213797337</v>
      </c>
      <c r="Q157" s="1">
        <f t="shared" ca="1" si="19"/>
        <v>0.73348671047360336</v>
      </c>
      <c r="R157" s="1">
        <f t="shared" ca="1" si="19"/>
        <v>0.63983561997363692</v>
      </c>
      <c r="S157" s="1">
        <f t="shared" ca="1" si="19"/>
        <v>0.35272462640027624</v>
      </c>
      <c r="T157" s="1">
        <f t="shared" ca="1" si="19"/>
        <v>0.32968892844469094</v>
      </c>
      <c r="U157" s="1">
        <f t="shared" ca="1" si="18"/>
        <v>0.65568202816551269</v>
      </c>
      <c r="V157" s="1">
        <f t="shared" ca="1" si="15"/>
        <v>0.90882082117875695</v>
      </c>
      <c r="W157" s="1">
        <f t="shared" ca="1" si="16"/>
        <v>0.98622523061293965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0.32876933080344967</v>
      </c>
      <c r="E158" s="1">
        <f t="shared" ca="1" si="13"/>
        <v>0.41137070003516257</v>
      </c>
      <c r="F158" s="1">
        <f t="shared" ca="1" si="19"/>
        <v>0.19187945071394227</v>
      </c>
      <c r="G158" s="1">
        <f t="shared" ca="1" si="19"/>
        <v>-4.8903927929081718E-3</v>
      </c>
      <c r="H158" s="1">
        <f t="shared" ca="1" si="19"/>
        <v>-1.5196511560969527E-2</v>
      </c>
      <c r="I158" s="1">
        <f t="shared" ca="1" si="19"/>
        <v>0.10715061313361314</v>
      </c>
      <c r="J158" s="1">
        <f t="shared" ca="1" si="19"/>
        <v>0.24225108280217703</v>
      </c>
      <c r="K158" s="1">
        <f t="shared" ca="1" si="19"/>
        <v>0.23666889178472461</v>
      </c>
      <c r="L158" s="1">
        <f ca="1">(L108+0.6*(M108+K108)+0.15*(J108+N108))/(1+2*0.6+2*0.15)</f>
        <v>0.31779268356961055</v>
      </c>
      <c r="M158" s="1">
        <f t="shared" ca="1" si="19"/>
        <v>0.51315177768477493</v>
      </c>
      <c r="N158" s="1">
        <f t="shared" ca="1" si="19"/>
        <v>0.51726194315780483</v>
      </c>
      <c r="O158" s="1">
        <f t="shared" ca="1" si="19"/>
        <v>0.50619841277886013</v>
      </c>
      <c r="P158" s="1">
        <f t="shared" ca="1" si="19"/>
        <v>0.51475071500051917</v>
      </c>
      <c r="Q158" s="1">
        <f t="shared" ca="1" si="19"/>
        <v>0.72361917265280173</v>
      </c>
      <c r="R158" s="1">
        <f t="shared" ca="1" si="19"/>
        <v>0.71823294047948882</v>
      </c>
      <c r="S158" s="1">
        <f t="shared" ca="1" si="19"/>
        <v>0.48340198950194635</v>
      </c>
      <c r="T158" s="1">
        <f t="shared" ca="1" si="19"/>
        <v>0.51177274084774582</v>
      </c>
      <c r="U158" s="1">
        <f t="shared" ca="1" si="18"/>
        <v>0.72586955924718388</v>
      </c>
      <c r="V158" s="1">
        <f t="shared" ca="1" si="15"/>
        <v>0.7222932351113468</v>
      </c>
      <c r="W158" s="1">
        <f ca="1">(W108+0.6*(V108)+0.15*U108)/(1+0.6+0.15)</f>
        <v>0.49821478248479284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0.54477958204256904</v>
      </c>
      <c r="E160" s="3">
        <f t="shared" ref="E160:W160" ca="1" si="20">AVERAGE(E111:E134)</f>
        <v>0.54004733053789189</v>
      </c>
      <c r="F160" s="3">
        <f t="shared" ca="1" si="20"/>
        <v>0.5381720416127499</v>
      </c>
      <c r="G160" s="3">
        <f t="shared" ca="1" si="20"/>
        <v>0.52925119667833909</v>
      </c>
      <c r="H160" s="3">
        <f t="shared" ca="1" si="20"/>
        <v>0.46481277720288833</v>
      </c>
      <c r="I160" s="3">
        <f t="shared" ca="1" si="20"/>
        <v>0.38151246158513802</v>
      </c>
      <c r="J160" s="3">
        <f t="shared" ca="1" si="20"/>
        <v>0.34626140708512043</v>
      </c>
      <c r="K160" s="3">
        <f t="shared" ca="1" si="20"/>
        <v>0.3270334892909203</v>
      </c>
      <c r="L160" s="3">
        <f t="shared" ca="1" si="20"/>
        <v>0.3287545156180518</v>
      </c>
      <c r="M160" s="3">
        <f t="shared" ca="1" si="20"/>
        <v>0.26033757129486668</v>
      </c>
      <c r="N160" s="3">
        <f t="shared" ca="1" si="20"/>
        <v>0.1788484205157391</v>
      </c>
      <c r="O160" s="3">
        <f t="shared" ca="1" si="20"/>
        <v>0.26078701837380097</v>
      </c>
      <c r="P160" s="3">
        <f t="shared" ca="1" si="20"/>
        <v>0.40226831953492309</v>
      </c>
      <c r="Q160" s="3">
        <f t="shared" ca="1" si="20"/>
        <v>0.36234878706088253</v>
      </c>
      <c r="R160" s="3">
        <f t="shared" ca="1" si="20"/>
        <v>0.42688693466260869</v>
      </c>
      <c r="S160" s="3">
        <f t="shared" ca="1" si="20"/>
        <v>0.55715044073493158</v>
      </c>
      <c r="T160" s="3">
        <f t="shared" ca="1" si="20"/>
        <v>0.60187223768186404</v>
      </c>
      <c r="U160" s="3">
        <f t="shared" ca="1" si="20"/>
        <v>0.61340836315699387</v>
      </c>
      <c r="V160" s="3">
        <f t="shared" ca="1" si="20"/>
        <v>0.46653561848805919</v>
      </c>
      <c r="W160" s="3">
        <f t="shared" ca="1" si="20"/>
        <v>0.24345551394726253</v>
      </c>
    </row>
    <row r="161" spans="2:23">
      <c r="C161" s="1" t="s">
        <v>198</v>
      </c>
      <c r="D161" s="10">
        <f ca="1">AVERAGE(D135:D158)</f>
        <v>0.31460382787898428</v>
      </c>
      <c r="E161" s="3">
        <f t="shared" ref="E161:W161" ca="1" si="21">AVERAGE(E135:E158)</f>
        <v>0.35993455222509674</v>
      </c>
      <c r="F161" s="3">
        <f t="shared" ca="1" si="21"/>
        <v>0.3750887074056497</v>
      </c>
      <c r="G161" s="3">
        <f t="shared" ca="1" si="21"/>
        <v>0.28993638360603824</v>
      </c>
      <c r="H161" s="3">
        <f t="shared" ca="1" si="21"/>
        <v>0.23441100130582024</v>
      </c>
      <c r="I161" s="3">
        <f t="shared" ca="1" si="21"/>
        <v>0.27180127950761174</v>
      </c>
      <c r="J161" s="3">
        <f t="shared" ca="1" si="21"/>
        <v>0.26228209343293085</v>
      </c>
      <c r="K161" s="3">
        <f t="shared" ca="1" si="21"/>
        <v>0.2688824287292661</v>
      </c>
      <c r="L161" s="3">
        <f t="shared" ca="1" si="21"/>
        <v>0.32517131100256691</v>
      </c>
      <c r="M161" s="3">
        <f t="shared" ca="1" si="21"/>
        <v>0.37262301022194499</v>
      </c>
      <c r="N161" s="3">
        <f t="shared" ca="1" si="21"/>
        <v>0.41214521157955092</v>
      </c>
      <c r="O161" s="3">
        <f t="shared" ca="1" si="21"/>
        <v>0.43743639403116613</v>
      </c>
      <c r="P161" s="3">
        <f t="shared" ca="1" si="21"/>
        <v>0.4588058765707978</v>
      </c>
      <c r="Q161" s="3">
        <f t="shared" ca="1" si="21"/>
        <v>0.58107498811288283</v>
      </c>
      <c r="R161" s="3">
        <f t="shared" ca="1" si="21"/>
        <v>0.60500011493722494</v>
      </c>
      <c r="S161" s="3">
        <f t="shared" ca="1" si="21"/>
        <v>0.46502003370854522</v>
      </c>
      <c r="T161" s="3">
        <f t="shared" ca="1" si="21"/>
        <v>0.45103696541390798</v>
      </c>
      <c r="U161" s="3">
        <f t="shared" ca="1" si="21"/>
        <v>0.56829042203401026</v>
      </c>
      <c r="V161" s="3">
        <f t="shared" ca="1" si="21"/>
        <v>0.57639041852650674</v>
      </c>
      <c r="W161" s="3">
        <f t="shared" ca="1" si="21"/>
        <v>0.52672603258138062</v>
      </c>
    </row>
    <row r="162" spans="2:23">
      <c r="C162" s="1" t="s">
        <v>16</v>
      </c>
      <c r="D162" s="3">
        <f ca="1">IF(D165&gt;0,TINV(TTEST(D111:D134,D135:D158,2,2),46),-TINV(TTEST(D111:D134,D135:D158,2,2),46))</f>
        <v>3.1717615953898664</v>
      </c>
      <c r="E162" s="3">
        <f t="shared" ref="E162:V162" ca="1" si="22">IF(E165&gt;0,TINV(TTEST(E111:E134,E135:E158,2,2),46),-TINV(TTEST(E111:E134,E135:E158,2,2),46))</f>
        <v>3.7797041177821429</v>
      </c>
      <c r="F162" s="3">
        <f t="shared" ca="1" si="22"/>
        <v>2.6191621474338413</v>
      </c>
      <c r="G162" s="3">
        <f t="shared" ca="1" si="22"/>
        <v>3.1521494854971701</v>
      </c>
      <c r="H162" s="3">
        <f t="shared" ca="1" si="22"/>
        <v>3.9136120288834286</v>
      </c>
      <c r="I162" s="3">
        <f t="shared" ca="1" si="22"/>
        <v>1.7979548293586363</v>
      </c>
      <c r="J162" s="3">
        <f t="shared" ca="1" si="22"/>
        <v>1.2420952708174724</v>
      </c>
      <c r="K162" s="3">
        <f t="shared" ca="1" si="22"/>
        <v>0.81198755247157162</v>
      </c>
      <c r="L162" s="3">
        <f t="shared" ca="1" si="22"/>
        <v>4.8815478174193114E-2</v>
      </c>
      <c r="M162" s="3">
        <f t="shared" ca="1" si="22"/>
        <v>-1.6890657843843777</v>
      </c>
      <c r="N162" s="3">
        <f t="shared" ca="1" si="22"/>
        <v>-4.0556132703709213</v>
      </c>
      <c r="O162" s="3">
        <f t="shared" ca="1" si="22"/>
        <v>-4.5454194680676423</v>
      </c>
      <c r="P162" s="3">
        <f t="shared" ca="1" si="22"/>
        <v>-1.6820489085586803</v>
      </c>
      <c r="Q162" s="3">
        <f t="shared" ca="1" si="22"/>
        <v>-4.7747330932924594</v>
      </c>
      <c r="R162" s="3">
        <f t="shared" ca="1" si="22"/>
        <v>-4.8061474807563833</v>
      </c>
      <c r="S162" s="3">
        <f t="shared" ca="1" si="22"/>
        <v>2.0806307497350662</v>
      </c>
      <c r="T162" s="3">
        <f t="shared" ca="1" si="22"/>
        <v>2.6075185011801949</v>
      </c>
      <c r="U162" s="3">
        <f t="shared" ca="1" si="22"/>
        <v>0.83363585774165716</v>
      </c>
      <c r="V162" s="3">
        <f t="shared" ca="1" si="22"/>
        <v>-1.5787790498776855</v>
      </c>
      <c r="W162" s="3">
        <f ca="1">IF(W165&gt;0,TINV(TTEST(W111:W134,W135:W158,2,2),46),-TINV(TTEST(W111:W134,W135:W158,2,2),46))</f>
        <v>-3.5783939012408652</v>
      </c>
    </row>
    <row r="163" spans="2:23">
      <c r="B163" s="1" t="s">
        <v>199</v>
      </c>
      <c r="C163" s="1" t="s">
        <v>0</v>
      </c>
      <c r="D163" s="3">
        <f ca="1">STDEV(D111:D134)/SQRT(COUNT(D111:D134))</f>
        <v>4.3516572915982335E-2</v>
      </c>
      <c r="E163" s="3">
        <f t="shared" ref="E163:W163" ca="1" si="23">STDEV(E111:E134)/SQRT(COUNT(E111:E134))</f>
        <v>2.8407523038481132E-2</v>
      </c>
      <c r="F163" s="3">
        <f t="shared" ca="1" si="23"/>
        <v>5.1957760916810265E-2</v>
      </c>
      <c r="G163" s="3">
        <f t="shared" ca="1" si="23"/>
        <v>5.8639656016845301E-2</v>
      </c>
      <c r="H163" s="3">
        <f t="shared" ca="1" si="23"/>
        <v>4.6077231794482733E-2</v>
      </c>
      <c r="I163" s="3">
        <f t="shared" ca="1" si="23"/>
        <v>4.0157680771642376E-2</v>
      </c>
      <c r="J163" s="3">
        <f t="shared" ca="1" si="23"/>
        <v>4.8614943050900271E-2</v>
      </c>
      <c r="K163" s="3">
        <f t="shared" ca="1" si="23"/>
        <v>5.7128036721978852E-2</v>
      </c>
      <c r="L163" s="3">
        <f t="shared" ca="1" si="23"/>
        <v>6.3299677411363303E-2</v>
      </c>
      <c r="M163" s="3">
        <f t="shared" ca="1" si="23"/>
        <v>5.2802951587985959E-2</v>
      </c>
      <c r="N163" s="3">
        <f t="shared" ca="1" si="23"/>
        <v>2.6233310337301724E-2</v>
      </c>
      <c r="O163" s="3">
        <f t="shared" ca="1" si="23"/>
        <v>1.209516005460671E-2</v>
      </c>
      <c r="P163" s="3">
        <f t="shared" ca="1" si="23"/>
        <v>1.3079868805067594E-2</v>
      </c>
      <c r="Q163" s="3">
        <f t="shared" ca="1" si="23"/>
        <v>1.7364364250872823E-2</v>
      </c>
      <c r="R163" s="3">
        <f t="shared" ca="1" si="23"/>
        <v>2.5033780188235735E-2</v>
      </c>
      <c r="S163" s="3">
        <f t="shared" ca="1" si="23"/>
        <v>2.893266430965221E-2</v>
      </c>
      <c r="T163" s="3">
        <f t="shared" ca="1" si="23"/>
        <v>3.9818750134233069E-2</v>
      </c>
      <c r="U163" s="3">
        <f t="shared" ca="1" si="23"/>
        <v>3.5857975131651697E-2</v>
      </c>
      <c r="V163" s="3">
        <f t="shared" ca="1" si="23"/>
        <v>4.2045424486638908E-2</v>
      </c>
      <c r="W163" s="3">
        <f t="shared" ca="1" si="23"/>
        <v>3.70101468475353E-2</v>
      </c>
    </row>
    <row r="164" spans="2:23">
      <c r="C164" s="1" t="s">
        <v>198</v>
      </c>
      <c r="D164" s="3">
        <f ca="1">STDEV(D135:D158)/SQRT(COUNT(D135:D158))</f>
        <v>5.8075461571380771E-2</v>
      </c>
      <c r="E164" s="3">
        <f t="shared" ref="E164:W164" ca="1" si="24">STDEV(E135:E158)/SQRT(COUNT(E135:E158))</f>
        <v>3.8259432549948527E-2</v>
      </c>
      <c r="F164" s="3">
        <f t="shared" ca="1" si="24"/>
        <v>3.4312949565213441E-2</v>
      </c>
      <c r="G164" s="3">
        <f t="shared" ca="1" si="24"/>
        <v>4.8222522944725843E-2</v>
      </c>
      <c r="H164" s="3">
        <f t="shared" ca="1" si="24"/>
        <v>3.6644089790494022E-2</v>
      </c>
      <c r="I164" s="3">
        <f t="shared" ca="1" si="24"/>
        <v>4.5943439229368117E-2</v>
      </c>
      <c r="J164" s="3">
        <f t="shared" ca="1" si="24"/>
        <v>4.6987612773431803E-2</v>
      </c>
      <c r="K164" s="3">
        <f t="shared" ca="1" si="24"/>
        <v>4.3187921249216409E-2</v>
      </c>
      <c r="L164" s="3">
        <f t="shared" ca="1" si="24"/>
        <v>3.7163927094426216E-2</v>
      </c>
      <c r="M164" s="3">
        <f t="shared" ca="1" si="24"/>
        <v>4.0387510934450969E-2</v>
      </c>
      <c r="N164" s="3">
        <f t="shared" ca="1" si="24"/>
        <v>5.1194453212662028E-2</v>
      </c>
      <c r="O164" s="3">
        <f t="shared" ca="1" si="24"/>
        <v>3.6933081469665716E-2</v>
      </c>
      <c r="P164" s="3">
        <f t="shared" ca="1" si="24"/>
        <v>3.0962957267772272E-2</v>
      </c>
      <c r="Q164" s="3">
        <f t="shared" ca="1" si="24"/>
        <v>4.2390470900673105E-2</v>
      </c>
      <c r="R164" s="3">
        <f t="shared" ca="1" si="24"/>
        <v>2.7326043497690661E-2</v>
      </c>
      <c r="S164" s="3">
        <f t="shared" ca="1" si="24"/>
        <v>3.3520480778144873E-2</v>
      </c>
      <c r="T164" s="3">
        <f t="shared" ca="1" si="24"/>
        <v>4.1960224535124151E-2</v>
      </c>
      <c r="U164" s="3">
        <f t="shared" ca="1" si="24"/>
        <v>4.0538668930460001E-2</v>
      </c>
      <c r="V164" s="3">
        <f t="shared" ca="1" si="24"/>
        <v>5.5442351115568951E-2</v>
      </c>
      <c r="W164" s="3">
        <f t="shared" ca="1" si="24"/>
        <v>6.9976921482437712E-2</v>
      </c>
    </row>
    <row r="165" spans="2:23">
      <c r="C165" s="1" t="s">
        <v>110</v>
      </c>
      <c r="D165" s="2">
        <f ca="1">D160-D161</f>
        <v>0.23017575416358477</v>
      </c>
      <c r="E165" s="2">
        <f t="shared" ref="E165:W165" ca="1" si="25">E160-E161</f>
        <v>0.18011277831279515</v>
      </c>
      <c r="F165" s="2">
        <f t="shared" ca="1" si="25"/>
        <v>0.16308333420710019</v>
      </c>
      <c r="G165" s="2">
        <f t="shared" ca="1" si="25"/>
        <v>0.23931481307230085</v>
      </c>
      <c r="H165" s="2">
        <f t="shared" ca="1" si="25"/>
        <v>0.23040177589706809</v>
      </c>
      <c r="I165" s="2">
        <f t="shared" ca="1" si="25"/>
        <v>0.10971118207752628</v>
      </c>
      <c r="J165" s="2">
        <f t="shared" ca="1" si="25"/>
        <v>8.397931365218958E-2</v>
      </c>
      <c r="K165" s="2">
        <f t="shared" ca="1" si="25"/>
        <v>5.81510605616542E-2</v>
      </c>
      <c r="L165" s="2">
        <f t="shared" ca="1" si="25"/>
        <v>3.5832046154848918E-3</v>
      </c>
      <c r="M165" s="2">
        <f t="shared" ca="1" si="25"/>
        <v>-0.11228543892707832</v>
      </c>
      <c r="N165" s="2">
        <f t="shared" ca="1" si="25"/>
        <v>-0.23329679106381182</v>
      </c>
      <c r="O165" s="2">
        <f t="shared" ca="1" si="25"/>
        <v>-0.17664937565736516</v>
      </c>
      <c r="P165" s="2">
        <f t="shared" ca="1" si="25"/>
        <v>-5.6537557035874708E-2</v>
      </c>
      <c r="Q165" s="2">
        <f t="shared" ca="1" si="25"/>
        <v>-0.2187262010520003</v>
      </c>
      <c r="R165" s="2">
        <f t="shared" ca="1" si="25"/>
        <v>-0.17811318027461626</v>
      </c>
      <c r="S165" s="2">
        <f t="shared" ca="1" si="25"/>
        <v>9.2130407026386363E-2</v>
      </c>
      <c r="T165" s="2">
        <f t="shared" ca="1" si="25"/>
        <v>0.15083527226795607</v>
      </c>
      <c r="U165" s="2">
        <f t="shared" ca="1" si="25"/>
        <v>4.5117941122983618E-2</v>
      </c>
      <c r="V165" s="2">
        <f t="shared" ca="1" si="25"/>
        <v>-0.10985480003844755</v>
      </c>
      <c r="W165" s="2">
        <f t="shared" ca="1" si="25"/>
        <v>-0.28327051863411812</v>
      </c>
    </row>
    <row r="167" spans="2:23">
      <c r="B167" s="1" t="s">
        <v>200</v>
      </c>
      <c r="D167" s="1">
        <f ca="1">COVAR(D111:D158,$C111:$C158)/VAR($C111:$C158)</f>
        <v>0.11269021297592159</v>
      </c>
      <c r="E167" s="1">
        <f t="shared" ref="E167:W167" ca="1" si="26">COVAR(E111:E158,$C111:$C158)/VAR($C111:$C158)</f>
        <v>8.8180214382305916E-2</v>
      </c>
      <c r="F167" s="1">
        <f t="shared" ca="1" si="26"/>
        <v>7.9842882372226212E-2</v>
      </c>
      <c r="G167" s="1">
        <f t="shared" ca="1" si="26"/>
        <v>0.11716454389998063</v>
      </c>
      <c r="H167" s="1">
        <f t="shared" ca="1" si="26"/>
        <v>0.11280086944960621</v>
      </c>
      <c r="I167" s="1">
        <f t="shared" ca="1" si="26"/>
        <v>5.3712766225455635E-2</v>
      </c>
      <c r="J167" s="1">
        <f t="shared" ca="1" si="26"/>
        <v>4.1114872308884512E-2</v>
      </c>
      <c r="K167" s="1">
        <f t="shared" ca="1" si="26"/>
        <v>2.8469790066643231E-2</v>
      </c>
      <c r="L167" s="1">
        <f t="shared" ca="1" si="26"/>
        <v>1.7542772596644874E-3</v>
      </c>
      <c r="M167" s="1">
        <f t="shared" ca="1" si="26"/>
        <v>-5.49730794747154E-2</v>
      </c>
      <c r="N167" s="1">
        <f t="shared" ca="1" si="26"/>
        <v>-0.11421822062499118</v>
      </c>
      <c r="O167" s="1">
        <f t="shared" ca="1" si="26"/>
        <v>-8.6484590165585074E-2</v>
      </c>
      <c r="P167" s="1">
        <f t="shared" ca="1" si="26"/>
        <v>-2.767984563214701E-2</v>
      </c>
      <c r="Q167" s="1">
        <f t="shared" ca="1" si="26"/>
        <v>-0.10708470259837513</v>
      </c>
      <c r="R167" s="1">
        <f t="shared" ca="1" si="26"/>
        <v>-8.7201244509447634E-2</v>
      </c>
      <c r="S167" s="1">
        <f t="shared" ca="1" si="26"/>
        <v>4.5105511773335001E-2</v>
      </c>
      <c r="T167" s="1">
        <f t="shared" ca="1" si="26"/>
        <v>7.3846435381186903E-2</v>
      </c>
      <c r="U167" s="1">
        <f t="shared" ca="1" si="26"/>
        <v>2.2088992008127407E-2</v>
      </c>
      <c r="V167" s="1">
        <f t="shared" ca="1" si="26"/>
        <v>-5.3783079185490003E-2</v>
      </c>
      <c r="W167" s="1">
        <f t="shared" ca="1" si="26"/>
        <v>-0.13868452474795362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0.99099999999999999</v>
      </c>
      <c r="E1">
        <v>0.95</v>
      </c>
      <c r="F1">
        <v>0.995</v>
      </c>
      <c r="G1">
        <v>3.0000000000000001E-3</v>
      </c>
      <c r="H1">
        <v>0.99099999999999999</v>
      </c>
      <c r="I1">
        <v>0.97399999999999998</v>
      </c>
      <c r="J1">
        <v>0.995</v>
      </c>
      <c r="K1">
        <v>8.9999999999999993E-3</v>
      </c>
      <c r="L1">
        <v>0.98599999999999999</v>
      </c>
      <c r="M1">
        <v>5.0000000000000001E-3</v>
      </c>
      <c r="N1">
        <v>0.99299999999999999</v>
      </c>
      <c r="O1">
        <v>0.99099999999999999</v>
      </c>
      <c r="P1">
        <v>2E-3</v>
      </c>
      <c r="Q1">
        <v>0.93799999999999994</v>
      </c>
      <c r="R1">
        <v>6.0000000000000001E-3</v>
      </c>
      <c r="S1">
        <v>1E-3</v>
      </c>
      <c r="T1">
        <v>8.2000000000000003E-2</v>
      </c>
      <c r="U1">
        <v>2E-3</v>
      </c>
      <c r="V1">
        <v>1E-3</v>
      </c>
      <c r="W1">
        <v>2E-3</v>
      </c>
      <c r="Z1" s="1">
        <f>AVERAGE(D1:M1)</f>
        <v>0.68989999999999996</v>
      </c>
      <c r="AA1" s="1">
        <f>AVERAGE(N1:W1)</f>
        <v>0.3017999999999999</v>
      </c>
    </row>
    <row r="2" spans="1:27">
      <c r="A2">
        <v>1</v>
      </c>
      <c r="B2" t="s">
        <v>149</v>
      </c>
      <c r="C2">
        <v>30</v>
      </c>
      <c r="D2">
        <v>4.0000000000000001E-3</v>
      </c>
      <c r="E2">
        <v>0.98899999999999999</v>
      </c>
      <c r="F2">
        <v>0.995</v>
      </c>
      <c r="G2">
        <v>0.66500000000000004</v>
      </c>
      <c r="H2">
        <v>6.6000000000000003E-2</v>
      </c>
      <c r="I2">
        <v>0.98499999999999999</v>
      </c>
      <c r="J2">
        <v>0.86099999999999999</v>
      </c>
      <c r="K2">
        <v>4.0000000000000001E-3</v>
      </c>
      <c r="L2">
        <v>0.995</v>
      </c>
      <c r="M2">
        <v>1E-3</v>
      </c>
      <c r="N2">
        <v>0.441</v>
      </c>
      <c r="O2">
        <v>0.35499999999999998</v>
      </c>
      <c r="P2">
        <v>1.2E-2</v>
      </c>
      <c r="Q2">
        <v>0.96899999999999997</v>
      </c>
      <c r="R2">
        <v>2E-3</v>
      </c>
      <c r="S2">
        <v>1E-3</v>
      </c>
      <c r="T2">
        <v>0.98599999999999999</v>
      </c>
      <c r="U2">
        <v>1.7000000000000001E-2</v>
      </c>
      <c r="V2">
        <v>1E-3</v>
      </c>
      <c r="W2">
        <v>2E-3</v>
      </c>
      <c r="Z2" s="1">
        <f t="shared" ref="Z2:Z48" si="0">AVERAGE(D2:M2)</f>
        <v>0.55649999999999999</v>
      </c>
      <c r="AA2" s="1">
        <f t="shared" ref="AA2:AA48" si="1">AVERAGE(N2:W2)</f>
        <v>0.27859999999999996</v>
      </c>
    </row>
    <row r="3" spans="1:27">
      <c r="A3">
        <v>2</v>
      </c>
      <c r="B3" t="s">
        <v>150</v>
      </c>
      <c r="C3">
        <v>30</v>
      </c>
      <c r="D3">
        <v>0.93500000000000005</v>
      </c>
      <c r="E3">
        <v>7.0000000000000001E-3</v>
      </c>
      <c r="F3">
        <v>0.99399999999999999</v>
      </c>
      <c r="G3">
        <v>1.2E-2</v>
      </c>
      <c r="H3">
        <v>0.99099999999999999</v>
      </c>
      <c r="I3">
        <v>0.97899999999999998</v>
      </c>
      <c r="J3">
        <v>0.99199999999999999</v>
      </c>
      <c r="K3">
        <v>1.6E-2</v>
      </c>
      <c r="L3">
        <v>5.0000000000000001E-3</v>
      </c>
      <c r="M3">
        <v>8.0000000000000002E-3</v>
      </c>
      <c r="N3">
        <v>0.98499999999999999</v>
      </c>
      <c r="O3">
        <v>0.99299999999999999</v>
      </c>
      <c r="P3">
        <v>7.0000000000000001E-3</v>
      </c>
      <c r="Q3">
        <v>3.0000000000000001E-3</v>
      </c>
      <c r="R3">
        <v>1E-3</v>
      </c>
      <c r="S3">
        <v>1E-3</v>
      </c>
      <c r="T3">
        <v>0.99099999999999999</v>
      </c>
      <c r="U3">
        <v>0.24</v>
      </c>
      <c r="V3">
        <v>1E-3</v>
      </c>
      <c r="W3">
        <v>1.0999999999999999E-2</v>
      </c>
      <c r="Z3" s="1">
        <f t="shared" si="0"/>
        <v>0.49390000000000001</v>
      </c>
      <c r="AA3" s="1">
        <f t="shared" si="1"/>
        <v>0.32329999999999992</v>
      </c>
    </row>
    <row r="4" spans="1:27">
      <c r="A4">
        <v>3</v>
      </c>
      <c r="B4" t="s">
        <v>151</v>
      </c>
      <c r="C4">
        <v>30</v>
      </c>
      <c r="D4">
        <v>4.0000000000000001E-3</v>
      </c>
      <c r="E4">
        <v>3.0000000000000001E-3</v>
      </c>
      <c r="F4">
        <v>0.995</v>
      </c>
      <c r="G4">
        <v>0.14000000000000001</v>
      </c>
      <c r="H4">
        <v>6.0000000000000001E-3</v>
      </c>
      <c r="I4">
        <v>0.98799999999999999</v>
      </c>
      <c r="J4">
        <v>0.75700000000000001</v>
      </c>
      <c r="K4">
        <v>8.9999999999999993E-3</v>
      </c>
      <c r="L4">
        <v>0.99099999999999999</v>
      </c>
      <c r="M4">
        <v>0.17199999999999999</v>
      </c>
      <c r="N4">
        <v>0.97</v>
      </c>
      <c r="O4">
        <v>0.996</v>
      </c>
      <c r="P4">
        <v>1E-3</v>
      </c>
      <c r="Q4">
        <v>0.88800000000000001</v>
      </c>
      <c r="R4">
        <v>1E-3</v>
      </c>
      <c r="S4">
        <v>1E-3</v>
      </c>
      <c r="T4">
        <v>0.99199999999999999</v>
      </c>
      <c r="U4">
        <v>0.29799999999999999</v>
      </c>
      <c r="V4">
        <v>1E-3</v>
      </c>
      <c r="W4">
        <v>5.0000000000000001E-3</v>
      </c>
      <c r="Z4" s="1">
        <f t="shared" si="0"/>
        <v>0.40650000000000003</v>
      </c>
      <c r="AA4" s="1">
        <f t="shared" si="1"/>
        <v>0.41529999999999995</v>
      </c>
    </row>
    <row r="5" spans="1:27">
      <c r="A5">
        <v>4</v>
      </c>
      <c r="B5" t="s">
        <v>152</v>
      </c>
      <c r="C5">
        <v>30</v>
      </c>
      <c r="D5">
        <v>5.0000000000000001E-3</v>
      </c>
      <c r="E5">
        <v>0.93300000000000005</v>
      </c>
      <c r="F5">
        <v>0.995</v>
      </c>
      <c r="G5">
        <v>5.0000000000000001E-3</v>
      </c>
      <c r="H5">
        <v>0.98799999999999999</v>
      </c>
      <c r="I5">
        <v>0.98399999999999999</v>
      </c>
      <c r="J5">
        <v>0.996</v>
      </c>
      <c r="K5">
        <v>0.89500000000000002</v>
      </c>
      <c r="L5">
        <v>0.99199999999999999</v>
      </c>
      <c r="M5">
        <v>3.0000000000000001E-3</v>
      </c>
      <c r="N5">
        <v>0.99199999999999999</v>
      </c>
      <c r="O5">
        <v>0.94799999999999995</v>
      </c>
      <c r="P5">
        <v>1E-3</v>
      </c>
      <c r="Q5">
        <v>0.94799999999999995</v>
      </c>
      <c r="R5">
        <v>1E-3</v>
      </c>
      <c r="S5">
        <v>1E-3</v>
      </c>
      <c r="T5">
        <v>4.2999999999999997E-2</v>
      </c>
      <c r="U5">
        <v>3.0000000000000001E-3</v>
      </c>
      <c r="V5">
        <v>1E-3</v>
      </c>
      <c r="W5">
        <v>1E-3</v>
      </c>
      <c r="Z5" s="1">
        <f t="shared" si="0"/>
        <v>0.67959999999999998</v>
      </c>
      <c r="AA5" s="1">
        <f t="shared" si="1"/>
        <v>0.29389999999999994</v>
      </c>
    </row>
    <row r="6" spans="1:27">
      <c r="A6">
        <v>5</v>
      </c>
      <c r="B6" t="s">
        <v>153</v>
      </c>
      <c r="C6">
        <v>30</v>
      </c>
      <c r="D6">
        <v>8.0000000000000002E-3</v>
      </c>
      <c r="E6">
        <v>0.86599999999999999</v>
      </c>
      <c r="F6">
        <v>0.995</v>
      </c>
      <c r="G6">
        <v>0.32600000000000001</v>
      </c>
      <c r="H6">
        <v>1.7999999999999999E-2</v>
      </c>
      <c r="I6">
        <v>0.98799999999999999</v>
      </c>
      <c r="J6">
        <v>0.996</v>
      </c>
      <c r="K6">
        <v>0.14399999999999999</v>
      </c>
      <c r="L6">
        <v>0.996</v>
      </c>
      <c r="M6">
        <v>4.1000000000000002E-2</v>
      </c>
      <c r="N6">
        <v>0.80300000000000005</v>
      </c>
      <c r="O6">
        <v>0.99399999999999999</v>
      </c>
      <c r="P6">
        <v>7.6999999999999999E-2</v>
      </c>
      <c r="Q6">
        <v>0.98699999999999999</v>
      </c>
      <c r="R6">
        <v>1E-3</v>
      </c>
      <c r="S6">
        <v>4.0000000000000001E-3</v>
      </c>
      <c r="T6">
        <v>0.97599999999999998</v>
      </c>
      <c r="U6">
        <v>2E-3</v>
      </c>
      <c r="V6">
        <v>3.0000000000000001E-3</v>
      </c>
      <c r="W6">
        <v>3.0000000000000001E-3</v>
      </c>
      <c r="Z6" s="1">
        <f t="shared" si="0"/>
        <v>0.53780000000000006</v>
      </c>
      <c r="AA6" s="1">
        <f t="shared" si="1"/>
        <v>0.38500000000000001</v>
      </c>
    </row>
    <row r="7" spans="1:27">
      <c r="A7">
        <v>6</v>
      </c>
      <c r="B7" t="s">
        <v>154</v>
      </c>
      <c r="C7">
        <v>30</v>
      </c>
      <c r="D7">
        <v>0.98099999999999998</v>
      </c>
      <c r="E7">
        <v>4.0000000000000001E-3</v>
      </c>
      <c r="F7">
        <v>0.99399999999999999</v>
      </c>
      <c r="G7">
        <v>8.9999999999999993E-3</v>
      </c>
      <c r="H7">
        <v>0.96799999999999997</v>
      </c>
      <c r="I7">
        <v>0.56899999999999995</v>
      </c>
      <c r="J7">
        <v>0.88100000000000001</v>
      </c>
      <c r="K7">
        <v>0.94399999999999995</v>
      </c>
      <c r="L7">
        <v>3.0000000000000001E-3</v>
      </c>
      <c r="M7">
        <v>0.99099999999999999</v>
      </c>
      <c r="N7">
        <v>0.99199999999999999</v>
      </c>
      <c r="O7">
        <v>0.27300000000000002</v>
      </c>
      <c r="P7">
        <v>2.5999999999999999E-2</v>
      </c>
      <c r="Q7">
        <v>0.99399999999999999</v>
      </c>
      <c r="R7">
        <v>1E-3</v>
      </c>
      <c r="S7">
        <v>2E-3</v>
      </c>
      <c r="T7">
        <v>0.98199999999999998</v>
      </c>
      <c r="U7">
        <v>1.6E-2</v>
      </c>
      <c r="V7">
        <v>4.0000000000000001E-3</v>
      </c>
      <c r="W7">
        <v>1E-3</v>
      </c>
      <c r="Z7" s="1">
        <f t="shared" si="0"/>
        <v>0.63439999999999996</v>
      </c>
      <c r="AA7" s="1">
        <f t="shared" si="1"/>
        <v>0.32909999999999995</v>
      </c>
    </row>
    <row r="8" spans="1:27">
      <c r="A8">
        <v>7</v>
      </c>
      <c r="B8" t="s">
        <v>155</v>
      </c>
      <c r="C8">
        <v>30</v>
      </c>
      <c r="D8">
        <v>0.995</v>
      </c>
      <c r="E8">
        <v>0.91800000000000004</v>
      </c>
      <c r="F8">
        <v>0.99299999999999999</v>
      </c>
      <c r="G8">
        <v>4.0000000000000001E-3</v>
      </c>
      <c r="H8">
        <v>5.2999999999999999E-2</v>
      </c>
      <c r="I8">
        <v>0.98699999999999999</v>
      </c>
      <c r="J8">
        <v>0.98499999999999999</v>
      </c>
      <c r="K8">
        <v>0.92</v>
      </c>
      <c r="L8">
        <v>0.98899999999999999</v>
      </c>
      <c r="M8">
        <v>0.99399999999999999</v>
      </c>
      <c r="N8">
        <v>0.96699999999999997</v>
      </c>
      <c r="O8">
        <v>1.6E-2</v>
      </c>
      <c r="P8">
        <v>1.2E-2</v>
      </c>
      <c r="Q8">
        <v>0.99299999999999999</v>
      </c>
      <c r="R8">
        <v>1E-3</v>
      </c>
      <c r="S8">
        <v>1E-3</v>
      </c>
      <c r="T8">
        <v>0.95099999999999996</v>
      </c>
      <c r="U8">
        <v>8.0000000000000002E-3</v>
      </c>
      <c r="V8">
        <v>1E-3</v>
      </c>
      <c r="W8">
        <v>1E-3</v>
      </c>
      <c r="Z8" s="1">
        <f t="shared" si="0"/>
        <v>0.78380000000000005</v>
      </c>
      <c r="AA8" s="1">
        <f t="shared" si="1"/>
        <v>0.29509999999999997</v>
      </c>
    </row>
    <row r="9" spans="1:27">
      <c r="A9">
        <v>8</v>
      </c>
      <c r="B9" t="s">
        <v>156</v>
      </c>
      <c r="C9">
        <v>30</v>
      </c>
      <c r="D9">
        <v>0.996</v>
      </c>
      <c r="E9">
        <v>0.98499999999999999</v>
      </c>
      <c r="F9">
        <v>0.99399999999999999</v>
      </c>
      <c r="G9">
        <v>0.122</v>
      </c>
      <c r="H9">
        <v>0.99199999999999999</v>
      </c>
      <c r="I9">
        <v>8.9999999999999993E-3</v>
      </c>
      <c r="J9">
        <v>0.99299999999999999</v>
      </c>
      <c r="K9">
        <v>0.73899999999999999</v>
      </c>
      <c r="L9">
        <v>1.9E-2</v>
      </c>
      <c r="M9">
        <v>0.49</v>
      </c>
      <c r="N9">
        <v>0.97599999999999998</v>
      </c>
      <c r="O9">
        <v>6.0000000000000001E-3</v>
      </c>
      <c r="P9">
        <v>2E-3</v>
      </c>
      <c r="Q9">
        <v>0.99299999999999999</v>
      </c>
      <c r="R9">
        <v>2E-3</v>
      </c>
      <c r="S9">
        <v>1E-3</v>
      </c>
      <c r="T9">
        <v>0.99199999999999999</v>
      </c>
      <c r="U9">
        <v>0.32300000000000001</v>
      </c>
      <c r="V9">
        <v>5.1999999999999998E-2</v>
      </c>
      <c r="W9">
        <v>1E-3</v>
      </c>
      <c r="Z9" s="1">
        <f t="shared" si="0"/>
        <v>0.63390000000000002</v>
      </c>
      <c r="AA9" s="1">
        <f t="shared" si="1"/>
        <v>0.33479999999999993</v>
      </c>
    </row>
    <row r="10" spans="1:27">
      <c r="A10">
        <v>9</v>
      </c>
      <c r="B10" t="s">
        <v>157</v>
      </c>
      <c r="C10">
        <v>30</v>
      </c>
      <c r="D10">
        <v>0.996</v>
      </c>
      <c r="E10">
        <v>0.99199999999999999</v>
      </c>
      <c r="F10">
        <v>0.99399999999999999</v>
      </c>
      <c r="G10">
        <v>0.99</v>
      </c>
      <c r="H10">
        <v>0.99</v>
      </c>
      <c r="I10">
        <v>0.88100000000000001</v>
      </c>
      <c r="J10">
        <v>0.996</v>
      </c>
      <c r="K10">
        <v>0.99399999999999999</v>
      </c>
      <c r="L10">
        <v>0.99299999999999999</v>
      </c>
      <c r="M10">
        <v>2.7E-2</v>
      </c>
      <c r="N10">
        <v>0.60199999999999998</v>
      </c>
      <c r="O10">
        <v>7.0000000000000001E-3</v>
      </c>
      <c r="P10">
        <v>2E-3</v>
      </c>
      <c r="Q10">
        <v>0.99199999999999999</v>
      </c>
      <c r="R10">
        <v>1E-3</v>
      </c>
      <c r="S10">
        <v>2E-3</v>
      </c>
      <c r="T10">
        <v>0.98599999999999999</v>
      </c>
      <c r="U10">
        <v>2.8000000000000001E-2</v>
      </c>
      <c r="V10">
        <v>5.0000000000000001E-3</v>
      </c>
      <c r="W10">
        <v>1E-3</v>
      </c>
      <c r="Z10" s="1">
        <f t="shared" si="0"/>
        <v>0.88529999999999998</v>
      </c>
      <c r="AA10" s="1">
        <f t="shared" si="1"/>
        <v>0.26259999999999994</v>
      </c>
    </row>
    <row r="11" spans="1:27">
      <c r="A11">
        <v>10</v>
      </c>
      <c r="B11" t="s">
        <v>158</v>
      </c>
      <c r="C11">
        <v>30</v>
      </c>
      <c r="D11">
        <v>0.42199999999999999</v>
      </c>
      <c r="E11">
        <v>8.9999999999999993E-3</v>
      </c>
      <c r="F11">
        <v>0.99399999999999999</v>
      </c>
      <c r="G11">
        <v>0.96499999999999997</v>
      </c>
      <c r="H11">
        <v>3.5000000000000003E-2</v>
      </c>
      <c r="I11">
        <v>0.98</v>
      </c>
      <c r="J11">
        <v>0.996</v>
      </c>
      <c r="K11">
        <v>0.99299999999999999</v>
      </c>
      <c r="L11">
        <v>0.82399999999999995</v>
      </c>
      <c r="M11">
        <v>0.99299999999999999</v>
      </c>
      <c r="N11">
        <v>0.29099999999999998</v>
      </c>
      <c r="O11">
        <v>0.72299999999999998</v>
      </c>
      <c r="P11">
        <v>2E-3</v>
      </c>
      <c r="Q11">
        <v>0.99099999999999999</v>
      </c>
      <c r="R11">
        <v>1E-3</v>
      </c>
      <c r="S11">
        <v>2E-3</v>
      </c>
      <c r="T11">
        <v>0.99</v>
      </c>
      <c r="U11">
        <v>0.23</v>
      </c>
      <c r="V11">
        <v>0.40300000000000002</v>
      </c>
      <c r="W11">
        <v>1E-3</v>
      </c>
      <c r="Z11" s="1">
        <f t="shared" si="0"/>
        <v>0.72110000000000007</v>
      </c>
      <c r="AA11" s="1">
        <f t="shared" si="1"/>
        <v>0.3634</v>
      </c>
    </row>
    <row r="12" spans="1:27">
      <c r="A12">
        <v>11</v>
      </c>
      <c r="B12" t="s">
        <v>159</v>
      </c>
      <c r="C12">
        <v>30</v>
      </c>
      <c r="D12">
        <v>0.95499999999999996</v>
      </c>
      <c r="E12">
        <v>0.99299999999999999</v>
      </c>
      <c r="F12">
        <v>0.99399999999999999</v>
      </c>
      <c r="G12">
        <v>4.0000000000000001E-3</v>
      </c>
      <c r="H12">
        <v>0.98799999999999999</v>
      </c>
      <c r="I12">
        <v>0.88900000000000001</v>
      </c>
      <c r="J12">
        <v>0.97099999999999997</v>
      </c>
      <c r="K12">
        <v>0.97</v>
      </c>
      <c r="L12">
        <v>0.94399999999999995</v>
      </c>
      <c r="M12">
        <v>0.98499999999999999</v>
      </c>
      <c r="N12">
        <v>0.92</v>
      </c>
      <c r="O12">
        <v>0.01</v>
      </c>
      <c r="P12">
        <v>4.8000000000000001E-2</v>
      </c>
      <c r="Q12">
        <v>0.99199999999999999</v>
      </c>
      <c r="R12">
        <v>1E-3</v>
      </c>
      <c r="S12">
        <v>1E-3</v>
      </c>
      <c r="T12">
        <v>0.26500000000000001</v>
      </c>
      <c r="U12">
        <v>0.04</v>
      </c>
      <c r="V12">
        <v>1E-3</v>
      </c>
      <c r="W12">
        <v>1E-3</v>
      </c>
      <c r="Z12" s="1">
        <f t="shared" si="0"/>
        <v>0.86929999999999996</v>
      </c>
      <c r="AA12" s="1">
        <f t="shared" si="1"/>
        <v>0.22789999999999999</v>
      </c>
    </row>
    <row r="13" spans="1:27">
      <c r="A13">
        <v>12</v>
      </c>
      <c r="B13" t="s">
        <v>160</v>
      </c>
      <c r="C13">
        <v>30</v>
      </c>
      <c r="D13">
        <v>0.64600000000000002</v>
      </c>
      <c r="E13">
        <v>0.99399999999999999</v>
      </c>
      <c r="F13">
        <v>1.2E-2</v>
      </c>
      <c r="G13">
        <v>3.0000000000000001E-3</v>
      </c>
      <c r="H13">
        <v>0.98399999999999999</v>
      </c>
      <c r="I13">
        <v>0.98699999999999999</v>
      </c>
      <c r="J13">
        <v>0.99399999999999999</v>
      </c>
      <c r="K13">
        <v>3.0000000000000001E-3</v>
      </c>
      <c r="L13">
        <v>0.98899999999999999</v>
      </c>
      <c r="M13">
        <v>5.0000000000000001E-3</v>
      </c>
      <c r="N13">
        <v>0.94899999999999995</v>
      </c>
      <c r="O13">
        <v>0.1</v>
      </c>
      <c r="P13">
        <v>3.0000000000000001E-3</v>
      </c>
      <c r="Q13">
        <v>0.53400000000000003</v>
      </c>
      <c r="R13">
        <v>3.0000000000000001E-3</v>
      </c>
      <c r="S13">
        <v>1E-3</v>
      </c>
      <c r="T13">
        <v>0.71799999999999997</v>
      </c>
      <c r="U13">
        <v>2E-3</v>
      </c>
      <c r="V13">
        <v>4.0000000000000001E-3</v>
      </c>
      <c r="W13">
        <v>1E-3</v>
      </c>
      <c r="Z13" s="1">
        <f t="shared" si="0"/>
        <v>0.56169999999999998</v>
      </c>
      <c r="AA13" s="1">
        <f t="shared" si="1"/>
        <v>0.23149999999999996</v>
      </c>
    </row>
    <row r="14" spans="1:27">
      <c r="A14">
        <v>13</v>
      </c>
      <c r="B14" t="s">
        <v>161</v>
      </c>
      <c r="C14">
        <v>30</v>
      </c>
      <c r="D14">
        <v>1.0999999999999999E-2</v>
      </c>
      <c r="E14">
        <v>0.98</v>
      </c>
      <c r="F14">
        <v>2E-3</v>
      </c>
      <c r="G14">
        <v>4.0000000000000001E-3</v>
      </c>
      <c r="H14">
        <v>0.10100000000000001</v>
      </c>
      <c r="I14">
        <v>0.98899999999999999</v>
      </c>
      <c r="J14">
        <v>0.996</v>
      </c>
      <c r="K14">
        <v>3.0000000000000001E-3</v>
      </c>
      <c r="L14">
        <v>0.99399999999999999</v>
      </c>
      <c r="M14">
        <v>0.57399999999999995</v>
      </c>
      <c r="N14">
        <v>0.99399999999999999</v>
      </c>
      <c r="O14">
        <v>0.95899999999999996</v>
      </c>
      <c r="P14">
        <v>2E-3</v>
      </c>
      <c r="Q14">
        <v>0.14000000000000001</v>
      </c>
      <c r="R14">
        <v>2E-3</v>
      </c>
      <c r="S14">
        <v>1E-3</v>
      </c>
      <c r="T14">
        <v>0.98899999999999999</v>
      </c>
      <c r="U14">
        <v>5.0000000000000001E-3</v>
      </c>
      <c r="V14">
        <v>1.7999999999999999E-2</v>
      </c>
      <c r="W14">
        <v>1E-3</v>
      </c>
      <c r="Z14" s="1">
        <f t="shared" si="0"/>
        <v>0.46539999999999998</v>
      </c>
      <c r="AA14" s="1">
        <f t="shared" si="1"/>
        <v>0.31109999999999988</v>
      </c>
    </row>
    <row r="15" spans="1:27">
      <c r="A15">
        <v>14</v>
      </c>
      <c r="B15" t="s">
        <v>162</v>
      </c>
      <c r="C15">
        <v>30</v>
      </c>
      <c r="D15">
        <v>0.98899999999999999</v>
      </c>
      <c r="E15">
        <v>0.99099999999999999</v>
      </c>
      <c r="F15">
        <v>2E-3</v>
      </c>
      <c r="G15">
        <v>3.0000000000000001E-3</v>
      </c>
      <c r="H15">
        <v>2.8000000000000001E-2</v>
      </c>
      <c r="I15">
        <v>0.98599999999999999</v>
      </c>
      <c r="J15">
        <v>0.99</v>
      </c>
      <c r="K15">
        <v>2E-3</v>
      </c>
      <c r="L15">
        <v>6.0000000000000001E-3</v>
      </c>
      <c r="M15">
        <v>0.182</v>
      </c>
      <c r="N15">
        <v>0.98699999999999999</v>
      </c>
      <c r="O15">
        <v>9.6000000000000002E-2</v>
      </c>
      <c r="P15">
        <v>3.0000000000000001E-3</v>
      </c>
      <c r="Q15">
        <v>3.4000000000000002E-2</v>
      </c>
      <c r="R15">
        <v>1E-3</v>
      </c>
      <c r="S15">
        <v>1E-3</v>
      </c>
      <c r="T15">
        <v>0.99</v>
      </c>
      <c r="U15">
        <v>1.4E-2</v>
      </c>
      <c r="V15">
        <v>1.2999999999999999E-2</v>
      </c>
      <c r="W15">
        <v>1E-3</v>
      </c>
      <c r="Z15" s="1">
        <f t="shared" si="0"/>
        <v>0.41789999999999994</v>
      </c>
      <c r="AA15" s="1">
        <f t="shared" si="1"/>
        <v>0.21399999999999991</v>
      </c>
    </row>
    <row r="16" spans="1:27">
      <c r="A16">
        <v>15</v>
      </c>
      <c r="B16" t="s">
        <v>163</v>
      </c>
      <c r="C16">
        <v>30</v>
      </c>
      <c r="D16">
        <v>0.996</v>
      </c>
      <c r="E16">
        <v>5.0000000000000001E-3</v>
      </c>
      <c r="F16">
        <v>2E-3</v>
      </c>
      <c r="G16">
        <v>4.0000000000000001E-3</v>
      </c>
      <c r="H16">
        <v>0.83199999999999996</v>
      </c>
      <c r="I16">
        <v>0.98499999999999999</v>
      </c>
      <c r="J16">
        <v>0.996</v>
      </c>
      <c r="K16">
        <v>2E-3</v>
      </c>
      <c r="L16">
        <v>9.0999999999999998E-2</v>
      </c>
      <c r="M16">
        <v>0.51500000000000001</v>
      </c>
      <c r="N16">
        <v>0.99299999999999999</v>
      </c>
      <c r="O16">
        <v>0.90400000000000003</v>
      </c>
      <c r="P16">
        <v>2E-3</v>
      </c>
      <c r="Q16">
        <v>0.77700000000000002</v>
      </c>
      <c r="R16">
        <v>8.9999999999999993E-3</v>
      </c>
      <c r="S16">
        <v>1E-3</v>
      </c>
      <c r="T16">
        <v>0.98299999999999998</v>
      </c>
      <c r="U16">
        <v>1.4999999999999999E-2</v>
      </c>
      <c r="V16">
        <v>1.0999999999999999E-2</v>
      </c>
      <c r="W16">
        <v>1E-3</v>
      </c>
      <c r="Z16" s="1">
        <f t="shared" si="0"/>
        <v>0.44279999999999997</v>
      </c>
      <c r="AA16" s="1">
        <f t="shared" si="1"/>
        <v>0.36960000000000004</v>
      </c>
    </row>
    <row r="17" spans="1:27">
      <c r="A17">
        <v>16</v>
      </c>
      <c r="B17" t="s">
        <v>164</v>
      </c>
      <c r="C17">
        <v>30</v>
      </c>
      <c r="D17">
        <v>0.72399999999999998</v>
      </c>
      <c r="E17">
        <v>0.99099999999999999</v>
      </c>
      <c r="F17">
        <v>1E-3</v>
      </c>
      <c r="G17">
        <v>6.0000000000000001E-3</v>
      </c>
      <c r="H17">
        <v>1.7999999999999999E-2</v>
      </c>
      <c r="I17">
        <v>0.99</v>
      </c>
      <c r="J17">
        <v>0.996</v>
      </c>
      <c r="K17">
        <v>3.0000000000000001E-3</v>
      </c>
      <c r="L17">
        <v>0.98</v>
      </c>
      <c r="M17">
        <v>0.32600000000000001</v>
      </c>
      <c r="N17">
        <v>0.99199999999999999</v>
      </c>
      <c r="O17">
        <v>0.99</v>
      </c>
      <c r="P17">
        <v>2E-3</v>
      </c>
      <c r="Q17">
        <v>9.6000000000000002E-2</v>
      </c>
      <c r="R17">
        <v>0.08</v>
      </c>
      <c r="S17">
        <v>1E-3</v>
      </c>
      <c r="T17">
        <v>0.01</v>
      </c>
      <c r="U17">
        <v>3.0000000000000001E-3</v>
      </c>
      <c r="V17">
        <v>7.0000000000000001E-3</v>
      </c>
      <c r="W17">
        <v>1E-3</v>
      </c>
      <c r="Z17" s="1">
        <f t="shared" si="0"/>
        <v>0.50349999999999995</v>
      </c>
      <c r="AA17" s="1">
        <f t="shared" si="1"/>
        <v>0.21820000000000001</v>
      </c>
    </row>
    <row r="18" spans="1:27">
      <c r="A18">
        <v>17</v>
      </c>
      <c r="B18" t="s">
        <v>165</v>
      </c>
      <c r="C18">
        <v>30</v>
      </c>
      <c r="D18">
        <v>0.13600000000000001</v>
      </c>
      <c r="E18">
        <v>3.9E-2</v>
      </c>
      <c r="F18">
        <v>2E-3</v>
      </c>
      <c r="G18">
        <v>3.0000000000000001E-3</v>
      </c>
      <c r="H18">
        <v>0.54700000000000004</v>
      </c>
      <c r="I18">
        <v>0.98799999999999999</v>
      </c>
      <c r="J18">
        <v>0.996</v>
      </c>
      <c r="K18">
        <v>1.4E-2</v>
      </c>
      <c r="L18">
        <v>0.121</v>
      </c>
      <c r="M18">
        <v>0.98799999999999999</v>
      </c>
      <c r="N18">
        <v>0.98499999999999999</v>
      </c>
      <c r="O18">
        <v>0.99399999999999999</v>
      </c>
      <c r="P18">
        <v>2E-3</v>
      </c>
      <c r="Q18">
        <v>2.4E-2</v>
      </c>
      <c r="R18">
        <v>1E-3</v>
      </c>
      <c r="S18">
        <v>1E-3</v>
      </c>
      <c r="T18">
        <v>0.99199999999999999</v>
      </c>
      <c r="U18">
        <v>0.123</v>
      </c>
      <c r="V18">
        <v>4.0000000000000001E-3</v>
      </c>
      <c r="W18">
        <v>1E-3</v>
      </c>
      <c r="Z18" s="1">
        <f t="shared" si="0"/>
        <v>0.38340000000000002</v>
      </c>
      <c r="AA18" s="1">
        <f t="shared" si="1"/>
        <v>0.31269999999999998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0.94399999999999995</v>
      </c>
      <c r="F19">
        <v>2E-3</v>
      </c>
      <c r="G19">
        <v>0.99399999999999999</v>
      </c>
      <c r="H19">
        <v>5.8999999999999997E-2</v>
      </c>
      <c r="I19">
        <v>0.99</v>
      </c>
      <c r="J19">
        <v>0.997</v>
      </c>
      <c r="K19">
        <v>3.0000000000000001E-3</v>
      </c>
      <c r="L19">
        <v>3.5999999999999997E-2</v>
      </c>
      <c r="M19">
        <v>2.8000000000000001E-2</v>
      </c>
      <c r="N19">
        <v>0.99399999999999999</v>
      </c>
      <c r="O19">
        <v>0.99199999999999999</v>
      </c>
      <c r="P19">
        <v>1E-3</v>
      </c>
      <c r="Q19">
        <v>0.01</v>
      </c>
      <c r="R19">
        <v>2E-3</v>
      </c>
      <c r="S19">
        <v>1E-3</v>
      </c>
      <c r="T19">
        <v>7.0000000000000001E-3</v>
      </c>
      <c r="U19">
        <v>3.0000000000000001E-3</v>
      </c>
      <c r="V19">
        <v>2E-3</v>
      </c>
      <c r="W19">
        <v>2E-3</v>
      </c>
      <c r="Z19" s="1">
        <f t="shared" si="0"/>
        <v>0.40629999999999988</v>
      </c>
      <c r="AA19" s="1">
        <f t="shared" si="1"/>
        <v>0.20139999999999994</v>
      </c>
    </row>
    <row r="20" spans="1:27">
      <c r="A20">
        <v>19</v>
      </c>
      <c r="B20" t="s">
        <v>167</v>
      </c>
      <c r="C20">
        <v>30</v>
      </c>
      <c r="D20">
        <v>4.0000000000000001E-3</v>
      </c>
      <c r="E20">
        <v>0.03</v>
      </c>
      <c r="F20">
        <v>2E-3</v>
      </c>
      <c r="G20">
        <v>0.995</v>
      </c>
      <c r="H20">
        <v>0.84599999999999997</v>
      </c>
      <c r="I20">
        <v>0.98799999999999999</v>
      </c>
      <c r="J20">
        <v>0.99199999999999999</v>
      </c>
      <c r="K20">
        <v>0.79900000000000004</v>
      </c>
      <c r="L20">
        <v>1.7000000000000001E-2</v>
      </c>
      <c r="M20">
        <v>1.9E-2</v>
      </c>
      <c r="N20">
        <v>0.98199999999999998</v>
      </c>
      <c r="O20">
        <v>0.92600000000000005</v>
      </c>
      <c r="P20">
        <v>1E-3</v>
      </c>
      <c r="Q20">
        <v>0.02</v>
      </c>
      <c r="R20">
        <v>8.9999999999999993E-3</v>
      </c>
      <c r="S20">
        <v>2E-3</v>
      </c>
      <c r="T20">
        <v>8.9999999999999993E-3</v>
      </c>
      <c r="U20">
        <v>1.4999999999999999E-2</v>
      </c>
      <c r="V20">
        <v>0.13800000000000001</v>
      </c>
      <c r="W20">
        <v>1E-3</v>
      </c>
      <c r="Z20" s="1">
        <f t="shared" si="0"/>
        <v>0.46920000000000001</v>
      </c>
      <c r="AA20" s="1">
        <f t="shared" si="1"/>
        <v>0.21029999999999993</v>
      </c>
    </row>
    <row r="21" spans="1:27">
      <c r="A21">
        <v>20</v>
      </c>
      <c r="B21" t="s">
        <v>168</v>
      </c>
      <c r="C21">
        <v>30</v>
      </c>
      <c r="D21">
        <v>5.0000000000000001E-3</v>
      </c>
      <c r="E21">
        <v>0.98499999999999999</v>
      </c>
      <c r="F21">
        <v>2E-3</v>
      </c>
      <c r="G21">
        <v>0.995</v>
      </c>
      <c r="H21">
        <v>0.18099999999999999</v>
      </c>
      <c r="I21">
        <v>0.99</v>
      </c>
      <c r="J21">
        <v>0.996</v>
      </c>
      <c r="K21">
        <v>6.0000000000000001E-3</v>
      </c>
      <c r="L21">
        <v>0.98299999999999998</v>
      </c>
      <c r="M21">
        <v>8.9999999999999993E-3</v>
      </c>
      <c r="N21">
        <v>0.96699999999999997</v>
      </c>
      <c r="O21">
        <v>0.42599999999999999</v>
      </c>
      <c r="P21">
        <v>1E-3</v>
      </c>
      <c r="Q21">
        <v>2.8000000000000001E-2</v>
      </c>
      <c r="R21">
        <v>1E-3</v>
      </c>
      <c r="S21">
        <v>1E-3</v>
      </c>
      <c r="T21">
        <v>0.94399999999999995</v>
      </c>
      <c r="U21">
        <v>2E-3</v>
      </c>
      <c r="V21">
        <v>0.123</v>
      </c>
      <c r="W21">
        <v>1E-3</v>
      </c>
      <c r="Z21" s="1">
        <f t="shared" si="0"/>
        <v>0.51519999999999999</v>
      </c>
      <c r="AA21" s="1">
        <f t="shared" si="1"/>
        <v>0.24939999999999993</v>
      </c>
    </row>
    <row r="22" spans="1:27">
      <c r="A22">
        <v>21</v>
      </c>
      <c r="B22" t="s">
        <v>169</v>
      </c>
      <c r="C22">
        <v>30</v>
      </c>
      <c r="D22">
        <v>0.99299999999999999</v>
      </c>
      <c r="E22">
        <v>4.0000000000000001E-3</v>
      </c>
      <c r="F22">
        <v>2E-3</v>
      </c>
      <c r="G22">
        <v>0.995</v>
      </c>
      <c r="H22">
        <v>0.97</v>
      </c>
      <c r="I22">
        <v>0.98599999999999999</v>
      </c>
      <c r="J22">
        <v>0.997</v>
      </c>
      <c r="K22">
        <v>2.1000000000000001E-2</v>
      </c>
      <c r="L22">
        <v>6.0000000000000001E-3</v>
      </c>
      <c r="M22">
        <v>0.252</v>
      </c>
      <c r="N22">
        <v>0.99299999999999999</v>
      </c>
      <c r="O22">
        <v>0.99399999999999999</v>
      </c>
      <c r="P22">
        <v>2E-3</v>
      </c>
      <c r="Q22">
        <v>8.0000000000000002E-3</v>
      </c>
      <c r="R22">
        <v>4.0000000000000001E-3</v>
      </c>
      <c r="S22">
        <v>1E-3</v>
      </c>
      <c r="T22">
        <v>0.91500000000000004</v>
      </c>
      <c r="U22">
        <v>0.65</v>
      </c>
      <c r="V22">
        <v>1.7000000000000001E-2</v>
      </c>
      <c r="W22">
        <v>2E-3</v>
      </c>
      <c r="Z22" s="1">
        <f t="shared" si="0"/>
        <v>0.52259999999999995</v>
      </c>
      <c r="AA22" s="1">
        <f t="shared" si="1"/>
        <v>0.35859999999999992</v>
      </c>
    </row>
    <row r="23" spans="1:27">
      <c r="A23">
        <v>22</v>
      </c>
      <c r="B23" t="s">
        <v>170</v>
      </c>
      <c r="C23">
        <v>30</v>
      </c>
      <c r="D23">
        <v>0.113</v>
      </c>
      <c r="E23">
        <v>0.71799999999999997</v>
      </c>
      <c r="F23">
        <v>2E-3</v>
      </c>
      <c r="G23">
        <v>0.99399999999999999</v>
      </c>
      <c r="H23">
        <v>0.98599999999999999</v>
      </c>
      <c r="I23">
        <v>0.98099999999999998</v>
      </c>
      <c r="J23">
        <v>0.996</v>
      </c>
      <c r="K23">
        <v>6.8000000000000005E-2</v>
      </c>
      <c r="L23">
        <v>0.66200000000000003</v>
      </c>
      <c r="M23">
        <v>2E-3</v>
      </c>
      <c r="N23">
        <v>0.98099999999999998</v>
      </c>
      <c r="O23">
        <v>2.7E-2</v>
      </c>
      <c r="P23">
        <v>1E-3</v>
      </c>
      <c r="Q23">
        <v>3.0000000000000001E-3</v>
      </c>
      <c r="R23">
        <v>1E-3</v>
      </c>
      <c r="S23">
        <v>1E-3</v>
      </c>
      <c r="T23">
        <v>0.99299999999999999</v>
      </c>
      <c r="U23">
        <v>5.3999999999999999E-2</v>
      </c>
      <c r="V23">
        <v>4.3999999999999997E-2</v>
      </c>
      <c r="W23">
        <v>1E-3</v>
      </c>
      <c r="Z23" s="1">
        <f t="shared" si="0"/>
        <v>0.5521999999999998</v>
      </c>
      <c r="AA23" s="1">
        <f t="shared" si="1"/>
        <v>0.21059999999999995</v>
      </c>
    </row>
    <row r="24" spans="1:27">
      <c r="A24">
        <v>23</v>
      </c>
      <c r="B24" t="s">
        <v>171</v>
      </c>
      <c r="C24">
        <v>30</v>
      </c>
      <c r="D24">
        <v>0.99199999999999999</v>
      </c>
      <c r="E24">
        <v>0.99099999999999999</v>
      </c>
      <c r="F24">
        <v>7.0000000000000001E-3</v>
      </c>
      <c r="G24">
        <v>0.995</v>
      </c>
      <c r="H24">
        <v>0.98199999999999998</v>
      </c>
      <c r="I24">
        <v>0.98899999999999999</v>
      </c>
      <c r="J24">
        <v>0.997</v>
      </c>
      <c r="K24">
        <v>0.41899999999999998</v>
      </c>
      <c r="L24">
        <v>0.98399999999999999</v>
      </c>
      <c r="M24">
        <v>1E-3</v>
      </c>
      <c r="N24">
        <v>0.99199999999999999</v>
      </c>
      <c r="O24">
        <v>0.71599999999999997</v>
      </c>
      <c r="P24">
        <v>1E-3</v>
      </c>
      <c r="Q24">
        <v>0.02</v>
      </c>
      <c r="R24">
        <v>7.0000000000000001E-3</v>
      </c>
      <c r="S24">
        <v>1E-3</v>
      </c>
      <c r="T24">
        <v>0.72499999999999998</v>
      </c>
      <c r="U24">
        <v>3.0000000000000001E-3</v>
      </c>
      <c r="V24">
        <v>6.9000000000000006E-2</v>
      </c>
      <c r="W24">
        <v>1E-3</v>
      </c>
      <c r="Z24" s="1">
        <f t="shared" si="0"/>
        <v>0.73569999999999991</v>
      </c>
      <c r="AA24" s="1">
        <f t="shared" si="1"/>
        <v>0.25349999999999995</v>
      </c>
    </row>
    <row r="25" spans="1:27">
      <c r="A25">
        <v>24</v>
      </c>
      <c r="B25" t="s">
        <v>172</v>
      </c>
      <c r="C25">
        <v>30</v>
      </c>
      <c r="D25">
        <v>6.0000000000000001E-3</v>
      </c>
      <c r="E25">
        <v>1.7999999999999999E-2</v>
      </c>
      <c r="F25">
        <v>1E-3</v>
      </c>
      <c r="G25">
        <v>4.0000000000000001E-3</v>
      </c>
      <c r="H25">
        <v>0.98699999999999999</v>
      </c>
      <c r="I25">
        <v>1E-3</v>
      </c>
      <c r="J25">
        <v>2E-3</v>
      </c>
      <c r="K25">
        <v>7.1999999999999995E-2</v>
      </c>
      <c r="L25">
        <v>0.98799999999999999</v>
      </c>
      <c r="M25">
        <v>3.0000000000000001E-3</v>
      </c>
      <c r="N25">
        <v>1.7999999999999999E-2</v>
      </c>
      <c r="O25">
        <v>7.0000000000000001E-3</v>
      </c>
      <c r="P25">
        <v>0.99199999999999999</v>
      </c>
      <c r="Q25">
        <v>1E-3</v>
      </c>
      <c r="R25">
        <v>8.0000000000000002E-3</v>
      </c>
      <c r="S25">
        <v>0.98799999999999999</v>
      </c>
      <c r="T25">
        <v>0.995</v>
      </c>
      <c r="U25">
        <v>0.44</v>
      </c>
      <c r="V25">
        <v>0.99199999999999999</v>
      </c>
      <c r="W25">
        <v>7.0000000000000007E-2</v>
      </c>
      <c r="Z25" s="1">
        <f t="shared" si="0"/>
        <v>0.2082</v>
      </c>
      <c r="AA25" s="1">
        <f t="shared" si="1"/>
        <v>0.4511</v>
      </c>
    </row>
    <row r="26" spans="1:27">
      <c r="A26">
        <v>25</v>
      </c>
      <c r="B26" t="s">
        <v>173</v>
      </c>
      <c r="C26">
        <v>30</v>
      </c>
      <c r="D26">
        <v>8.5000000000000006E-2</v>
      </c>
      <c r="E26">
        <v>8.0000000000000002E-3</v>
      </c>
      <c r="F26">
        <v>2E-3</v>
      </c>
      <c r="G26">
        <v>3.0000000000000001E-3</v>
      </c>
      <c r="H26">
        <v>0.60099999999999998</v>
      </c>
      <c r="I26">
        <v>0</v>
      </c>
      <c r="J26">
        <v>3.0000000000000001E-3</v>
      </c>
      <c r="K26">
        <v>0.89300000000000002</v>
      </c>
      <c r="L26">
        <v>0.106</v>
      </c>
      <c r="M26">
        <v>2E-3</v>
      </c>
      <c r="N26">
        <v>8.2000000000000003E-2</v>
      </c>
      <c r="O26">
        <v>0.14199999999999999</v>
      </c>
      <c r="P26">
        <v>8.9999999999999993E-3</v>
      </c>
      <c r="Q26">
        <v>2E-3</v>
      </c>
      <c r="R26">
        <v>0.99299999999999999</v>
      </c>
      <c r="S26">
        <v>4.0000000000000001E-3</v>
      </c>
      <c r="T26">
        <v>0.99299999999999999</v>
      </c>
      <c r="U26">
        <v>0.98699999999999999</v>
      </c>
      <c r="V26">
        <v>0.88200000000000001</v>
      </c>
      <c r="W26">
        <v>2E-3</v>
      </c>
      <c r="Z26" s="1">
        <f t="shared" si="0"/>
        <v>0.17030000000000001</v>
      </c>
      <c r="AA26" s="1">
        <f t="shared" si="1"/>
        <v>0.40960000000000002</v>
      </c>
    </row>
    <row r="27" spans="1:27">
      <c r="A27">
        <v>26</v>
      </c>
      <c r="B27" t="s">
        <v>174</v>
      </c>
      <c r="C27">
        <v>30</v>
      </c>
      <c r="D27">
        <v>8.0000000000000002E-3</v>
      </c>
      <c r="E27">
        <v>0.498</v>
      </c>
      <c r="F27">
        <v>1E-3</v>
      </c>
      <c r="G27">
        <v>3.0000000000000001E-3</v>
      </c>
      <c r="H27">
        <v>4.8000000000000001E-2</v>
      </c>
      <c r="I27">
        <v>2E-3</v>
      </c>
      <c r="J27">
        <v>3.0000000000000001E-3</v>
      </c>
      <c r="K27">
        <v>8.2000000000000003E-2</v>
      </c>
      <c r="L27">
        <v>2.1999999999999999E-2</v>
      </c>
      <c r="M27">
        <v>2E-3</v>
      </c>
      <c r="N27">
        <v>0.66400000000000003</v>
      </c>
      <c r="O27">
        <v>1.0999999999999999E-2</v>
      </c>
      <c r="P27">
        <v>0.99399999999999999</v>
      </c>
      <c r="Q27">
        <v>2E-3</v>
      </c>
      <c r="R27">
        <v>2E-3</v>
      </c>
      <c r="S27">
        <v>2E-3</v>
      </c>
      <c r="T27">
        <v>0.99399999999999999</v>
      </c>
      <c r="U27">
        <v>0.154</v>
      </c>
      <c r="V27">
        <v>0.98799999999999999</v>
      </c>
      <c r="W27">
        <v>2E-3</v>
      </c>
      <c r="Z27" s="1">
        <f t="shared" si="0"/>
        <v>6.6900000000000001E-2</v>
      </c>
      <c r="AA27" s="1">
        <f t="shared" si="1"/>
        <v>0.38129999999999997</v>
      </c>
    </row>
    <row r="28" spans="1:27">
      <c r="A28">
        <v>27</v>
      </c>
      <c r="B28" t="s">
        <v>175</v>
      </c>
      <c r="C28">
        <v>30</v>
      </c>
      <c r="D28">
        <v>1.6E-2</v>
      </c>
      <c r="E28">
        <v>4.4999999999999998E-2</v>
      </c>
      <c r="F28">
        <v>1E-3</v>
      </c>
      <c r="G28">
        <v>6.0000000000000001E-3</v>
      </c>
      <c r="H28">
        <v>0.32800000000000001</v>
      </c>
      <c r="I28">
        <v>0</v>
      </c>
      <c r="J28">
        <v>2E-3</v>
      </c>
      <c r="K28">
        <v>0.74</v>
      </c>
      <c r="L28">
        <v>0.123</v>
      </c>
      <c r="M28">
        <v>2E-3</v>
      </c>
      <c r="N28">
        <v>2.4E-2</v>
      </c>
      <c r="O28">
        <v>8.4000000000000005E-2</v>
      </c>
      <c r="P28">
        <v>0.99299999999999999</v>
      </c>
      <c r="Q28">
        <v>2E-3</v>
      </c>
      <c r="R28">
        <v>0.99399999999999999</v>
      </c>
      <c r="S28">
        <v>0.99399999999999999</v>
      </c>
      <c r="T28">
        <v>0.995</v>
      </c>
      <c r="U28">
        <v>0.98299999999999998</v>
      </c>
      <c r="V28">
        <v>0.995</v>
      </c>
      <c r="W28">
        <v>1.4E-2</v>
      </c>
      <c r="Z28" s="1">
        <f t="shared" si="0"/>
        <v>0.1263</v>
      </c>
      <c r="AA28" s="1">
        <f t="shared" si="1"/>
        <v>0.60780000000000001</v>
      </c>
    </row>
    <row r="29" spans="1:27">
      <c r="A29">
        <v>28</v>
      </c>
      <c r="B29" t="s">
        <v>176</v>
      </c>
      <c r="C29">
        <v>30</v>
      </c>
      <c r="D29">
        <v>6.0000000000000001E-3</v>
      </c>
      <c r="E29">
        <v>1.4999999999999999E-2</v>
      </c>
      <c r="F29">
        <v>2.5999999999999999E-2</v>
      </c>
      <c r="G29">
        <v>4.0000000000000001E-3</v>
      </c>
      <c r="H29">
        <v>6.9000000000000006E-2</v>
      </c>
      <c r="I29">
        <v>1E-3</v>
      </c>
      <c r="J29">
        <v>2E-3</v>
      </c>
      <c r="K29">
        <v>0.84099999999999997</v>
      </c>
      <c r="L29">
        <v>0.98199999999999998</v>
      </c>
      <c r="M29">
        <v>1.0999999999999999E-2</v>
      </c>
      <c r="N29">
        <v>0.83599999999999997</v>
      </c>
      <c r="O29">
        <v>8.9999999999999993E-3</v>
      </c>
      <c r="P29">
        <v>4.0000000000000001E-3</v>
      </c>
      <c r="Q29">
        <v>2E-3</v>
      </c>
      <c r="R29">
        <v>2E-3</v>
      </c>
      <c r="S29">
        <v>6.0000000000000001E-3</v>
      </c>
      <c r="T29">
        <v>0.995</v>
      </c>
      <c r="U29">
        <v>6.7000000000000004E-2</v>
      </c>
      <c r="V29">
        <v>0.98699999999999999</v>
      </c>
      <c r="W29">
        <v>3.0000000000000001E-3</v>
      </c>
      <c r="Z29" s="1">
        <f t="shared" si="0"/>
        <v>0.19569999999999999</v>
      </c>
      <c r="AA29" s="1">
        <f t="shared" si="1"/>
        <v>0.29110000000000003</v>
      </c>
    </row>
    <row r="30" spans="1:27">
      <c r="A30">
        <v>29</v>
      </c>
      <c r="B30" t="s">
        <v>177</v>
      </c>
      <c r="C30">
        <v>30</v>
      </c>
      <c r="D30">
        <v>6.0000000000000001E-3</v>
      </c>
      <c r="E30">
        <v>0.23200000000000001</v>
      </c>
      <c r="F30">
        <v>1E-3</v>
      </c>
      <c r="G30">
        <v>3.0000000000000001E-3</v>
      </c>
      <c r="H30">
        <v>8.9999999999999993E-3</v>
      </c>
      <c r="I30">
        <v>8.9999999999999993E-3</v>
      </c>
      <c r="J30">
        <v>2E-3</v>
      </c>
      <c r="K30">
        <v>0.995</v>
      </c>
      <c r="L30">
        <v>5.0000000000000001E-3</v>
      </c>
      <c r="M30">
        <v>3.0000000000000001E-3</v>
      </c>
      <c r="N30">
        <v>0.97599999999999998</v>
      </c>
      <c r="O30">
        <v>0.95399999999999996</v>
      </c>
      <c r="P30">
        <v>4.0000000000000001E-3</v>
      </c>
      <c r="Q30">
        <v>2E-3</v>
      </c>
      <c r="R30">
        <v>3.0000000000000001E-3</v>
      </c>
      <c r="S30">
        <v>3.0000000000000001E-3</v>
      </c>
      <c r="T30">
        <v>0.995</v>
      </c>
      <c r="U30">
        <v>1.4E-2</v>
      </c>
      <c r="V30">
        <v>0.97899999999999998</v>
      </c>
      <c r="W30">
        <v>2E-3</v>
      </c>
      <c r="Z30" s="1">
        <f t="shared" si="0"/>
        <v>0.1265</v>
      </c>
      <c r="AA30" s="1">
        <f t="shared" si="1"/>
        <v>0.39319999999999994</v>
      </c>
    </row>
    <row r="31" spans="1:27">
      <c r="A31">
        <v>30</v>
      </c>
      <c r="B31" t="s">
        <v>178</v>
      </c>
      <c r="C31">
        <v>30</v>
      </c>
      <c r="D31">
        <v>6.0000000000000001E-3</v>
      </c>
      <c r="E31">
        <v>3.7999999999999999E-2</v>
      </c>
      <c r="F31">
        <v>1E-3</v>
      </c>
      <c r="G31">
        <v>0.36299999999999999</v>
      </c>
      <c r="H31">
        <v>1.4E-2</v>
      </c>
      <c r="I31">
        <v>3.0000000000000001E-3</v>
      </c>
      <c r="J31">
        <v>2E-3</v>
      </c>
      <c r="K31">
        <v>5.0999999999999997E-2</v>
      </c>
      <c r="L31">
        <v>6.5000000000000002E-2</v>
      </c>
      <c r="M31">
        <v>3.0000000000000001E-3</v>
      </c>
      <c r="N31">
        <v>9.4E-2</v>
      </c>
      <c r="O31">
        <v>0.14000000000000001</v>
      </c>
      <c r="P31">
        <v>4.0000000000000001E-3</v>
      </c>
      <c r="Q31">
        <v>0.98299999999999998</v>
      </c>
      <c r="R31">
        <v>0.99399999999999999</v>
      </c>
      <c r="S31">
        <v>0.99299999999999999</v>
      </c>
      <c r="T31">
        <v>3.0000000000000001E-3</v>
      </c>
      <c r="U31">
        <v>0.10100000000000001</v>
      </c>
      <c r="V31">
        <v>0.995</v>
      </c>
      <c r="W31">
        <v>0.06</v>
      </c>
      <c r="Z31" s="1">
        <f t="shared" si="0"/>
        <v>5.4599999999999996E-2</v>
      </c>
      <c r="AA31" s="1">
        <f t="shared" si="1"/>
        <v>0.43669999999999992</v>
      </c>
    </row>
    <row r="32" spans="1:27">
      <c r="A32">
        <v>31</v>
      </c>
      <c r="B32" t="s">
        <v>179</v>
      </c>
      <c r="C32">
        <v>30</v>
      </c>
      <c r="D32">
        <v>0.18</v>
      </c>
      <c r="E32">
        <v>3.5000000000000003E-2</v>
      </c>
      <c r="F32">
        <v>2E-3</v>
      </c>
      <c r="G32">
        <v>0.89200000000000002</v>
      </c>
      <c r="H32">
        <v>0.16600000000000001</v>
      </c>
      <c r="I32">
        <v>0.02</v>
      </c>
      <c r="J32">
        <v>3.0000000000000001E-3</v>
      </c>
      <c r="K32">
        <v>1.9E-2</v>
      </c>
      <c r="L32">
        <v>3.7999999999999999E-2</v>
      </c>
      <c r="M32">
        <v>0.95699999999999996</v>
      </c>
      <c r="N32">
        <v>0.94</v>
      </c>
      <c r="O32">
        <v>8.0000000000000002E-3</v>
      </c>
      <c r="P32">
        <v>0.995</v>
      </c>
      <c r="Q32">
        <v>0.99099999999999999</v>
      </c>
      <c r="R32">
        <v>2E-3</v>
      </c>
      <c r="S32">
        <v>0.99299999999999999</v>
      </c>
      <c r="T32">
        <v>2E-3</v>
      </c>
      <c r="U32">
        <v>1E-3</v>
      </c>
      <c r="V32">
        <v>0.995</v>
      </c>
      <c r="W32">
        <v>4.0000000000000001E-3</v>
      </c>
      <c r="Z32" s="1">
        <f t="shared" si="0"/>
        <v>0.23119999999999999</v>
      </c>
      <c r="AA32" s="1">
        <f t="shared" si="1"/>
        <v>0.49309999999999993</v>
      </c>
    </row>
    <row r="33" spans="1:27">
      <c r="A33">
        <v>32</v>
      </c>
      <c r="B33" t="s">
        <v>180</v>
      </c>
      <c r="C33">
        <v>30</v>
      </c>
      <c r="D33">
        <v>7.5999999999999998E-2</v>
      </c>
      <c r="E33">
        <v>3.0000000000000001E-3</v>
      </c>
      <c r="F33">
        <v>3.0000000000000001E-3</v>
      </c>
      <c r="G33">
        <v>6.0999999999999999E-2</v>
      </c>
      <c r="H33">
        <v>0.32</v>
      </c>
      <c r="I33">
        <v>1E-3</v>
      </c>
      <c r="J33">
        <v>5.0000000000000001E-3</v>
      </c>
      <c r="K33">
        <v>0.29799999999999999</v>
      </c>
      <c r="L33">
        <v>3.0000000000000001E-3</v>
      </c>
      <c r="M33">
        <v>0.93300000000000005</v>
      </c>
      <c r="N33">
        <v>0.65200000000000002</v>
      </c>
      <c r="O33">
        <v>0.74299999999999999</v>
      </c>
      <c r="P33">
        <v>5.0000000000000001E-3</v>
      </c>
      <c r="Q33">
        <v>0.99299999999999999</v>
      </c>
      <c r="R33">
        <v>0.99299999999999999</v>
      </c>
      <c r="S33">
        <v>0.21</v>
      </c>
      <c r="T33">
        <v>2E-3</v>
      </c>
      <c r="U33">
        <v>0.95599999999999996</v>
      </c>
      <c r="V33">
        <v>0.99299999999999999</v>
      </c>
      <c r="W33">
        <v>1.0999999999999999E-2</v>
      </c>
      <c r="Z33" s="1">
        <f t="shared" si="0"/>
        <v>0.17030000000000001</v>
      </c>
      <c r="AA33" s="1">
        <f t="shared" si="1"/>
        <v>0.55579999999999996</v>
      </c>
    </row>
    <row r="34" spans="1:27">
      <c r="A34">
        <v>33</v>
      </c>
      <c r="B34" t="s">
        <v>181</v>
      </c>
      <c r="C34">
        <v>30</v>
      </c>
      <c r="D34">
        <v>8.9999999999999993E-3</v>
      </c>
      <c r="E34">
        <v>4.0000000000000001E-3</v>
      </c>
      <c r="F34">
        <v>1E-3</v>
      </c>
      <c r="G34">
        <v>1.6E-2</v>
      </c>
      <c r="H34">
        <v>3.4000000000000002E-2</v>
      </c>
      <c r="I34">
        <v>1E-3</v>
      </c>
      <c r="J34">
        <v>3.0000000000000001E-3</v>
      </c>
      <c r="K34">
        <v>6.0000000000000001E-3</v>
      </c>
      <c r="L34">
        <v>3.0000000000000001E-3</v>
      </c>
      <c r="M34">
        <v>2.9000000000000001E-2</v>
      </c>
      <c r="N34">
        <v>1.6E-2</v>
      </c>
      <c r="O34">
        <v>1.2999999999999999E-2</v>
      </c>
      <c r="P34">
        <v>0.99399999999999999</v>
      </c>
      <c r="Q34">
        <v>0.98599999999999999</v>
      </c>
      <c r="R34">
        <v>0.99299999999999999</v>
      </c>
      <c r="S34">
        <v>0.99099999999999999</v>
      </c>
      <c r="T34">
        <v>2E-3</v>
      </c>
      <c r="U34">
        <v>0.61599999999999999</v>
      </c>
      <c r="V34">
        <v>0.99399999999999999</v>
      </c>
      <c r="W34">
        <v>3.0000000000000001E-3</v>
      </c>
      <c r="Z34" s="1">
        <f t="shared" si="0"/>
        <v>1.0600000000000002E-2</v>
      </c>
      <c r="AA34" s="1">
        <f t="shared" si="1"/>
        <v>0.56079999999999997</v>
      </c>
    </row>
    <row r="35" spans="1:27">
      <c r="A35">
        <v>34</v>
      </c>
      <c r="B35" t="s">
        <v>182</v>
      </c>
      <c r="C35">
        <v>30</v>
      </c>
      <c r="D35">
        <v>6.0000000000000001E-3</v>
      </c>
      <c r="E35">
        <v>3.4000000000000002E-2</v>
      </c>
      <c r="F35">
        <v>5.0000000000000001E-3</v>
      </c>
      <c r="G35">
        <v>0.52200000000000002</v>
      </c>
      <c r="H35">
        <v>2E-3</v>
      </c>
      <c r="I35">
        <v>3.0000000000000001E-3</v>
      </c>
      <c r="J35">
        <v>2E-3</v>
      </c>
      <c r="K35">
        <v>1.0999999999999999E-2</v>
      </c>
      <c r="L35">
        <v>1.6E-2</v>
      </c>
      <c r="M35">
        <v>0.45500000000000002</v>
      </c>
      <c r="N35">
        <v>0.99299999999999999</v>
      </c>
      <c r="O35">
        <v>3.4000000000000002E-2</v>
      </c>
      <c r="P35">
        <v>3.0000000000000001E-3</v>
      </c>
      <c r="Q35">
        <v>0.99299999999999999</v>
      </c>
      <c r="R35">
        <v>6.0000000000000001E-3</v>
      </c>
      <c r="S35">
        <v>0.60599999999999998</v>
      </c>
      <c r="T35">
        <v>5.0000000000000001E-3</v>
      </c>
      <c r="U35">
        <v>2E-3</v>
      </c>
      <c r="V35">
        <v>0.99399999999999999</v>
      </c>
      <c r="W35">
        <v>0.01</v>
      </c>
      <c r="Z35" s="1">
        <f t="shared" si="0"/>
        <v>0.1056</v>
      </c>
      <c r="AA35" s="1">
        <f t="shared" si="1"/>
        <v>0.36459999999999992</v>
      </c>
    </row>
    <row r="36" spans="1:27">
      <c r="A36">
        <v>35</v>
      </c>
      <c r="B36" t="s">
        <v>183</v>
      </c>
      <c r="C36">
        <v>30</v>
      </c>
      <c r="D36">
        <v>1.9E-2</v>
      </c>
      <c r="E36">
        <v>8.0000000000000002E-3</v>
      </c>
      <c r="F36">
        <v>1E-3</v>
      </c>
      <c r="G36">
        <v>4.0000000000000001E-3</v>
      </c>
      <c r="H36">
        <v>0.98699999999999999</v>
      </c>
      <c r="I36">
        <v>1E-3</v>
      </c>
      <c r="J36">
        <v>3.0000000000000001E-3</v>
      </c>
      <c r="K36">
        <v>3.0000000000000001E-3</v>
      </c>
      <c r="L36">
        <v>4.0000000000000001E-3</v>
      </c>
      <c r="M36">
        <v>0.99399999999999999</v>
      </c>
      <c r="N36">
        <v>1.9E-2</v>
      </c>
      <c r="O36">
        <v>0.01</v>
      </c>
      <c r="P36">
        <v>0.99399999999999999</v>
      </c>
      <c r="Q36">
        <v>0.99199999999999999</v>
      </c>
      <c r="R36">
        <v>0.99399999999999999</v>
      </c>
      <c r="S36">
        <v>0.99199999999999999</v>
      </c>
      <c r="T36">
        <v>1E-3</v>
      </c>
      <c r="U36">
        <v>0.97699999999999998</v>
      </c>
      <c r="V36">
        <v>0.995</v>
      </c>
      <c r="W36">
        <v>0.55800000000000005</v>
      </c>
      <c r="Z36" s="1">
        <f t="shared" si="0"/>
        <v>0.20239999999999997</v>
      </c>
      <c r="AA36" s="1">
        <f t="shared" si="1"/>
        <v>0.6532</v>
      </c>
    </row>
    <row r="37" spans="1:27">
      <c r="A37">
        <v>36</v>
      </c>
      <c r="B37" t="s">
        <v>184</v>
      </c>
      <c r="C37">
        <v>30</v>
      </c>
      <c r="D37">
        <v>0.114</v>
      </c>
      <c r="E37">
        <v>0.94099999999999995</v>
      </c>
      <c r="F37">
        <v>0.25</v>
      </c>
      <c r="G37">
        <v>8.6999999999999994E-2</v>
      </c>
      <c r="H37">
        <v>0.91300000000000003</v>
      </c>
      <c r="I37">
        <v>3.0000000000000001E-3</v>
      </c>
      <c r="J37">
        <v>1.7000000000000001E-2</v>
      </c>
      <c r="K37">
        <v>0.11799999999999999</v>
      </c>
      <c r="L37">
        <v>6.0000000000000001E-3</v>
      </c>
      <c r="M37">
        <v>0.20399999999999999</v>
      </c>
      <c r="N37">
        <v>0.98199999999999998</v>
      </c>
      <c r="O37">
        <v>2.3E-2</v>
      </c>
      <c r="P37">
        <v>0.99299999999999999</v>
      </c>
      <c r="Q37">
        <v>1.0999999999999999E-2</v>
      </c>
      <c r="R37">
        <v>2E-3</v>
      </c>
      <c r="S37">
        <v>0.96199999999999997</v>
      </c>
      <c r="T37">
        <v>7.0000000000000001E-3</v>
      </c>
      <c r="U37">
        <v>2.5000000000000001E-2</v>
      </c>
      <c r="V37">
        <v>2E-3</v>
      </c>
      <c r="W37">
        <v>0.99399999999999999</v>
      </c>
      <c r="Z37" s="1">
        <f t="shared" si="0"/>
        <v>0.26529999999999998</v>
      </c>
      <c r="AA37" s="1">
        <f t="shared" si="1"/>
        <v>0.40009999999999996</v>
      </c>
    </row>
    <row r="38" spans="1:27">
      <c r="A38">
        <v>37</v>
      </c>
      <c r="B38" t="s">
        <v>185</v>
      </c>
      <c r="C38">
        <v>30</v>
      </c>
      <c r="D38">
        <v>4.0000000000000001E-3</v>
      </c>
      <c r="E38">
        <v>0.626</v>
      </c>
      <c r="F38">
        <v>2E-3</v>
      </c>
      <c r="G38">
        <v>2E-3</v>
      </c>
      <c r="H38">
        <v>0.63700000000000001</v>
      </c>
      <c r="I38">
        <v>3.0000000000000001E-3</v>
      </c>
      <c r="J38">
        <v>6.0000000000000001E-3</v>
      </c>
      <c r="K38">
        <v>2E-3</v>
      </c>
      <c r="L38">
        <v>1.2999999999999999E-2</v>
      </c>
      <c r="M38">
        <v>0.32900000000000001</v>
      </c>
      <c r="N38">
        <v>0.95899999999999996</v>
      </c>
      <c r="O38">
        <v>0.14499999999999999</v>
      </c>
      <c r="P38">
        <v>1.7000000000000001E-2</v>
      </c>
      <c r="Q38">
        <v>4.8000000000000001E-2</v>
      </c>
      <c r="R38">
        <v>0.99099999999999999</v>
      </c>
      <c r="S38">
        <v>1.9E-2</v>
      </c>
      <c r="T38">
        <v>2E-3</v>
      </c>
      <c r="U38">
        <v>0.53100000000000003</v>
      </c>
      <c r="V38">
        <v>2E-3</v>
      </c>
      <c r="W38">
        <v>0.99399999999999999</v>
      </c>
      <c r="Z38" s="1">
        <f t="shared" si="0"/>
        <v>0.16239999999999996</v>
      </c>
      <c r="AA38" s="1">
        <f t="shared" si="1"/>
        <v>0.37079999999999991</v>
      </c>
    </row>
    <row r="39" spans="1:27">
      <c r="A39">
        <v>38</v>
      </c>
      <c r="B39" t="s">
        <v>186</v>
      </c>
      <c r="C39">
        <v>30</v>
      </c>
      <c r="D39">
        <v>6.0000000000000001E-3</v>
      </c>
      <c r="E39">
        <v>8.5000000000000006E-2</v>
      </c>
      <c r="F39">
        <v>2E-3</v>
      </c>
      <c r="G39">
        <v>6.0000000000000001E-3</v>
      </c>
      <c r="H39">
        <v>0.89900000000000002</v>
      </c>
      <c r="I39">
        <v>1E-3</v>
      </c>
      <c r="J39">
        <v>2E-3</v>
      </c>
      <c r="K39">
        <v>3.0000000000000001E-3</v>
      </c>
      <c r="L39">
        <v>0.02</v>
      </c>
      <c r="M39">
        <v>1.4E-2</v>
      </c>
      <c r="N39">
        <v>0.187</v>
      </c>
      <c r="O39">
        <v>8.0000000000000002E-3</v>
      </c>
      <c r="P39">
        <v>0.995</v>
      </c>
      <c r="Q39">
        <v>2E-3</v>
      </c>
      <c r="R39">
        <v>0.99199999999999999</v>
      </c>
      <c r="S39">
        <v>0.99299999999999999</v>
      </c>
      <c r="T39">
        <v>0.36799999999999999</v>
      </c>
      <c r="U39">
        <v>0.98399999999999999</v>
      </c>
      <c r="V39">
        <v>1.0999999999999999E-2</v>
      </c>
      <c r="W39">
        <v>0.99399999999999999</v>
      </c>
      <c r="Z39" s="1">
        <f t="shared" si="0"/>
        <v>0.10379999999999998</v>
      </c>
      <c r="AA39" s="1">
        <f t="shared" si="1"/>
        <v>0.5534</v>
      </c>
    </row>
    <row r="40" spans="1:27">
      <c r="A40">
        <v>39</v>
      </c>
      <c r="B40" t="s">
        <v>187</v>
      </c>
      <c r="C40">
        <v>30</v>
      </c>
      <c r="D40">
        <v>6.0000000000000001E-3</v>
      </c>
      <c r="E40">
        <v>0.89700000000000002</v>
      </c>
      <c r="F40">
        <v>2E-3</v>
      </c>
      <c r="G40">
        <v>4.0000000000000001E-3</v>
      </c>
      <c r="H40">
        <v>0.92200000000000004</v>
      </c>
      <c r="I40">
        <v>5.0000000000000001E-3</v>
      </c>
      <c r="J40">
        <v>2E-3</v>
      </c>
      <c r="K40">
        <v>5.8000000000000003E-2</v>
      </c>
      <c r="L40">
        <v>1.4999999999999999E-2</v>
      </c>
      <c r="M40">
        <v>0.99299999999999999</v>
      </c>
      <c r="N40">
        <v>0.67</v>
      </c>
      <c r="O40">
        <v>1.2999999999999999E-2</v>
      </c>
      <c r="P40">
        <v>0.98899999999999999</v>
      </c>
      <c r="Q40">
        <v>0.01</v>
      </c>
      <c r="R40">
        <v>0.98699999999999999</v>
      </c>
      <c r="S40">
        <v>0.99199999999999999</v>
      </c>
      <c r="T40">
        <v>4.0000000000000001E-3</v>
      </c>
      <c r="U40">
        <v>0.99</v>
      </c>
      <c r="V40">
        <v>3.0000000000000001E-3</v>
      </c>
      <c r="W40">
        <v>0.99399999999999999</v>
      </c>
      <c r="Z40" s="1">
        <f t="shared" si="0"/>
        <v>0.29039999999999999</v>
      </c>
      <c r="AA40" s="1">
        <f t="shared" si="1"/>
        <v>0.56520000000000004</v>
      </c>
    </row>
    <row r="41" spans="1:27">
      <c r="A41">
        <v>40</v>
      </c>
      <c r="B41" t="s">
        <v>188</v>
      </c>
      <c r="C41">
        <v>30</v>
      </c>
      <c r="D41">
        <v>4.0000000000000001E-3</v>
      </c>
      <c r="E41">
        <v>0.1</v>
      </c>
      <c r="F41">
        <v>4.0000000000000001E-3</v>
      </c>
      <c r="G41">
        <v>2E-3</v>
      </c>
      <c r="H41">
        <v>0.56699999999999995</v>
      </c>
      <c r="I41">
        <v>1E-3</v>
      </c>
      <c r="J41">
        <v>6.0000000000000001E-3</v>
      </c>
      <c r="K41">
        <v>4.1000000000000002E-2</v>
      </c>
      <c r="L41">
        <v>0.24299999999999999</v>
      </c>
      <c r="M41">
        <v>0.29599999999999999</v>
      </c>
      <c r="N41">
        <v>0.99099999999999999</v>
      </c>
      <c r="O41">
        <v>0.34</v>
      </c>
      <c r="P41">
        <v>3.0000000000000001E-3</v>
      </c>
      <c r="Q41">
        <v>2.1000000000000001E-2</v>
      </c>
      <c r="R41">
        <v>3.5999999999999997E-2</v>
      </c>
      <c r="S41">
        <v>2E-3</v>
      </c>
      <c r="T41">
        <v>0.65500000000000003</v>
      </c>
      <c r="U41">
        <v>1.7000000000000001E-2</v>
      </c>
      <c r="V41">
        <v>2E-3</v>
      </c>
      <c r="W41">
        <v>0.99299999999999999</v>
      </c>
      <c r="Z41" s="1">
        <f t="shared" si="0"/>
        <v>0.12640000000000001</v>
      </c>
      <c r="AA41" s="1">
        <f t="shared" si="1"/>
        <v>0.30599999999999994</v>
      </c>
    </row>
    <row r="42" spans="1:27">
      <c r="A42">
        <v>41</v>
      </c>
      <c r="B42" t="s">
        <v>189</v>
      </c>
      <c r="C42">
        <v>30</v>
      </c>
      <c r="D42">
        <v>5.0000000000000001E-3</v>
      </c>
      <c r="E42">
        <v>0.13500000000000001</v>
      </c>
      <c r="F42">
        <v>2E-3</v>
      </c>
      <c r="G42">
        <v>0.08</v>
      </c>
      <c r="H42">
        <v>0.89</v>
      </c>
      <c r="I42">
        <v>1E-3</v>
      </c>
      <c r="J42">
        <v>2E-3</v>
      </c>
      <c r="K42">
        <v>4.0000000000000001E-3</v>
      </c>
      <c r="L42">
        <v>5.0000000000000001E-3</v>
      </c>
      <c r="M42">
        <v>1.2999999999999999E-2</v>
      </c>
      <c r="N42">
        <v>0.98299999999999998</v>
      </c>
      <c r="O42">
        <v>0.55800000000000005</v>
      </c>
      <c r="P42">
        <v>1.2999999999999999E-2</v>
      </c>
      <c r="Q42">
        <v>0.98499999999999999</v>
      </c>
      <c r="R42">
        <v>0.99399999999999999</v>
      </c>
      <c r="S42">
        <v>0.9</v>
      </c>
      <c r="T42">
        <v>2E-3</v>
      </c>
      <c r="U42">
        <v>0.13600000000000001</v>
      </c>
      <c r="V42">
        <v>2.9000000000000001E-2</v>
      </c>
      <c r="W42">
        <v>0.995</v>
      </c>
      <c r="Z42" s="1">
        <f t="shared" si="0"/>
        <v>0.11369999999999998</v>
      </c>
      <c r="AA42" s="1">
        <f t="shared" si="1"/>
        <v>0.5595</v>
      </c>
    </row>
    <row r="43" spans="1:27">
      <c r="A43">
        <v>42</v>
      </c>
      <c r="B43" t="s">
        <v>190</v>
      </c>
      <c r="C43">
        <v>30</v>
      </c>
      <c r="D43">
        <v>1.4E-2</v>
      </c>
      <c r="E43">
        <v>0.98899999999999999</v>
      </c>
      <c r="F43">
        <v>2E-3</v>
      </c>
      <c r="G43">
        <v>0.33300000000000002</v>
      </c>
      <c r="H43">
        <v>2E-3</v>
      </c>
      <c r="I43">
        <v>0.95</v>
      </c>
      <c r="J43">
        <v>3.0000000000000001E-3</v>
      </c>
      <c r="K43">
        <v>0.995</v>
      </c>
      <c r="L43">
        <v>0.17599999999999999</v>
      </c>
      <c r="M43">
        <v>0.95599999999999996</v>
      </c>
      <c r="N43">
        <v>0.98599999999999999</v>
      </c>
      <c r="O43">
        <v>0.71699999999999997</v>
      </c>
      <c r="P43">
        <v>2E-3</v>
      </c>
      <c r="Q43">
        <v>1.2E-2</v>
      </c>
      <c r="R43">
        <v>2E-3</v>
      </c>
      <c r="S43">
        <v>0.99299999999999999</v>
      </c>
      <c r="T43">
        <v>2E-3</v>
      </c>
      <c r="U43">
        <v>2E-3</v>
      </c>
      <c r="V43">
        <v>0.2</v>
      </c>
      <c r="W43">
        <v>2E-3</v>
      </c>
      <c r="Z43" s="1">
        <f t="shared" si="0"/>
        <v>0.442</v>
      </c>
      <c r="AA43" s="1">
        <f t="shared" si="1"/>
        <v>0.29179999999999995</v>
      </c>
    </row>
    <row r="44" spans="1:27">
      <c r="A44">
        <v>43</v>
      </c>
      <c r="B44" t="s">
        <v>191</v>
      </c>
      <c r="C44">
        <v>30</v>
      </c>
      <c r="D44">
        <v>0.17399999999999999</v>
      </c>
      <c r="E44">
        <v>0.80900000000000005</v>
      </c>
      <c r="F44">
        <v>4.7E-2</v>
      </c>
      <c r="G44">
        <v>0.23400000000000001</v>
      </c>
      <c r="H44">
        <v>3.2000000000000001E-2</v>
      </c>
      <c r="I44">
        <v>0.50600000000000001</v>
      </c>
      <c r="J44">
        <v>2E-3</v>
      </c>
      <c r="K44">
        <v>0.995</v>
      </c>
      <c r="L44">
        <v>0.45300000000000001</v>
      </c>
      <c r="M44">
        <v>0.99399999999999999</v>
      </c>
      <c r="N44">
        <v>0.70899999999999996</v>
      </c>
      <c r="O44">
        <v>0.96399999999999997</v>
      </c>
      <c r="P44">
        <v>0.99299999999999999</v>
      </c>
      <c r="Q44">
        <v>4.0000000000000001E-3</v>
      </c>
      <c r="R44">
        <v>1E-3</v>
      </c>
      <c r="S44">
        <v>0.99399999999999999</v>
      </c>
      <c r="T44">
        <v>2E-3</v>
      </c>
      <c r="U44">
        <v>2.5000000000000001E-2</v>
      </c>
      <c r="V44">
        <v>3.0000000000000001E-3</v>
      </c>
      <c r="W44">
        <v>0.41799999999999998</v>
      </c>
      <c r="Z44" s="1">
        <f t="shared" si="0"/>
        <v>0.42459999999999998</v>
      </c>
      <c r="AA44" s="1">
        <f t="shared" si="1"/>
        <v>0.41129999999999994</v>
      </c>
    </row>
    <row r="45" spans="1:27">
      <c r="A45">
        <v>44</v>
      </c>
      <c r="B45" t="s">
        <v>192</v>
      </c>
      <c r="C45">
        <v>30</v>
      </c>
      <c r="D45">
        <v>0.02</v>
      </c>
      <c r="E45">
        <v>0.98499999999999999</v>
      </c>
      <c r="F45">
        <v>1E-3</v>
      </c>
      <c r="G45">
        <v>0.24099999999999999</v>
      </c>
      <c r="H45">
        <v>2.3E-2</v>
      </c>
      <c r="I45">
        <v>0.35299999999999998</v>
      </c>
      <c r="J45">
        <v>2E-3</v>
      </c>
      <c r="K45">
        <v>0.995</v>
      </c>
      <c r="L45">
        <v>8.9999999999999993E-3</v>
      </c>
      <c r="M45">
        <v>5.0000000000000001E-3</v>
      </c>
      <c r="N45">
        <v>0.78300000000000003</v>
      </c>
      <c r="O45">
        <v>0.82299999999999995</v>
      </c>
      <c r="P45">
        <v>3.0000000000000001E-3</v>
      </c>
      <c r="Q45">
        <v>1.4E-2</v>
      </c>
      <c r="R45">
        <v>0.99299999999999999</v>
      </c>
      <c r="S45">
        <v>0.99399999999999999</v>
      </c>
      <c r="T45">
        <v>2E-3</v>
      </c>
      <c r="U45">
        <v>0.09</v>
      </c>
      <c r="V45">
        <v>3.0000000000000001E-3</v>
      </c>
      <c r="W45">
        <v>2E-3</v>
      </c>
      <c r="Z45" s="1">
        <f t="shared" si="0"/>
        <v>0.26339999999999997</v>
      </c>
      <c r="AA45" s="1">
        <f t="shared" si="1"/>
        <v>0.37069999999999992</v>
      </c>
    </row>
    <row r="46" spans="1:27">
      <c r="A46">
        <v>45</v>
      </c>
      <c r="B46" t="s">
        <v>193</v>
      </c>
      <c r="C46">
        <v>30</v>
      </c>
      <c r="D46">
        <v>0.1</v>
      </c>
      <c r="E46">
        <v>4.7E-2</v>
      </c>
      <c r="F46">
        <v>1E-3</v>
      </c>
      <c r="G46">
        <v>3.0000000000000001E-3</v>
      </c>
      <c r="H46">
        <v>1.2999999999999999E-2</v>
      </c>
      <c r="I46">
        <v>0.46899999999999997</v>
      </c>
      <c r="J46">
        <v>2E-3</v>
      </c>
      <c r="K46">
        <v>0.99</v>
      </c>
      <c r="L46">
        <v>3.0000000000000001E-3</v>
      </c>
      <c r="M46">
        <v>0.995</v>
      </c>
      <c r="N46">
        <v>0.82799999999999996</v>
      </c>
      <c r="O46">
        <v>0.99099999999999999</v>
      </c>
      <c r="P46">
        <v>0.99399999999999999</v>
      </c>
      <c r="Q46">
        <v>0.99199999999999999</v>
      </c>
      <c r="R46">
        <v>2E-3</v>
      </c>
      <c r="S46">
        <v>0.99299999999999999</v>
      </c>
      <c r="T46">
        <v>1E-3</v>
      </c>
      <c r="U46">
        <v>7.0000000000000001E-3</v>
      </c>
      <c r="V46">
        <v>7.0000000000000001E-3</v>
      </c>
      <c r="W46">
        <v>5.0000000000000001E-3</v>
      </c>
      <c r="Z46" s="1">
        <f t="shared" si="0"/>
        <v>0.26229999999999998</v>
      </c>
      <c r="AA46" s="1">
        <f t="shared" si="1"/>
        <v>0.48199999999999993</v>
      </c>
    </row>
    <row r="47" spans="1:27">
      <c r="A47">
        <v>46</v>
      </c>
      <c r="B47" t="s">
        <v>194</v>
      </c>
      <c r="C47">
        <v>30</v>
      </c>
      <c r="D47">
        <v>7.0000000000000001E-3</v>
      </c>
      <c r="E47">
        <v>0.92200000000000004</v>
      </c>
      <c r="F47">
        <v>2E-3</v>
      </c>
      <c r="G47">
        <v>7.0000000000000001E-3</v>
      </c>
      <c r="H47">
        <v>0.879</v>
      </c>
      <c r="I47">
        <v>0.77400000000000002</v>
      </c>
      <c r="J47">
        <v>7.0000000000000001E-3</v>
      </c>
      <c r="K47">
        <v>0.995</v>
      </c>
      <c r="L47">
        <v>3.0000000000000001E-3</v>
      </c>
      <c r="M47">
        <v>0.995</v>
      </c>
      <c r="N47">
        <v>0.14499999999999999</v>
      </c>
      <c r="O47">
        <v>0.95299999999999996</v>
      </c>
      <c r="P47">
        <v>0.99299999999999999</v>
      </c>
      <c r="Q47">
        <v>2E-3</v>
      </c>
      <c r="R47">
        <v>3.0000000000000001E-3</v>
      </c>
      <c r="S47">
        <v>0.99299999999999999</v>
      </c>
      <c r="T47">
        <v>3.0000000000000001E-3</v>
      </c>
      <c r="U47">
        <v>0.99099999999999999</v>
      </c>
      <c r="V47">
        <v>2E-3</v>
      </c>
      <c r="W47">
        <v>2E-3</v>
      </c>
      <c r="Z47" s="1">
        <f t="shared" si="0"/>
        <v>0.45910000000000001</v>
      </c>
      <c r="AA47" s="1">
        <f t="shared" si="1"/>
        <v>0.4086999999999999</v>
      </c>
    </row>
    <row r="48" spans="1:27">
      <c r="A48">
        <v>47</v>
      </c>
      <c r="B48" t="s">
        <v>195</v>
      </c>
      <c r="C48">
        <v>30</v>
      </c>
      <c r="D48">
        <v>6.0000000000000001E-3</v>
      </c>
      <c r="E48">
        <v>0.98799999999999999</v>
      </c>
      <c r="F48">
        <v>1E-3</v>
      </c>
      <c r="G48">
        <v>3.0000000000000001E-3</v>
      </c>
      <c r="H48">
        <v>2.1000000000000001E-2</v>
      </c>
      <c r="I48">
        <v>0.36299999999999999</v>
      </c>
      <c r="J48">
        <v>2E-3</v>
      </c>
      <c r="K48">
        <v>0.99399999999999999</v>
      </c>
      <c r="L48">
        <v>0.02</v>
      </c>
      <c r="M48">
        <v>0.99399999999999999</v>
      </c>
      <c r="N48">
        <v>0.86699999999999999</v>
      </c>
      <c r="O48">
        <v>0.97799999999999998</v>
      </c>
      <c r="P48">
        <v>3.0000000000000001E-3</v>
      </c>
      <c r="Q48">
        <v>4.0000000000000001E-3</v>
      </c>
      <c r="R48">
        <v>0.98699999999999999</v>
      </c>
      <c r="S48">
        <v>0.99299999999999999</v>
      </c>
      <c r="T48">
        <v>2E-3</v>
      </c>
      <c r="U48">
        <v>0.95799999999999996</v>
      </c>
      <c r="V48">
        <v>3.0000000000000001E-3</v>
      </c>
      <c r="W48">
        <v>3.0000000000000001E-3</v>
      </c>
      <c r="Z48" s="1">
        <f t="shared" si="0"/>
        <v>0.33920000000000006</v>
      </c>
      <c r="AA48" s="1">
        <f t="shared" si="1"/>
        <v>0.4798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0.53795833333333343</v>
      </c>
      <c r="E50" s="2">
        <f t="shared" ref="E50:W50" si="2">AVERAGE(E1:E24)</f>
        <v>0.63837499999999991</v>
      </c>
      <c r="F50" s="2">
        <f t="shared" si="2"/>
        <v>0.49875000000000025</v>
      </c>
      <c r="G50" s="2">
        <f t="shared" si="2"/>
        <v>0.38483333333333331</v>
      </c>
      <c r="H50" s="2">
        <f t="shared" si="2"/>
        <v>0.56750000000000012</v>
      </c>
      <c r="I50" s="2">
        <f t="shared" si="2"/>
        <v>0.91925000000000001</v>
      </c>
      <c r="J50" s="2">
        <f t="shared" si="2"/>
        <v>0.9734166666666666</v>
      </c>
      <c r="K50" s="2">
        <f t="shared" si="2"/>
        <v>0.33249999999999996</v>
      </c>
      <c r="L50" s="2">
        <f t="shared" si="2"/>
        <v>0.60858333333333337</v>
      </c>
      <c r="M50" s="2">
        <f t="shared" si="2"/>
        <v>0.31712499999999993</v>
      </c>
      <c r="N50" s="2">
        <f t="shared" si="2"/>
        <v>0.90587499999999999</v>
      </c>
      <c r="O50" s="2">
        <f t="shared" si="2"/>
        <v>0.60149999999999981</v>
      </c>
      <c r="P50" s="2">
        <f t="shared" si="2"/>
        <v>8.8750000000000009E-3</v>
      </c>
      <c r="Q50" s="2">
        <f t="shared" si="2"/>
        <v>0.51591666666666658</v>
      </c>
      <c r="R50" s="2">
        <f t="shared" si="2"/>
        <v>5.7916666666666681E-3</v>
      </c>
      <c r="S50" s="2">
        <f t="shared" si="2"/>
        <v>1.2916666666666673E-3</v>
      </c>
      <c r="T50" s="2">
        <f t="shared" si="2"/>
        <v>0.72962500000000008</v>
      </c>
      <c r="U50" s="2">
        <f t="shared" si="2"/>
        <v>8.7333333333333318E-2</v>
      </c>
      <c r="V50" s="2">
        <f t="shared" si="2"/>
        <v>3.8500000000000006E-2</v>
      </c>
      <c r="W50" s="2">
        <f t="shared" si="2"/>
        <v>1.8333333333333342E-3</v>
      </c>
      <c r="Y50" s="1" t="s">
        <v>0</v>
      </c>
      <c r="Z50" s="2">
        <f>AVERAGE(Z1:Z24)</f>
        <v>0.57782916666666662</v>
      </c>
      <c r="AA50" s="2">
        <f>AVERAGE(AA1:AA24)</f>
        <v>0.28965416666666666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3.6791666666666667E-2</v>
      </c>
      <c r="E51" s="2">
        <f t="shared" ref="E51:W51" si="3">AVERAGE(E25:E48)</f>
        <v>0.3525833333333333</v>
      </c>
      <c r="F51" s="2">
        <f t="shared" si="3"/>
        <v>1.5041666666666667E-2</v>
      </c>
      <c r="G51" s="2">
        <f t="shared" si="3"/>
        <v>0.12012500000000002</v>
      </c>
      <c r="H51" s="2">
        <f t="shared" si="3"/>
        <v>0.39012500000000006</v>
      </c>
      <c r="I51" s="2">
        <f t="shared" si="3"/>
        <v>0.144625</v>
      </c>
      <c r="J51" s="2">
        <f t="shared" si="3"/>
        <v>3.5416666666666674E-3</v>
      </c>
      <c r="K51" s="2">
        <f t="shared" si="3"/>
        <v>0.4250416666666666</v>
      </c>
      <c r="L51" s="2">
        <f t="shared" si="3"/>
        <v>0.138375</v>
      </c>
      <c r="M51" s="2">
        <f t="shared" si="3"/>
        <v>0.42424999999999996</v>
      </c>
      <c r="N51" s="2">
        <f t="shared" si="3"/>
        <v>0.60016666666666663</v>
      </c>
      <c r="O51" s="2">
        <f t="shared" si="3"/>
        <v>0.36116666666666664</v>
      </c>
      <c r="P51" s="2">
        <f t="shared" si="3"/>
        <v>0.49954166666666677</v>
      </c>
      <c r="Q51" s="2">
        <f t="shared" si="3"/>
        <v>0.33558333333333329</v>
      </c>
      <c r="R51" s="2">
        <f t="shared" si="3"/>
        <v>0.49891666666666662</v>
      </c>
      <c r="S51" s="2">
        <f t="shared" si="3"/>
        <v>0.69208333333333327</v>
      </c>
      <c r="T51" s="2">
        <f t="shared" si="3"/>
        <v>0.29299999999999998</v>
      </c>
      <c r="U51" s="2">
        <f t="shared" si="3"/>
        <v>0.41891666666666666</v>
      </c>
      <c r="V51" s="2">
        <f t="shared" si="3"/>
        <v>0.50233333333333341</v>
      </c>
      <c r="W51" s="2">
        <f t="shared" si="3"/>
        <v>0.29729166666666668</v>
      </c>
      <c r="Y51" s="1" t="s">
        <v>1</v>
      </c>
      <c r="Z51" s="2">
        <f>AVERAGE(Z25:Z48)</f>
        <v>0.20504999999999998</v>
      </c>
      <c r="AA51" s="2">
        <f>AVERAGE(AA25:AA48)</f>
        <v>0.44989999999999997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3.0929649215897649E-6</v>
      </c>
      <c r="E52" s="3">
        <f t="shared" ref="E52:W52" si="4">TTEST(E1:E24,E25:E48,2,2)</f>
        <v>2.7108087461467111E-2</v>
      </c>
      <c r="F52" s="3">
        <f t="shared" si="4"/>
        <v>2.7496209512838148E-5</v>
      </c>
      <c r="G52" s="3">
        <f t="shared" si="4"/>
        <v>1.4349238355282201E-2</v>
      </c>
      <c r="H52" s="3">
        <f t="shared" si="4"/>
        <v>0.15690516662318243</v>
      </c>
      <c r="I52" s="3">
        <f t="shared" si="4"/>
        <v>2.2620239262829843E-14</v>
      </c>
      <c r="J52" s="3">
        <f t="shared" si="4"/>
        <v>1.7082148774289257E-51</v>
      </c>
      <c r="K52" s="3">
        <f t="shared" si="4"/>
        <v>0.4709122123495787</v>
      </c>
      <c r="L52" s="3">
        <f t="shared" si="4"/>
        <v>9.7530950801765685E-5</v>
      </c>
      <c r="M52" s="3">
        <f t="shared" si="4"/>
        <v>0.3873352276141997</v>
      </c>
      <c r="N52" s="3">
        <f t="shared" si="4"/>
        <v>1.3609547253251772E-3</v>
      </c>
      <c r="O52" s="3">
        <f t="shared" si="4"/>
        <v>5.0885416872661675E-2</v>
      </c>
      <c r="P52" s="3">
        <f t="shared" si="4"/>
        <v>1.9372458195317784E-5</v>
      </c>
      <c r="Q52" s="3">
        <f t="shared" si="4"/>
        <v>0.18807952862245958</v>
      </c>
      <c r="R52" s="3">
        <f t="shared" si="4"/>
        <v>1.7572162134874198E-5</v>
      </c>
      <c r="S52" s="3">
        <f t="shared" si="4"/>
        <v>8.2592367584437337E-10</v>
      </c>
      <c r="T52" s="3">
        <f t="shared" si="4"/>
        <v>7.6660876186486395E-4</v>
      </c>
      <c r="U52" s="3">
        <f t="shared" si="4"/>
        <v>1.021017964442153E-3</v>
      </c>
      <c r="V52" s="3">
        <f t="shared" si="4"/>
        <v>3.9760362597531352E-5</v>
      </c>
      <c r="W52" s="3">
        <f t="shared" si="4"/>
        <v>1.6367287506394703E-3</v>
      </c>
      <c r="Y52" s="1" t="s">
        <v>16</v>
      </c>
      <c r="Z52" s="3">
        <f>TTEST(Z1:Z24,Z25:Z48,2,2)</f>
        <v>1.1641972095912646E-12</v>
      </c>
      <c r="AA52" s="3">
        <f>TTEST(AA1:AA24,AA25:AA48,2,2)</f>
        <v>3.6101186071667398E-8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9.374111511843318E-2</v>
      </c>
      <c r="E53" s="3">
        <f t="shared" ref="E53:W53" si="5">STDEV(E1:E24)/SQRT(COUNT(E1:E24))</f>
        <v>9.3034254492944585E-2</v>
      </c>
      <c r="F53" s="3">
        <f t="shared" si="5"/>
        <v>0.10333727055379023</v>
      </c>
      <c r="G53" s="3">
        <f t="shared" si="5"/>
        <v>9.399108936078493E-2</v>
      </c>
      <c r="H53" s="3">
        <f t="shared" si="5"/>
        <v>9.2248620428787398E-2</v>
      </c>
      <c r="I53" s="3">
        <f t="shared" si="5"/>
        <v>4.3452925136273052E-2</v>
      </c>
      <c r="J53" s="3">
        <f t="shared" si="5"/>
        <v>1.1823109994907476E-2</v>
      </c>
      <c r="K53" s="3">
        <f t="shared" si="5"/>
        <v>8.7090553407092472E-2</v>
      </c>
      <c r="L53" s="3">
        <f t="shared" si="5"/>
        <v>9.4120796510382271E-2</v>
      </c>
      <c r="M53" s="3">
        <f t="shared" si="5"/>
        <v>8.0306823588379303E-2</v>
      </c>
      <c r="N53" s="3">
        <f t="shared" si="5"/>
        <v>3.8405271778264111E-2</v>
      </c>
      <c r="O53" s="3">
        <f t="shared" si="5"/>
        <v>8.656113279148403E-2</v>
      </c>
      <c r="P53" s="3">
        <f t="shared" si="5"/>
        <v>3.6655033563035328E-3</v>
      </c>
      <c r="Q53" s="3">
        <f t="shared" si="5"/>
        <v>9.4444253871646372E-2</v>
      </c>
      <c r="R53" s="3">
        <f t="shared" si="5"/>
        <v>3.268192763164081E-3</v>
      </c>
      <c r="S53" s="3">
        <f t="shared" si="5"/>
        <v>1.4089731416920835E-4</v>
      </c>
      <c r="T53" s="3">
        <f t="shared" si="5"/>
        <v>8.1457506760326828E-2</v>
      </c>
      <c r="U53" s="3">
        <f t="shared" si="5"/>
        <v>3.198854338997887E-2</v>
      </c>
      <c r="V53" s="3">
        <f t="shared" si="5"/>
        <v>1.7623991388552373E-2</v>
      </c>
      <c r="W53" s="3">
        <f t="shared" si="5"/>
        <v>4.4095855184409817E-4</v>
      </c>
      <c r="Z53" s="3">
        <f>STDEV(Z1:Z24)/SQRT(COUNT(Z1:Z24))</f>
        <v>2.9610208946963718E-2</v>
      </c>
      <c r="AA53" s="3">
        <f>STDEV(AA1:AA24)/SQRT(COUNT(AA1:AA24))</f>
        <v>1.2734413575043041E-2</v>
      </c>
      <c r="AC53" s="3"/>
      <c r="AD53" s="3"/>
    </row>
    <row r="54" spans="1:30">
      <c r="C54" s="1" t="s">
        <v>1</v>
      </c>
      <c r="D54" s="3">
        <f>STDEV(D25:D48)/SQRT(COUNT(D25:D48))</f>
        <v>1.1093962839014287E-2</v>
      </c>
      <c r="E54" s="3">
        <f t="shared" ref="E54:W54" si="6">STDEV(E25:E48)/SQRT(COUNT(E25:E48))</f>
        <v>8.3768788000037162E-2</v>
      </c>
      <c r="F54" s="3">
        <f t="shared" si="6"/>
        <v>1.0429799692149298E-2</v>
      </c>
      <c r="G54" s="3">
        <f t="shared" si="6"/>
        <v>4.4549000562155779E-2</v>
      </c>
      <c r="H54" s="3">
        <f t="shared" si="6"/>
        <v>8.1747896141434268E-2</v>
      </c>
      <c r="I54" s="3">
        <f t="shared" si="6"/>
        <v>5.602328102052171E-2</v>
      </c>
      <c r="J54" s="3">
        <f t="shared" si="6"/>
        <v>6.593232330229723E-4</v>
      </c>
      <c r="K54" s="3">
        <f t="shared" si="6"/>
        <v>9.283750567927164E-2</v>
      </c>
      <c r="L54" s="3">
        <f t="shared" si="6"/>
        <v>5.7267893618438183E-2</v>
      </c>
      <c r="M54" s="3">
        <f t="shared" si="6"/>
        <v>9.2828505000240674E-2</v>
      </c>
      <c r="N54" s="3">
        <f t="shared" si="6"/>
        <v>8.1002609250035953E-2</v>
      </c>
      <c r="O54" s="3">
        <f t="shared" si="6"/>
        <v>8.2930599295536922E-2</v>
      </c>
      <c r="P54" s="3">
        <f t="shared" si="6"/>
        <v>0.10294769635784218</v>
      </c>
      <c r="Q54" s="3">
        <f t="shared" si="6"/>
        <v>9.6417681279343276E-2</v>
      </c>
      <c r="R54" s="3">
        <f t="shared" si="6"/>
        <v>0.1028421633749157</v>
      </c>
      <c r="S54" s="3">
        <f t="shared" si="6"/>
        <v>8.9730977085910907E-2</v>
      </c>
      <c r="T54" s="3">
        <f t="shared" si="6"/>
        <v>8.9669320040478381E-2</v>
      </c>
      <c r="U54" s="3">
        <f t="shared" si="6"/>
        <v>8.8946611504135631E-2</v>
      </c>
      <c r="V54" s="3">
        <f t="shared" si="6"/>
        <v>0.10052304636371476</v>
      </c>
      <c r="W54" s="3">
        <f t="shared" si="6"/>
        <v>8.8282104624780422E-2</v>
      </c>
      <c r="Z54" s="3">
        <f>STDEV(Z25:Z48)/SQRT(COUNT(Z25:Z48))</f>
        <v>2.4674696597403435E-2</v>
      </c>
      <c r="AA54" s="3">
        <f>STDEV(AA25:AA48)/SQRT(COUNT(AA25:AA48))</f>
        <v>2.0663800350553572E-2</v>
      </c>
      <c r="AC54" s="3"/>
      <c r="AD54" s="3"/>
    </row>
    <row r="55" spans="1:30">
      <c r="D55" s="2">
        <f>D50-D51</f>
        <v>0.50116666666666676</v>
      </c>
      <c r="E55" s="2">
        <f t="shared" ref="E55:W55" si="7">E50-E51</f>
        <v>0.28579166666666661</v>
      </c>
      <c r="F55" s="2">
        <f t="shared" si="7"/>
        <v>0.48370833333333357</v>
      </c>
      <c r="G55" s="2">
        <f t="shared" si="7"/>
        <v>0.26470833333333327</v>
      </c>
      <c r="H55" s="2">
        <f t="shared" si="7"/>
        <v>0.17737500000000006</v>
      </c>
      <c r="I55" s="2">
        <f t="shared" si="7"/>
        <v>0.77462500000000001</v>
      </c>
      <c r="J55" s="2">
        <f t="shared" si="7"/>
        <v>0.96987499999999993</v>
      </c>
      <c r="K55" s="2">
        <f t="shared" si="7"/>
        <v>-9.2541666666666633E-2</v>
      </c>
      <c r="L55" s="2">
        <f t="shared" si="7"/>
        <v>0.47020833333333334</v>
      </c>
      <c r="M55" s="2">
        <f t="shared" si="7"/>
        <v>-0.10712500000000003</v>
      </c>
      <c r="N55" s="2">
        <f t="shared" si="7"/>
        <v>0.30570833333333336</v>
      </c>
      <c r="O55" s="2">
        <f t="shared" si="7"/>
        <v>0.24033333333333318</v>
      </c>
      <c r="P55" s="2">
        <f t="shared" si="7"/>
        <v>-0.49066666666666675</v>
      </c>
      <c r="Q55" s="2">
        <f t="shared" si="7"/>
        <v>0.18033333333333329</v>
      </c>
      <c r="R55" s="2">
        <f t="shared" si="7"/>
        <v>-0.49312499999999992</v>
      </c>
      <c r="S55" s="2">
        <f t="shared" si="7"/>
        <v>-0.69079166666666658</v>
      </c>
      <c r="T55" s="2">
        <f t="shared" si="7"/>
        <v>0.4366250000000001</v>
      </c>
      <c r="U55" s="2">
        <f t="shared" si="7"/>
        <v>-0.33158333333333334</v>
      </c>
      <c r="V55" s="2">
        <f t="shared" si="7"/>
        <v>-0.46383333333333343</v>
      </c>
      <c r="W55" s="2">
        <f t="shared" si="7"/>
        <v>-0.29545833333333332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Animals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0.56902619047619052</v>
      </c>
      <c r="E58" s="1">
        <f>(E50+0.6*(F50+D50)+0.15*G50)/(1+2*0.6+0.15)</f>
        <v>0.560904255319149</v>
      </c>
      <c r="F58" s="1">
        <f t="shared" ref="F58:U59" si="9">(F50+0.6*(G50+E50)+0.15*(D50+H50))/(1+2*0.6+2*0.15)</f>
        <v>0.51139750000000017</v>
      </c>
      <c r="G58" s="1">
        <f t="shared" si="9"/>
        <v>0.50329083333333335</v>
      </c>
      <c r="H58" s="1">
        <f t="shared" si="9"/>
        <v>0.62831000000000015</v>
      </c>
      <c r="I58" s="1">
        <f t="shared" si="9"/>
        <v>0.78055999999999992</v>
      </c>
      <c r="J58" s="1">
        <f t="shared" si="9"/>
        <v>0.76035166666666654</v>
      </c>
      <c r="K58" s="1">
        <f t="shared" si="9"/>
        <v>0.58686249999999995</v>
      </c>
      <c r="L58" s="1">
        <f t="shared" si="9"/>
        <v>0.51210083333333334</v>
      </c>
      <c r="M58" s="1">
        <f t="shared" si="9"/>
        <v>0.54635999999999985</v>
      </c>
      <c r="N58" s="1">
        <f t="shared" si="9"/>
        <v>0.6198674999999999</v>
      </c>
      <c r="O58" s="1">
        <f t="shared" si="9"/>
        <v>0.51012249999999981</v>
      </c>
      <c r="P58" s="1">
        <f t="shared" si="9"/>
        <v>0.32642999999999989</v>
      </c>
      <c r="Q58" s="1">
        <f t="shared" si="9"/>
        <v>0.24605416666666663</v>
      </c>
      <c r="R58" s="1">
        <f t="shared" si="9"/>
        <v>0.17075666666666667</v>
      </c>
      <c r="S58" s="1">
        <f t="shared" si="9"/>
        <v>0.21321166666666666</v>
      </c>
      <c r="T58" s="1">
        <f t="shared" si="9"/>
        <v>0.31577749999999999</v>
      </c>
      <c r="U58" s="1">
        <f t="shared" si="9"/>
        <v>0.21947083333333336</v>
      </c>
      <c r="V58" s="1">
        <f>(V50+0.6*(W50+U50)+0.15*T50)/(1+2*0.6+0.15)</f>
        <v>8.5720744680851058E-2</v>
      </c>
      <c r="W58" s="1">
        <f>(W50+0.6*(V50)+0.15*U58)/(1+0.6+0.15)</f>
        <v>3.3059404761904762E-2</v>
      </c>
    </row>
    <row r="59" spans="1:30">
      <c r="C59" s="1" t="s">
        <v>1</v>
      </c>
      <c r="D59" s="1">
        <f>(D51+0.6*(E51)+0.15*F51)/(1+0.6+0.15)</f>
        <v>0.14319880952380951</v>
      </c>
      <c r="E59" s="1">
        <f>(E51+0.6*(F51+D51)+0.15*G51)/(1+2*0.6+0.15)</f>
        <v>0.17093705673758866</v>
      </c>
      <c r="F59" s="1">
        <f t="shared" si="9"/>
        <v>0.14508166666666669</v>
      </c>
      <c r="G59" s="1">
        <f t="shared" si="9"/>
        <v>0.17512250000000001</v>
      </c>
      <c r="H59" s="1">
        <f t="shared" si="9"/>
        <v>0.22070500000000007</v>
      </c>
      <c r="I59" s="1">
        <f t="shared" si="9"/>
        <v>0.18504000000000001</v>
      </c>
      <c r="J59" s="1">
        <f t="shared" si="9"/>
        <v>0.16984666666666665</v>
      </c>
      <c r="K59" s="1">
        <f t="shared" si="9"/>
        <v>0.23820916666666664</v>
      </c>
      <c r="L59" s="1">
        <f t="shared" si="9"/>
        <v>0.29540249999999996</v>
      </c>
      <c r="M59" s="1">
        <f t="shared" si="9"/>
        <v>0.39412249999999999</v>
      </c>
      <c r="N59" s="1">
        <f t="shared" si="9"/>
        <v>0.46684166666666654</v>
      </c>
      <c r="O59" s="1">
        <f t="shared" si="9"/>
        <v>0.45398666666666665</v>
      </c>
      <c r="P59" s="1">
        <f t="shared" si="9"/>
        <v>0.43298166666666671</v>
      </c>
      <c r="Q59" s="1">
        <f t="shared" si="9"/>
        <v>0.43705833333333333</v>
      </c>
      <c r="R59" s="1">
        <f t="shared" si="9"/>
        <v>0.49375916666666664</v>
      </c>
      <c r="S59" s="1">
        <f t="shared" si="9"/>
        <v>0.5121633333333333</v>
      </c>
      <c r="T59" s="1">
        <f t="shared" si="9"/>
        <v>0.44391499999999995</v>
      </c>
      <c r="U59" s="1">
        <f t="shared" si="9"/>
        <v>0.41780916666666668</v>
      </c>
      <c r="V59" s="1">
        <f>(V51+0.6*(W51+U51)+0.15*T51)/(1+2*0.6+0.15)</f>
        <v>0.41532269503546104</v>
      </c>
      <c r="W59" s="1">
        <f>(W51+0.6*(V51)+0.15*U59)/(1+0.6+0.15)</f>
        <v>0.3779217380952381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1.1198943211347312</v>
      </c>
      <c r="E61" s="1">
        <f ca="1">E1+NORMINV(RAND(),0,'Total-Smoothed'!$AG$2)</f>
        <v>0.89147927147372508</v>
      </c>
      <c r="F61" s="1">
        <f ca="1">F1+NORMINV(RAND(),0,'Total-Smoothed'!$AG$2)</f>
        <v>0.94804143028385091</v>
      </c>
      <c r="G61" s="1">
        <f ca="1">G1+NORMINV(RAND(),0,'Total-Smoothed'!$AG$2)</f>
        <v>0.1734039746360404</v>
      </c>
      <c r="H61" s="1">
        <f ca="1">H1+NORMINV(RAND(),0,'Total-Smoothed'!$AG$2)</f>
        <v>0.99048189091726713</v>
      </c>
      <c r="I61" s="1">
        <f ca="1">I1+NORMINV(RAND(),0,'Total-Smoothed'!$AG$2)</f>
        <v>0.92876078565791498</v>
      </c>
      <c r="J61" s="1">
        <f ca="1">J1+NORMINV(RAND(),0,'Total-Smoothed'!$AG$2)</f>
        <v>1.0203152200934182</v>
      </c>
      <c r="K61" s="1">
        <f ca="1">K1+NORMINV(RAND(),0,'Total-Smoothed'!$AG$2)</f>
        <v>-4.3234545967890343E-2</v>
      </c>
      <c r="L61" s="1">
        <f ca="1">L1+NORMINV(RAND(),0,'Total-Smoothed'!$AG$2)</f>
        <v>1.0377429905225857</v>
      </c>
      <c r="M61" s="1">
        <f ca="1">M1+NORMINV(RAND(),0,'Total-Smoothed'!$AG$2)</f>
        <v>-4.6540569862272958E-2</v>
      </c>
      <c r="N61" s="1">
        <f ca="1">N1+NORMINV(RAND(),0,'Total-Smoothed'!$AG$2)</f>
        <v>0.95210101578320783</v>
      </c>
      <c r="O61" s="1">
        <f ca="1">O1+NORMINV(RAND(),0,'Total-Smoothed'!$AG$2)</f>
        <v>0.77458591724076198</v>
      </c>
      <c r="P61" s="1">
        <f ca="1">P1+NORMINV(RAND(),0,'Total-Smoothed'!$AG$2)</f>
        <v>-1.0963652685731819E-2</v>
      </c>
      <c r="Q61" s="1">
        <f ca="1">Q1+NORMINV(RAND(),0,'Total-Smoothed'!$AG$2)</f>
        <v>0.92884851065449803</v>
      </c>
      <c r="R61" s="1">
        <f ca="1">R1+NORMINV(RAND(),0,'Total-Smoothed'!$AG$2)</f>
        <v>-7.263735606592206E-2</v>
      </c>
      <c r="S61" s="1">
        <f ca="1">S1+NORMINV(RAND(),0,'Total-Smoothed'!$AG$2)</f>
        <v>0.14263137892319586</v>
      </c>
      <c r="T61" s="1">
        <f ca="1">T1+NORMINV(RAND(),0,'Total-Smoothed'!$AG$2)</f>
        <v>8.7654177237053377E-2</v>
      </c>
      <c r="U61" s="1">
        <f ca="1">U1+NORMINV(RAND(),0,'Total-Smoothed'!$AG$2)</f>
        <v>0.19558814218643916</v>
      </c>
      <c r="V61" s="1">
        <f ca="1">V1+NORMINV(RAND(),0,'Total-Smoothed'!$AG$2)</f>
        <v>-6.7702588656733606E-2</v>
      </c>
      <c r="W61" s="1">
        <f ca="1">W1+NORMINV(RAND(),0,'Total-Smoothed'!$AG$2)</f>
        <v>2.8030534659836445E-2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7.0118692168600047E-2</v>
      </c>
      <c r="E62" s="1">
        <f ca="1">E2+NORMINV(RAND(),0,'Total-Smoothed'!$AG$2)</f>
        <v>0.96888528383918937</v>
      </c>
      <c r="F62" s="1">
        <f ca="1">F2+NORMINV(RAND(),0,'Total-Smoothed'!$AG$2)</f>
        <v>0.88501144894786155</v>
      </c>
      <c r="G62" s="1">
        <f ca="1">G2+NORMINV(RAND(),0,'Total-Smoothed'!$AG$2)</f>
        <v>0.62898173843436123</v>
      </c>
      <c r="H62" s="1">
        <f ca="1">H2+NORMINV(RAND(),0,'Total-Smoothed'!$AG$2)</f>
        <v>-5.0444795602715656E-2</v>
      </c>
      <c r="I62" s="1">
        <f ca="1">I2+NORMINV(RAND(),0,'Total-Smoothed'!$AG$2)</f>
        <v>0.97453577089916898</v>
      </c>
      <c r="J62" s="1">
        <f ca="1">J2+NORMINV(RAND(),0,'Total-Smoothed'!$AG$2)</f>
        <v>0.84969714056948153</v>
      </c>
      <c r="K62" s="1">
        <f ca="1">K2+NORMINV(RAND(),0,'Total-Smoothed'!$AG$2)</f>
        <v>-0.11714320189535062</v>
      </c>
      <c r="L62" s="1">
        <f ca="1">L2+NORMINV(RAND(),0,'Total-Smoothed'!$AG$2)</f>
        <v>1.0566657439609421</v>
      </c>
      <c r="M62" s="1">
        <f ca="1">M2+NORMINV(RAND(),0,'Total-Smoothed'!$AG$2)</f>
        <v>1.7436459682804124E-2</v>
      </c>
      <c r="N62" s="1">
        <f ca="1">N2+NORMINV(RAND(),0,'Total-Smoothed'!$AG$2)</f>
        <v>0.41693385651670212</v>
      </c>
      <c r="O62" s="1">
        <f ca="1">O2+NORMINV(RAND(),0,'Total-Smoothed'!$AG$2)</f>
        <v>0.20782189043828136</v>
      </c>
      <c r="P62" s="1">
        <f ca="1">P2+NORMINV(RAND(),0,'Total-Smoothed'!$AG$2)</f>
        <v>-6.1795547830308717E-2</v>
      </c>
      <c r="Q62" s="1">
        <f ca="1">Q2+NORMINV(RAND(),0,'Total-Smoothed'!$AG$2)</f>
        <v>0.81222563542048398</v>
      </c>
      <c r="R62" s="1">
        <f ca="1">R2+NORMINV(RAND(),0,'Total-Smoothed'!$AG$2)</f>
        <v>0.13270059288379735</v>
      </c>
      <c r="S62" s="1">
        <f ca="1">S2+NORMINV(RAND(),0,'Total-Smoothed'!$AG$2)</f>
        <v>0.20913504053159379</v>
      </c>
      <c r="T62" s="1">
        <f ca="1">T2+NORMINV(RAND(),0,'Total-Smoothed'!$AG$2)</f>
        <v>1.0763491963408314</v>
      </c>
      <c r="U62" s="1">
        <f ca="1">U2+NORMINV(RAND(),0,'Total-Smoothed'!$AG$2)</f>
        <v>9.6106095842474107E-2</v>
      </c>
      <c r="V62" s="1">
        <f ca="1">V2+NORMINV(RAND(),0,'Total-Smoothed'!$AG$2)</f>
        <v>-8.4065459487982552E-2</v>
      </c>
      <c r="W62" s="1">
        <f ca="1">W2+NORMINV(RAND(),0,'Total-Smoothed'!$AG$2)</f>
        <v>-2.9836124976254444E-2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0.89046655721111556</v>
      </c>
      <c r="E63" s="1">
        <f ca="1">E3+NORMINV(RAND(),0,'Total-Smoothed'!$AG$2)</f>
        <v>1.3082181400343984E-2</v>
      </c>
      <c r="F63" s="1">
        <f ca="1">F3+NORMINV(RAND(),0,'Total-Smoothed'!$AG$2)</f>
        <v>0.98464549612313501</v>
      </c>
      <c r="G63" s="1">
        <f ca="1">G3+NORMINV(RAND(),0,'Total-Smoothed'!$AG$2)</f>
        <v>0.1121812534889778</v>
      </c>
      <c r="H63" s="1">
        <f ca="1">H3+NORMINV(RAND(),0,'Total-Smoothed'!$AG$2)</f>
        <v>0.82235402889250486</v>
      </c>
      <c r="I63" s="1">
        <f ca="1">I3+NORMINV(RAND(),0,'Total-Smoothed'!$AG$2)</f>
        <v>1.0353793390464627</v>
      </c>
      <c r="J63" s="1">
        <f ca="1">J3+NORMINV(RAND(),0,'Total-Smoothed'!$AG$2)</f>
        <v>0.98902833206486818</v>
      </c>
      <c r="K63" s="1">
        <f ca="1">K3+NORMINV(RAND(),0,'Total-Smoothed'!$AG$2)</f>
        <v>-1.5846606621996787E-2</v>
      </c>
      <c r="L63" s="1">
        <f ca="1">L3+NORMINV(RAND(),0,'Total-Smoothed'!$AG$2)</f>
        <v>-3.0234432356090465E-2</v>
      </c>
      <c r="M63" s="1">
        <f ca="1">M3+NORMINV(RAND(),0,'Total-Smoothed'!$AG$2)</f>
        <v>-7.8148741410232536E-2</v>
      </c>
      <c r="N63" s="1">
        <f ca="1">N3+NORMINV(RAND(),0,'Total-Smoothed'!$AG$2)</f>
        <v>0.8942986450667938</v>
      </c>
      <c r="O63" s="1">
        <f ca="1">O3+NORMINV(RAND(),0,'Total-Smoothed'!$AG$2)</f>
        <v>1.0055691001072671</v>
      </c>
      <c r="P63" s="1">
        <f ca="1">P3+NORMINV(RAND(),0,'Total-Smoothed'!$AG$2)</f>
        <v>-1.9980531277350132E-2</v>
      </c>
      <c r="Q63" s="1">
        <f ca="1">Q3+NORMINV(RAND(),0,'Total-Smoothed'!$AG$2)</f>
        <v>4.2426384949429977E-2</v>
      </c>
      <c r="R63" s="1">
        <f ca="1">R3+NORMINV(RAND(),0,'Total-Smoothed'!$AG$2)</f>
        <v>-0.11346617718355037</v>
      </c>
      <c r="S63" s="1">
        <f ca="1">S3+NORMINV(RAND(),0,'Total-Smoothed'!$AG$2)</f>
        <v>1.5531649130855547E-2</v>
      </c>
      <c r="T63" s="1">
        <f ca="1">T3+NORMINV(RAND(),0,'Total-Smoothed'!$AG$2)</f>
        <v>1.0076164259343483</v>
      </c>
      <c r="U63" s="1">
        <f ca="1">U3+NORMINV(RAND(),0,'Total-Smoothed'!$AG$2)</f>
        <v>0.320333630170755</v>
      </c>
      <c r="V63" s="1">
        <f ca="1">V3+NORMINV(RAND(),0,'Total-Smoothed'!$AG$2)</f>
        <v>-0.24576035574191327</v>
      </c>
      <c r="W63" s="1">
        <f ca="1">W3+NORMINV(RAND(),0,'Total-Smoothed'!$AG$2)</f>
        <v>-6.1907815100672003E-2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-4.205298301885399E-2</v>
      </c>
      <c r="E64" s="1">
        <f ca="1">E4+NORMINV(RAND(),0,'Total-Smoothed'!$AG$2)</f>
        <v>-3.6145721504973229E-2</v>
      </c>
      <c r="F64" s="1">
        <f ca="1">F4+NORMINV(RAND(),0,'Total-Smoothed'!$AG$2)</f>
        <v>0.90516652095637262</v>
      </c>
      <c r="G64" s="1">
        <f ca="1">G4+NORMINV(RAND(),0,'Total-Smoothed'!$AG$2)</f>
        <v>0.16186994284477699</v>
      </c>
      <c r="H64" s="1">
        <f ca="1">H4+NORMINV(RAND(),0,'Total-Smoothed'!$AG$2)</f>
        <v>-0.11067772644418308</v>
      </c>
      <c r="I64" s="1">
        <f ca="1">I4+NORMINV(RAND(),0,'Total-Smoothed'!$AG$2)</f>
        <v>0.88524388764373907</v>
      </c>
      <c r="J64" s="1">
        <f ca="1">J4+NORMINV(RAND(),0,'Total-Smoothed'!$AG$2)</f>
        <v>0.84989988085872059</v>
      </c>
      <c r="K64" s="1">
        <f ca="1">K4+NORMINV(RAND(),0,'Total-Smoothed'!$AG$2)</f>
        <v>2.424476165430222E-2</v>
      </c>
      <c r="L64" s="1">
        <f ca="1">L4+NORMINV(RAND(),0,'Total-Smoothed'!$AG$2)</f>
        <v>1.006218692766941</v>
      </c>
      <c r="M64" s="1">
        <f ca="1">M4+NORMINV(RAND(),0,'Total-Smoothed'!$AG$2)</f>
        <v>0.13018776660448639</v>
      </c>
      <c r="N64" s="1">
        <f ca="1">N4+NORMINV(RAND(),0,'Total-Smoothed'!$AG$2)</f>
        <v>0.94871392068584093</v>
      </c>
      <c r="O64" s="1">
        <f ca="1">O4+NORMINV(RAND(),0,'Total-Smoothed'!$AG$2)</f>
        <v>0.96401741995449874</v>
      </c>
      <c r="P64" s="1">
        <f ca="1">P4+NORMINV(RAND(),0,'Total-Smoothed'!$AG$2)</f>
        <v>0.12560292466583778</v>
      </c>
      <c r="Q64" s="1">
        <f ca="1">Q4+NORMINV(RAND(),0,'Total-Smoothed'!$AG$2)</f>
        <v>0.92862585569492595</v>
      </c>
      <c r="R64" s="1">
        <f ca="1">R4+NORMINV(RAND(),0,'Total-Smoothed'!$AG$2)</f>
        <v>1.4057296833084265E-2</v>
      </c>
      <c r="S64" s="1">
        <f ca="1">S4+NORMINV(RAND(),0,'Total-Smoothed'!$AG$2)</f>
        <v>2.5340127198390669E-2</v>
      </c>
      <c r="T64" s="1">
        <f ca="1">T4+NORMINV(RAND(),0,'Total-Smoothed'!$AG$2)</f>
        <v>0.98795189328294708</v>
      </c>
      <c r="U64" s="1">
        <f ca="1">U4+NORMINV(RAND(),0,'Total-Smoothed'!$AG$2)</f>
        <v>0.3094382944551935</v>
      </c>
      <c r="V64" s="1">
        <f ca="1">V4+NORMINV(RAND(),0,'Total-Smoothed'!$AG$2)</f>
        <v>0.22123448684400907</v>
      </c>
      <c r="W64" s="1">
        <f ca="1">W4+NORMINV(RAND(),0,'Total-Smoothed'!$AG$2)</f>
        <v>0.17348836590408676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1.9241083164598202E-2</v>
      </c>
      <c r="E65" s="1">
        <f ca="1">E5+NORMINV(RAND(),0,'Total-Smoothed'!$AG$2)</f>
        <v>1.0455524432157557</v>
      </c>
      <c r="F65" s="1">
        <f ca="1">F5+NORMINV(RAND(),0,'Total-Smoothed'!$AG$2)</f>
        <v>1.0583929262799319</v>
      </c>
      <c r="G65" s="1">
        <f ca="1">G5+NORMINV(RAND(),0,'Total-Smoothed'!$AG$2)</f>
        <v>0.22162180946309759</v>
      </c>
      <c r="H65" s="1">
        <f ca="1">H5+NORMINV(RAND(),0,'Total-Smoothed'!$AG$2)</f>
        <v>1.0589319239149999</v>
      </c>
      <c r="I65" s="1">
        <f ca="1">I5+NORMINV(RAND(),0,'Total-Smoothed'!$AG$2)</f>
        <v>0.92049492341727612</v>
      </c>
      <c r="J65" s="1">
        <f ca="1">J5+NORMINV(RAND(),0,'Total-Smoothed'!$AG$2)</f>
        <v>1.0431500533965574</v>
      </c>
      <c r="K65" s="1">
        <f ca="1">K5+NORMINV(RAND(),0,'Total-Smoothed'!$AG$2)</f>
        <v>0.88983468222082351</v>
      </c>
      <c r="L65" s="1">
        <f ca="1">L5+NORMINV(RAND(),0,'Total-Smoothed'!$AG$2)</f>
        <v>0.96343943423692757</v>
      </c>
      <c r="M65" s="1">
        <f ca="1">M5+NORMINV(RAND(),0,'Total-Smoothed'!$AG$2)</f>
        <v>8.8011508347384235E-2</v>
      </c>
      <c r="N65" s="1">
        <f ca="1">N5+NORMINV(RAND(),0,'Total-Smoothed'!$AG$2)</f>
        <v>0.88790477815854474</v>
      </c>
      <c r="O65" s="1">
        <f ca="1">O5+NORMINV(RAND(),0,'Total-Smoothed'!$AG$2)</f>
        <v>1.1083018431694194</v>
      </c>
      <c r="P65" s="1">
        <f ca="1">P5+NORMINV(RAND(),0,'Total-Smoothed'!$AG$2)</f>
        <v>0.1573016041726889</v>
      </c>
      <c r="Q65" s="1">
        <f ca="1">Q5+NORMINV(RAND(),0,'Total-Smoothed'!$AG$2)</f>
        <v>1.0694778863572163</v>
      </c>
      <c r="R65" s="1">
        <f ca="1">R5+NORMINV(RAND(),0,'Total-Smoothed'!$AG$2)</f>
        <v>0.19650916221763984</v>
      </c>
      <c r="S65" s="1">
        <f ca="1">S5+NORMINV(RAND(),0,'Total-Smoothed'!$AG$2)</f>
        <v>0.1190487069496321</v>
      </c>
      <c r="T65" s="1">
        <f ca="1">T5+NORMINV(RAND(),0,'Total-Smoothed'!$AG$2)</f>
        <v>5.4496963296053309E-2</v>
      </c>
      <c r="U65" s="1">
        <f ca="1">U5+NORMINV(RAND(),0,'Total-Smoothed'!$AG$2)</f>
        <v>5.5148071272882571E-2</v>
      </c>
      <c r="V65" s="1">
        <f ca="1">V5+NORMINV(RAND(),0,'Total-Smoothed'!$AG$2)</f>
        <v>-7.609145103614226E-2</v>
      </c>
      <c r="W65" s="1">
        <f ca="1">W5+NORMINV(RAND(),0,'Total-Smoothed'!$AG$2)</f>
        <v>-7.8428914667743417E-4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-0.20749602877255874</v>
      </c>
      <c r="E66" s="1">
        <f ca="1">E6+NORMINV(RAND(),0,'Total-Smoothed'!$AG$2)</f>
        <v>1.1300378626359515</v>
      </c>
      <c r="F66" s="1">
        <f ca="1">F6+NORMINV(RAND(),0,'Total-Smoothed'!$AG$2)</f>
        <v>1.0871956745421298</v>
      </c>
      <c r="G66" s="1">
        <f ca="1">G6+NORMINV(RAND(),0,'Total-Smoothed'!$AG$2)</f>
        <v>0.31124944172287217</v>
      </c>
      <c r="H66" s="1">
        <f ca="1">H6+NORMINV(RAND(),0,'Total-Smoothed'!$AG$2)</f>
        <v>3.8316387338814595E-2</v>
      </c>
      <c r="I66" s="1">
        <f ca="1">I6+NORMINV(RAND(),0,'Total-Smoothed'!$AG$2)</f>
        <v>1.0320200755769633</v>
      </c>
      <c r="J66" s="1">
        <f ca="1">J6+NORMINV(RAND(),0,'Total-Smoothed'!$AG$2)</f>
        <v>0.91522631701066992</v>
      </c>
      <c r="K66" s="1">
        <f ca="1">K6+NORMINV(RAND(),0,'Total-Smoothed'!$AG$2)</f>
        <v>0.25820842383191511</v>
      </c>
      <c r="L66" s="1">
        <f ca="1">L6+NORMINV(RAND(),0,'Total-Smoothed'!$AG$2)</f>
        <v>1.010845935663454</v>
      </c>
      <c r="M66" s="1">
        <f ca="1">M6+NORMINV(RAND(),0,'Total-Smoothed'!$AG$2)</f>
        <v>1.8263201384061619E-2</v>
      </c>
      <c r="N66" s="1">
        <f ca="1">N6+NORMINV(RAND(),0,'Total-Smoothed'!$AG$2)</f>
        <v>0.8825539416927054</v>
      </c>
      <c r="O66" s="1">
        <f ca="1">O6+NORMINV(RAND(),0,'Total-Smoothed'!$AG$2)</f>
        <v>1.082957750180062</v>
      </c>
      <c r="P66" s="1">
        <f ca="1">P6+NORMINV(RAND(),0,'Total-Smoothed'!$AG$2)</f>
        <v>0.23583298565527672</v>
      </c>
      <c r="Q66" s="1">
        <f ca="1">Q6+NORMINV(RAND(),0,'Total-Smoothed'!$AG$2)</f>
        <v>1.014179613371494</v>
      </c>
      <c r="R66" s="1">
        <f ca="1">R6+NORMINV(RAND(),0,'Total-Smoothed'!$AG$2)</f>
        <v>3.5889640086772159E-2</v>
      </c>
      <c r="S66" s="1">
        <f ca="1">S6+NORMINV(RAND(),0,'Total-Smoothed'!$AG$2)</f>
        <v>-6.4758931514210839E-3</v>
      </c>
      <c r="T66" s="1">
        <f ca="1">T6+NORMINV(RAND(),0,'Total-Smoothed'!$AG$2)</f>
        <v>1.0504153917566679</v>
      </c>
      <c r="U66" s="1">
        <f ca="1">U6+NORMINV(RAND(),0,'Total-Smoothed'!$AG$2)</f>
        <v>6.3473004054137694E-2</v>
      </c>
      <c r="V66" s="1">
        <f ca="1">V6+NORMINV(RAND(),0,'Total-Smoothed'!$AG$2)</f>
        <v>-0.1264364144344351</v>
      </c>
      <c r="W66" s="1">
        <f ca="1">W6+NORMINV(RAND(),0,'Total-Smoothed'!$AG$2)</f>
        <v>3.7125486849034862E-2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0.91128241723755044</v>
      </c>
      <c r="E67" s="1">
        <f ca="1">E7+NORMINV(RAND(),0,'Total-Smoothed'!$AG$2)</f>
        <v>0.12925180607600201</v>
      </c>
      <c r="F67" s="1">
        <f ca="1">F7+NORMINV(RAND(),0,'Total-Smoothed'!$AG$2)</f>
        <v>0.97193963671359374</v>
      </c>
      <c r="G67" s="1">
        <f ca="1">G7+NORMINV(RAND(),0,'Total-Smoothed'!$AG$2)</f>
        <v>-0.16956362259134641</v>
      </c>
      <c r="H67" s="1">
        <f ca="1">H7+NORMINV(RAND(),0,'Total-Smoothed'!$AG$2)</f>
        <v>0.891450923247736</v>
      </c>
      <c r="I67" s="1">
        <f ca="1">I7+NORMINV(RAND(),0,'Total-Smoothed'!$AG$2)</f>
        <v>0.54625709336560013</v>
      </c>
      <c r="J67" s="1">
        <f ca="1">J7+NORMINV(RAND(),0,'Total-Smoothed'!$AG$2)</f>
        <v>0.98467630390622896</v>
      </c>
      <c r="K67" s="1">
        <f ca="1">K7+NORMINV(RAND(),0,'Total-Smoothed'!$AG$2)</f>
        <v>0.82328721187552545</v>
      </c>
      <c r="L67" s="1">
        <f ca="1">L7+NORMINV(RAND(),0,'Total-Smoothed'!$AG$2)</f>
        <v>-4.6354262588335429E-2</v>
      </c>
      <c r="M67" s="1">
        <f ca="1">M7+NORMINV(RAND(),0,'Total-Smoothed'!$AG$2)</f>
        <v>0.94930694064665389</v>
      </c>
      <c r="N67" s="1">
        <f ca="1">N7+NORMINV(RAND(),0,'Total-Smoothed'!$AG$2)</f>
        <v>0.99369629549493765</v>
      </c>
      <c r="O67" s="1">
        <f ca="1">O7+NORMINV(RAND(),0,'Total-Smoothed'!$AG$2)</f>
        <v>0.18447187522812036</v>
      </c>
      <c r="P67" s="1">
        <f ca="1">P7+NORMINV(RAND(),0,'Total-Smoothed'!$AG$2)</f>
        <v>-3.8154789767370398E-2</v>
      </c>
      <c r="Q67" s="1">
        <f ca="1">Q7+NORMINV(RAND(),0,'Total-Smoothed'!$AG$2)</f>
        <v>1.0743896374463888</v>
      </c>
      <c r="R67" s="1">
        <f ca="1">R7+NORMINV(RAND(),0,'Total-Smoothed'!$AG$2)</f>
        <v>-0.19316349734105853</v>
      </c>
      <c r="S67" s="1">
        <f ca="1">S7+NORMINV(RAND(),0,'Total-Smoothed'!$AG$2)</f>
        <v>-0.16736908307692336</v>
      </c>
      <c r="T67" s="1">
        <f ca="1">T7+NORMINV(RAND(),0,'Total-Smoothed'!$AG$2)</f>
        <v>0.93574844679986402</v>
      </c>
      <c r="U67" s="1">
        <f ca="1">U7+NORMINV(RAND(),0,'Total-Smoothed'!$AG$2)</f>
        <v>5.9534690388811581E-2</v>
      </c>
      <c r="V67" s="1">
        <f ca="1">V7+NORMINV(RAND(),0,'Total-Smoothed'!$AG$2)</f>
        <v>-0.1418695384031908</v>
      </c>
      <c r="W67" s="1">
        <f ca="1">W7+NORMINV(RAND(),0,'Total-Smoothed'!$AG$2)</f>
        <v>0.17756241441434789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1.0976698850193565</v>
      </c>
      <c r="E68" s="1">
        <f ca="1">E8+NORMINV(RAND(),0,'Total-Smoothed'!$AG$2)</f>
        <v>0.95086662794915455</v>
      </c>
      <c r="F68" s="1">
        <f ca="1">F8+NORMINV(RAND(),0,'Total-Smoothed'!$AG$2)</f>
        <v>1.1817390308349678</v>
      </c>
      <c r="G68" s="1">
        <f ca="1">G8+NORMINV(RAND(),0,'Total-Smoothed'!$AG$2)</f>
        <v>-3.0388165470728739E-2</v>
      </c>
      <c r="H68" s="1">
        <f ca="1">H8+NORMINV(RAND(),0,'Total-Smoothed'!$AG$2)</f>
        <v>0.10757683862027526</v>
      </c>
      <c r="I68" s="1">
        <f ca="1">I8+NORMINV(RAND(),0,'Total-Smoothed'!$AG$2)</f>
        <v>0.91475393855587162</v>
      </c>
      <c r="J68" s="1">
        <f ca="1">J8+NORMINV(RAND(),0,'Total-Smoothed'!$AG$2)</f>
        <v>0.98549634667714237</v>
      </c>
      <c r="K68" s="1">
        <f ca="1">K8+NORMINV(RAND(),0,'Total-Smoothed'!$AG$2)</f>
        <v>0.90496625511266349</v>
      </c>
      <c r="L68" s="1">
        <f ca="1">L8+NORMINV(RAND(),0,'Total-Smoothed'!$AG$2)</f>
        <v>0.91260996517793491</v>
      </c>
      <c r="M68" s="1">
        <f ca="1">M8+NORMINV(RAND(),0,'Total-Smoothed'!$AG$2)</f>
        <v>0.91651807983956901</v>
      </c>
      <c r="N68" s="1">
        <f ca="1">N8+NORMINV(RAND(),0,'Total-Smoothed'!$AG$2)</f>
        <v>1.0793314248298009</v>
      </c>
      <c r="O68" s="1">
        <f ca="1">O8+NORMINV(RAND(),0,'Total-Smoothed'!$AG$2)</f>
        <v>-0.10827348451362348</v>
      </c>
      <c r="P68" s="1">
        <f ca="1">P8+NORMINV(RAND(),0,'Total-Smoothed'!$AG$2)</f>
        <v>0.17458356133040689</v>
      </c>
      <c r="Q68" s="1">
        <f ca="1">Q8+NORMINV(RAND(),0,'Total-Smoothed'!$AG$2)</f>
        <v>0.83909278164993562</v>
      </c>
      <c r="R68" s="1">
        <f ca="1">R8+NORMINV(RAND(),0,'Total-Smoothed'!$AG$2)</f>
        <v>2.0225997535600483E-2</v>
      </c>
      <c r="S68" s="1">
        <f ca="1">S8+NORMINV(RAND(),0,'Total-Smoothed'!$AG$2)</f>
        <v>-4.8352360556959996E-2</v>
      </c>
      <c r="T68" s="1">
        <f ca="1">T8+NORMINV(RAND(),0,'Total-Smoothed'!$AG$2)</f>
        <v>0.83970081760630333</v>
      </c>
      <c r="U68" s="1">
        <f ca="1">U8+NORMINV(RAND(),0,'Total-Smoothed'!$AG$2)</f>
        <v>0.17653508795695455</v>
      </c>
      <c r="V68" s="1">
        <f ca="1">V8+NORMINV(RAND(),0,'Total-Smoothed'!$AG$2)</f>
        <v>4.7342363027716619E-2</v>
      </c>
      <c r="W68" s="1">
        <f ca="1">W8+NORMINV(RAND(),0,'Total-Smoothed'!$AG$2)</f>
        <v>7.0085542100358403E-2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1.042634289067081</v>
      </c>
      <c r="E69" s="1">
        <f ca="1">E9+NORMINV(RAND(),0,'Total-Smoothed'!$AG$2)</f>
        <v>1.2144737321717947</v>
      </c>
      <c r="F69" s="1">
        <f ca="1">F9+NORMINV(RAND(),0,'Total-Smoothed'!$AG$2)</f>
        <v>0.96830673548282042</v>
      </c>
      <c r="G69" s="1">
        <f ca="1">G9+NORMINV(RAND(),0,'Total-Smoothed'!$AG$2)</f>
        <v>1.2151725673350253E-2</v>
      </c>
      <c r="H69" s="1">
        <f ca="1">H9+NORMINV(RAND(),0,'Total-Smoothed'!$AG$2)</f>
        <v>0.92505563951157554</v>
      </c>
      <c r="I69" s="1">
        <f ca="1">I9+NORMINV(RAND(),0,'Total-Smoothed'!$AG$2)</f>
        <v>7.7648763846963967E-2</v>
      </c>
      <c r="J69" s="1">
        <f ca="1">J9+NORMINV(RAND(),0,'Total-Smoothed'!$AG$2)</f>
        <v>1.006534691807492</v>
      </c>
      <c r="K69" s="1">
        <f ca="1">K9+NORMINV(RAND(),0,'Total-Smoothed'!$AG$2)</f>
        <v>0.66593232633226995</v>
      </c>
      <c r="L69" s="1">
        <f ca="1">L9+NORMINV(RAND(),0,'Total-Smoothed'!$AG$2)</f>
        <v>-1.188231750774655E-2</v>
      </c>
      <c r="M69" s="1">
        <f ca="1">M9+NORMINV(RAND(),0,'Total-Smoothed'!$AG$2)</f>
        <v>0.56776093438702524</v>
      </c>
      <c r="N69" s="1">
        <f ca="1">N9+NORMINV(RAND(),0,'Total-Smoothed'!$AG$2)</f>
        <v>0.99847030696338057</v>
      </c>
      <c r="O69" s="1">
        <f ca="1">O9+NORMINV(RAND(),0,'Total-Smoothed'!$AG$2)</f>
        <v>4.4046288594619717E-2</v>
      </c>
      <c r="P69" s="1">
        <f ca="1">P9+NORMINV(RAND(),0,'Total-Smoothed'!$AG$2)</f>
        <v>0.11325927375896648</v>
      </c>
      <c r="Q69" s="1">
        <f ca="1">Q9+NORMINV(RAND(),0,'Total-Smoothed'!$AG$2)</f>
        <v>0.94097623711287992</v>
      </c>
      <c r="R69" s="1">
        <f ca="1">R9+NORMINV(RAND(),0,'Total-Smoothed'!$AG$2)</f>
        <v>1.0455351725459344E-2</v>
      </c>
      <c r="S69" s="1">
        <f ca="1">S9+NORMINV(RAND(),0,'Total-Smoothed'!$AG$2)</f>
        <v>2.8188779761431061E-2</v>
      </c>
      <c r="T69" s="1">
        <f ca="1">T9+NORMINV(RAND(),0,'Total-Smoothed'!$AG$2)</f>
        <v>1.0787534780985175</v>
      </c>
      <c r="U69" s="1">
        <f ca="1">U9+NORMINV(RAND(),0,'Total-Smoothed'!$AG$2)</f>
        <v>0.23018122699205545</v>
      </c>
      <c r="V69" s="1">
        <f ca="1">V9+NORMINV(RAND(),0,'Total-Smoothed'!$AG$2)</f>
        <v>-0.13516656309751307</v>
      </c>
      <c r="W69" s="1">
        <f ca="1">W9+NORMINV(RAND(),0,'Total-Smoothed'!$AG$2)</f>
        <v>1.3014462968774291E-2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1.107039836043098</v>
      </c>
      <c r="E70" s="1">
        <f ca="1">E10+NORMINV(RAND(),0,'Total-Smoothed'!$AG$2)</f>
        <v>0.95054781029844493</v>
      </c>
      <c r="F70" s="1">
        <f ca="1">F10+NORMINV(RAND(),0,'Total-Smoothed'!$AG$2)</f>
        <v>0.89279756896927354</v>
      </c>
      <c r="G70" s="1">
        <f ca="1">G10+NORMINV(RAND(),0,'Total-Smoothed'!$AG$2)</f>
        <v>0.96445599396999582</v>
      </c>
      <c r="H70" s="1">
        <f ca="1">H10+NORMINV(RAND(),0,'Total-Smoothed'!$AG$2)</f>
        <v>1.0440466278812153</v>
      </c>
      <c r="I70" s="1">
        <f ca="1">I10+NORMINV(RAND(),0,'Total-Smoothed'!$AG$2)</f>
        <v>0.89177358318349231</v>
      </c>
      <c r="J70" s="1">
        <f ca="1">J10+NORMINV(RAND(),0,'Total-Smoothed'!$AG$2)</f>
        <v>0.96759360842712994</v>
      </c>
      <c r="K70" s="1">
        <f ca="1">K10+NORMINV(RAND(),0,'Total-Smoothed'!$AG$2)</f>
        <v>0.91305263655953461</v>
      </c>
      <c r="L70" s="1">
        <f ca="1">L10+NORMINV(RAND(),0,'Total-Smoothed'!$AG$2)</f>
        <v>0.97267439280514323</v>
      </c>
      <c r="M70" s="1">
        <f ca="1">M10+NORMINV(RAND(),0,'Total-Smoothed'!$AG$2)</f>
        <v>0.10624525487005314</v>
      </c>
      <c r="N70" s="1">
        <f ca="1">N10+NORMINV(RAND(),0,'Total-Smoothed'!$AG$2)</f>
        <v>0.69915861378059707</v>
      </c>
      <c r="O70" s="1">
        <f ca="1">O10+NORMINV(RAND(),0,'Total-Smoothed'!$AG$2)</f>
        <v>2.2468687745425708E-2</v>
      </c>
      <c r="P70" s="1">
        <f ca="1">P10+NORMINV(RAND(),0,'Total-Smoothed'!$AG$2)</f>
        <v>-1.2687497679082473E-2</v>
      </c>
      <c r="Q70" s="1">
        <f ca="1">Q10+NORMINV(RAND(),0,'Total-Smoothed'!$AG$2)</f>
        <v>1.0348735252118666</v>
      </c>
      <c r="R70" s="1">
        <f ca="1">R10+NORMINV(RAND(),0,'Total-Smoothed'!$AG$2)</f>
        <v>0.1251988766565551</v>
      </c>
      <c r="S70" s="1">
        <f ca="1">S10+NORMINV(RAND(),0,'Total-Smoothed'!$AG$2)</f>
        <v>9.6474366797269268E-4</v>
      </c>
      <c r="T70" s="1">
        <f ca="1">T10+NORMINV(RAND(),0,'Total-Smoothed'!$AG$2)</f>
        <v>0.86143430601043236</v>
      </c>
      <c r="U70" s="1">
        <f ca="1">U10+NORMINV(RAND(),0,'Total-Smoothed'!$AG$2)</f>
        <v>-1.8728469922375365E-2</v>
      </c>
      <c r="V70" s="1">
        <f ca="1">V10+NORMINV(RAND(),0,'Total-Smoothed'!$AG$2)</f>
        <v>-0.14235068838059259</v>
      </c>
      <c r="W70" s="1">
        <f ca="1">W10+NORMINV(RAND(),0,'Total-Smoothed'!$AG$2)</f>
        <v>8.0838806281140027E-2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0.48126245475172363</v>
      </c>
      <c r="E71" s="1">
        <f ca="1">E11+NORMINV(RAND(),0,'Total-Smoothed'!$AG$2)</f>
        <v>-8.1158574389942426E-3</v>
      </c>
      <c r="F71" s="1">
        <f ca="1">F11+NORMINV(RAND(),0,'Total-Smoothed'!$AG$2)</f>
        <v>0.87997877554116499</v>
      </c>
      <c r="G71" s="1">
        <f ca="1">G11+NORMINV(RAND(),0,'Total-Smoothed'!$AG$2)</f>
        <v>1.0166242380986816</v>
      </c>
      <c r="H71" s="1">
        <f ca="1">H11+NORMINV(RAND(),0,'Total-Smoothed'!$AG$2)</f>
        <v>-6.36597624856933E-2</v>
      </c>
      <c r="I71" s="1">
        <f ca="1">I11+NORMINV(RAND(),0,'Total-Smoothed'!$AG$2)</f>
        <v>0.89369458736313678</v>
      </c>
      <c r="J71" s="1">
        <f ca="1">J11+NORMINV(RAND(),0,'Total-Smoothed'!$AG$2)</f>
        <v>0.90288738868294638</v>
      </c>
      <c r="K71" s="1">
        <f ca="1">K11+NORMINV(RAND(),0,'Total-Smoothed'!$AG$2)</f>
        <v>0.88903546522416832</v>
      </c>
      <c r="L71" s="1">
        <f ca="1">L11+NORMINV(RAND(),0,'Total-Smoothed'!$AG$2)</f>
        <v>0.74461812026093943</v>
      </c>
      <c r="M71" s="1">
        <f ca="1">M11+NORMINV(RAND(),0,'Total-Smoothed'!$AG$2)</f>
        <v>0.96573652841476432</v>
      </c>
      <c r="N71" s="1">
        <f ca="1">N11+NORMINV(RAND(),0,'Total-Smoothed'!$AG$2)</f>
        <v>0.42674747738134311</v>
      </c>
      <c r="O71" s="1">
        <f ca="1">O11+NORMINV(RAND(),0,'Total-Smoothed'!$AG$2)</f>
        <v>0.71771075626032244</v>
      </c>
      <c r="P71" s="1">
        <f ca="1">P11+NORMINV(RAND(),0,'Total-Smoothed'!$AG$2)</f>
        <v>8.7045816554341023E-3</v>
      </c>
      <c r="Q71" s="1">
        <f ca="1">Q11+NORMINV(RAND(),0,'Total-Smoothed'!$AG$2)</f>
        <v>0.98009577275913928</v>
      </c>
      <c r="R71" s="1">
        <f ca="1">R11+NORMINV(RAND(),0,'Total-Smoothed'!$AG$2)</f>
        <v>-5.1266224750113491E-2</v>
      </c>
      <c r="S71" s="1">
        <f ca="1">S11+NORMINV(RAND(),0,'Total-Smoothed'!$AG$2)</f>
        <v>5.281317485409958E-2</v>
      </c>
      <c r="T71" s="1">
        <f ca="1">T11+NORMINV(RAND(),0,'Total-Smoothed'!$AG$2)</f>
        <v>0.76000460888261634</v>
      </c>
      <c r="U71" s="1">
        <f ca="1">U11+NORMINV(RAND(),0,'Total-Smoothed'!$AG$2)</f>
        <v>0.17854151091621939</v>
      </c>
      <c r="V71" s="1">
        <f ca="1">V11+NORMINV(RAND(),0,'Total-Smoothed'!$AG$2)</f>
        <v>0.34380329506152024</v>
      </c>
      <c r="W71" s="1">
        <f ca="1">W11+NORMINV(RAND(),0,'Total-Smoothed'!$AG$2)</f>
        <v>0.19066126543696771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0.97271255802135492</v>
      </c>
      <c r="E72" s="1">
        <f ca="1">E12+NORMINV(RAND(),0,'Total-Smoothed'!$AG$2)</f>
        <v>0.93614995573258308</v>
      </c>
      <c r="F72" s="1">
        <f ca="1">F12+NORMINV(RAND(),0,'Total-Smoothed'!$AG$2)</f>
        <v>0.9037900651203401</v>
      </c>
      <c r="G72" s="1">
        <f ca="1">G12+NORMINV(RAND(),0,'Total-Smoothed'!$AG$2)</f>
        <v>-7.0683729512105484E-2</v>
      </c>
      <c r="H72" s="1">
        <f ca="1">H12+NORMINV(RAND(),0,'Total-Smoothed'!$AG$2)</f>
        <v>1.0434070491897736</v>
      </c>
      <c r="I72" s="1">
        <f ca="1">I12+NORMINV(RAND(),0,'Total-Smoothed'!$AG$2)</f>
        <v>0.81725532360845943</v>
      </c>
      <c r="J72" s="1">
        <f ca="1">J12+NORMINV(RAND(),0,'Total-Smoothed'!$AG$2)</f>
        <v>0.90110703179812168</v>
      </c>
      <c r="K72" s="1">
        <f ca="1">K12+NORMINV(RAND(),0,'Total-Smoothed'!$AG$2)</f>
        <v>0.94194100751017729</v>
      </c>
      <c r="L72" s="1">
        <f ca="1">L12+NORMINV(RAND(),0,'Total-Smoothed'!$AG$2)</f>
        <v>1.086545943772071</v>
      </c>
      <c r="M72" s="1">
        <f ca="1">M12+NORMINV(RAND(),0,'Total-Smoothed'!$AG$2)</f>
        <v>1.0481274641960727</v>
      </c>
      <c r="N72" s="1">
        <f ca="1">N12+NORMINV(RAND(),0,'Total-Smoothed'!$AG$2)</f>
        <v>0.99110183147026343</v>
      </c>
      <c r="O72" s="1">
        <f ca="1">O12+NORMINV(RAND(),0,'Total-Smoothed'!$AG$2)</f>
        <v>-3.5510770841226599E-3</v>
      </c>
      <c r="P72" s="1">
        <f ca="1">P12+NORMINV(RAND(),0,'Total-Smoothed'!$AG$2)</f>
        <v>9.3443813946729862E-2</v>
      </c>
      <c r="Q72" s="1">
        <f ca="1">Q12+NORMINV(RAND(),0,'Total-Smoothed'!$AG$2)</f>
        <v>0.97061392430775228</v>
      </c>
      <c r="R72" s="1">
        <f ca="1">R12+NORMINV(RAND(),0,'Total-Smoothed'!$AG$2)</f>
        <v>-1.3389540716813243E-2</v>
      </c>
      <c r="S72" s="1">
        <f ca="1">S12+NORMINV(RAND(),0,'Total-Smoothed'!$AG$2)</f>
        <v>-6.8559714772896171E-2</v>
      </c>
      <c r="T72" s="1">
        <f ca="1">T12+NORMINV(RAND(),0,'Total-Smoothed'!$AG$2)</f>
        <v>0.11588637612096311</v>
      </c>
      <c r="U72" s="1">
        <f ca="1">U12+NORMINV(RAND(),0,'Total-Smoothed'!$AG$2)</f>
        <v>0.17234678551691129</v>
      </c>
      <c r="V72" s="1">
        <f ca="1">V12+NORMINV(RAND(),0,'Total-Smoothed'!$AG$2)</f>
        <v>1.4227031408156168E-3</v>
      </c>
      <c r="W72" s="1">
        <f ca="1">W12+NORMINV(RAND(),0,'Total-Smoothed'!$AG$2)</f>
        <v>-4.7776149088733601E-2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0.73485769171288284</v>
      </c>
      <c r="E73" s="1">
        <f ca="1">E13+NORMINV(RAND(),0,'Total-Smoothed'!$AG$2)</f>
        <v>1.101856544412904</v>
      </c>
      <c r="F73" s="1">
        <f ca="1">F13+NORMINV(RAND(),0,'Total-Smoothed'!$AG$2)</f>
        <v>-0.21110180377311905</v>
      </c>
      <c r="G73" s="1">
        <f ca="1">G13+NORMINV(RAND(),0,'Total-Smoothed'!$AG$2)</f>
        <v>0.16569344609615161</v>
      </c>
      <c r="H73" s="1">
        <f ca="1">H13+NORMINV(RAND(),0,'Total-Smoothed'!$AG$2)</f>
        <v>0.9555593422910843</v>
      </c>
      <c r="I73" s="1">
        <f ca="1">I13+NORMINV(RAND(),0,'Total-Smoothed'!$AG$2)</f>
        <v>0.90631515979382005</v>
      </c>
      <c r="J73" s="1">
        <f ca="1">J13+NORMINV(RAND(),0,'Total-Smoothed'!$AG$2)</f>
        <v>0.76162198121300428</v>
      </c>
      <c r="K73" s="1">
        <f ca="1">K13+NORMINV(RAND(),0,'Total-Smoothed'!$AG$2)</f>
        <v>-8.4752690271063413E-2</v>
      </c>
      <c r="L73" s="1">
        <f ca="1">L13+NORMINV(RAND(),0,'Total-Smoothed'!$AG$2)</f>
        <v>0.91501000598342708</v>
      </c>
      <c r="M73" s="1">
        <f ca="1">M13+NORMINV(RAND(),0,'Total-Smoothed'!$AG$2)</f>
        <v>6.2521688267138442E-2</v>
      </c>
      <c r="N73" s="1">
        <f ca="1">N13+NORMINV(RAND(),0,'Total-Smoothed'!$AG$2)</f>
        <v>0.95902909988810459</v>
      </c>
      <c r="O73" s="1">
        <f ca="1">O13+NORMINV(RAND(),0,'Total-Smoothed'!$AG$2)</f>
        <v>9.3839338354304677E-2</v>
      </c>
      <c r="P73" s="1">
        <f ca="1">P13+NORMINV(RAND(),0,'Total-Smoothed'!$AG$2)</f>
        <v>-0.12749280339118471</v>
      </c>
      <c r="Q73" s="1">
        <f ca="1">Q13+NORMINV(RAND(),0,'Total-Smoothed'!$AG$2)</f>
        <v>0.56380571301982119</v>
      </c>
      <c r="R73" s="1">
        <f ca="1">R13+NORMINV(RAND(),0,'Total-Smoothed'!$AG$2)</f>
        <v>5.1328666607418694E-2</v>
      </c>
      <c r="S73" s="1">
        <f ca="1">S13+NORMINV(RAND(),0,'Total-Smoothed'!$AG$2)</f>
        <v>7.5676608471080806E-2</v>
      </c>
      <c r="T73" s="1">
        <f ca="1">T13+NORMINV(RAND(),0,'Total-Smoothed'!$AG$2)</f>
        <v>0.59819717473946876</v>
      </c>
      <c r="U73" s="1">
        <f ca="1">U13+NORMINV(RAND(),0,'Total-Smoothed'!$AG$2)</f>
        <v>-0.12594560000844554</v>
      </c>
      <c r="V73" s="1">
        <f ca="1">V13+NORMINV(RAND(),0,'Total-Smoothed'!$AG$2)</f>
        <v>2.7085450621346551E-2</v>
      </c>
      <c r="W73" s="1">
        <f ca="1">W13+NORMINV(RAND(),0,'Total-Smoothed'!$AG$2)</f>
        <v>-2.4556083041175927E-2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1.2944029073626746E-3</v>
      </c>
      <c r="E74" s="1">
        <f ca="1">E14+NORMINV(RAND(),0,'Total-Smoothed'!$AG$2)</f>
        <v>1.0494853701530986</v>
      </c>
      <c r="F74" s="1">
        <f ca="1">F14+NORMINV(RAND(),0,'Total-Smoothed'!$AG$2)</f>
        <v>-4.7783106165585981E-2</v>
      </c>
      <c r="G74" s="1">
        <f ca="1">G14+NORMINV(RAND(),0,'Total-Smoothed'!$AG$2)</f>
        <v>0.19358688742861482</v>
      </c>
      <c r="H74" s="1">
        <f ca="1">H14+NORMINV(RAND(),0,'Total-Smoothed'!$AG$2)</f>
        <v>8.7724100682427267E-2</v>
      </c>
      <c r="I74" s="1">
        <f ca="1">I14+NORMINV(RAND(),0,'Total-Smoothed'!$AG$2)</f>
        <v>1.1092127372677225</v>
      </c>
      <c r="J74" s="1">
        <f ca="1">J14+NORMINV(RAND(),0,'Total-Smoothed'!$AG$2)</f>
        <v>1.0107058583059949</v>
      </c>
      <c r="K74" s="1">
        <f ca="1">K14+NORMINV(RAND(),0,'Total-Smoothed'!$AG$2)</f>
        <v>3.755315894732858E-2</v>
      </c>
      <c r="L74" s="1">
        <f ca="1">L14+NORMINV(RAND(),0,'Total-Smoothed'!$AG$2)</f>
        <v>0.88288493346495467</v>
      </c>
      <c r="M74" s="1">
        <f ca="1">M14+NORMINV(RAND(),0,'Total-Smoothed'!$AG$2)</f>
        <v>0.58470322009781994</v>
      </c>
      <c r="N74" s="1">
        <f ca="1">N14+NORMINV(RAND(),0,'Total-Smoothed'!$AG$2)</f>
        <v>1.1543699749547844</v>
      </c>
      <c r="O74" s="1">
        <f ca="1">O14+NORMINV(RAND(),0,'Total-Smoothed'!$AG$2)</f>
        <v>0.99763573666888961</v>
      </c>
      <c r="P74" s="1">
        <f ca="1">P14+NORMINV(RAND(),0,'Total-Smoothed'!$AG$2)</f>
        <v>-6.8158158554706791E-2</v>
      </c>
      <c r="Q74" s="1">
        <f ca="1">Q14+NORMINV(RAND(),0,'Total-Smoothed'!$AG$2)</f>
        <v>0.14751018341583375</v>
      </c>
      <c r="R74" s="1">
        <f ca="1">R14+NORMINV(RAND(),0,'Total-Smoothed'!$AG$2)</f>
        <v>-6.8228384349169738E-2</v>
      </c>
      <c r="S74" s="1">
        <f ca="1">S14+NORMINV(RAND(),0,'Total-Smoothed'!$AG$2)</f>
        <v>0.2930429375698288</v>
      </c>
      <c r="T74" s="1">
        <f ca="1">T14+NORMINV(RAND(),0,'Total-Smoothed'!$AG$2)</f>
        <v>1.0435170773468316</v>
      </c>
      <c r="U74" s="1">
        <f ca="1">U14+NORMINV(RAND(),0,'Total-Smoothed'!$AG$2)</f>
        <v>-2.9419879814669644E-2</v>
      </c>
      <c r="V74" s="1">
        <f ca="1">V14+NORMINV(RAND(),0,'Total-Smoothed'!$AG$2)</f>
        <v>0.20321884826752956</v>
      </c>
      <c r="W74" s="1">
        <f ca="1">W14+NORMINV(RAND(),0,'Total-Smoothed'!$AG$2)</f>
        <v>7.3322157677391878E-2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1.209249205112233</v>
      </c>
      <c r="E75" s="1">
        <f ca="1">E15+NORMINV(RAND(),0,'Total-Smoothed'!$AG$2)</f>
        <v>1.0506285602711865</v>
      </c>
      <c r="F75" s="1">
        <f ca="1">F15+NORMINV(RAND(),0,'Total-Smoothed'!$AG$2)</f>
        <v>6.5484500859672681E-2</v>
      </c>
      <c r="G75" s="1">
        <f ca="1">G15+NORMINV(RAND(),0,'Total-Smoothed'!$AG$2)</f>
        <v>4.9286154580299758E-2</v>
      </c>
      <c r="H75" s="1">
        <f ca="1">H15+NORMINV(RAND(),0,'Total-Smoothed'!$AG$2)</f>
        <v>0.15051355458613611</v>
      </c>
      <c r="I75" s="1">
        <f ca="1">I15+NORMINV(RAND(),0,'Total-Smoothed'!$AG$2)</f>
        <v>0.90255489105428999</v>
      </c>
      <c r="J75" s="1">
        <f ca="1">J15+NORMINV(RAND(),0,'Total-Smoothed'!$AG$2)</f>
        <v>1.0373913886650676</v>
      </c>
      <c r="K75" s="1">
        <f ca="1">K15+NORMINV(RAND(),0,'Total-Smoothed'!$AG$2)</f>
        <v>-4.3534595554064991E-3</v>
      </c>
      <c r="L75" s="1">
        <f ca="1">L15+NORMINV(RAND(),0,'Total-Smoothed'!$AG$2)</f>
        <v>3.6716026985051095E-2</v>
      </c>
      <c r="M75" s="1">
        <f ca="1">M15+NORMINV(RAND(),0,'Total-Smoothed'!$AG$2)</f>
        <v>6.5915081144777649E-2</v>
      </c>
      <c r="N75" s="1">
        <f ca="1">N15+NORMINV(RAND(),0,'Total-Smoothed'!$AG$2)</f>
        <v>1.026554079885698</v>
      </c>
      <c r="O75" s="1">
        <f ca="1">O15+NORMINV(RAND(),0,'Total-Smoothed'!$AG$2)</f>
        <v>0.1945093802651931</v>
      </c>
      <c r="P75" s="1">
        <f ca="1">P15+NORMINV(RAND(),0,'Total-Smoothed'!$AG$2)</f>
        <v>1.1736627456112769E-2</v>
      </c>
      <c r="Q75" s="1">
        <f ca="1">Q15+NORMINV(RAND(),0,'Total-Smoothed'!$AG$2)</f>
        <v>0.21932673864535288</v>
      </c>
      <c r="R75" s="1">
        <f ca="1">R15+NORMINV(RAND(),0,'Total-Smoothed'!$AG$2)</f>
        <v>0.10579059123024888</v>
      </c>
      <c r="S75" s="1">
        <f ca="1">S15+NORMINV(RAND(),0,'Total-Smoothed'!$AG$2)</f>
        <v>-0.15424059758288128</v>
      </c>
      <c r="T75" s="1">
        <f ca="1">T15+NORMINV(RAND(),0,'Total-Smoothed'!$AG$2)</f>
        <v>1.0665578415051697</v>
      </c>
      <c r="U75" s="1">
        <f ca="1">U15+NORMINV(RAND(),0,'Total-Smoothed'!$AG$2)</f>
        <v>5.3354551424481048E-2</v>
      </c>
      <c r="V75" s="1">
        <f ca="1">V15+NORMINV(RAND(),0,'Total-Smoothed'!$AG$2)</f>
        <v>8.9831106515911072E-2</v>
      </c>
      <c r="W75" s="1">
        <f ca="1">W15+NORMINV(RAND(),0,'Total-Smoothed'!$AG$2)</f>
        <v>0.14226159546486314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0.95914020403309064</v>
      </c>
      <c r="E76" s="1">
        <f ca="1">E16+NORMINV(RAND(),0,'Total-Smoothed'!$AG$2)</f>
        <v>9.9572944669475597E-2</v>
      </c>
      <c r="F76" s="1">
        <f ca="1">F16+NORMINV(RAND(),0,'Total-Smoothed'!$AG$2)</f>
        <v>5.9926245082963736E-2</v>
      </c>
      <c r="G76" s="1">
        <f ca="1">G16+NORMINV(RAND(),0,'Total-Smoothed'!$AG$2)</f>
        <v>6.1574370677262596E-2</v>
      </c>
      <c r="H76" s="1">
        <f ca="1">H16+NORMINV(RAND(),0,'Total-Smoothed'!$AG$2)</f>
        <v>0.86865771290090255</v>
      </c>
      <c r="I76" s="1">
        <f ca="1">I16+NORMINV(RAND(),0,'Total-Smoothed'!$AG$2)</f>
        <v>1.1198577932082645</v>
      </c>
      <c r="J76" s="1">
        <f ca="1">J16+NORMINV(RAND(),0,'Total-Smoothed'!$AG$2)</f>
        <v>0.98547411568002663</v>
      </c>
      <c r="K76" s="1">
        <f ca="1">K16+NORMINV(RAND(),0,'Total-Smoothed'!$AG$2)</f>
        <v>-6.2786763627155101E-2</v>
      </c>
      <c r="L76" s="1">
        <f ca="1">L16+NORMINV(RAND(),0,'Total-Smoothed'!$AG$2)</f>
        <v>0.10301269953900669</v>
      </c>
      <c r="M76" s="1">
        <f ca="1">M16+NORMINV(RAND(),0,'Total-Smoothed'!$AG$2)</f>
        <v>0.61573879829119893</v>
      </c>
      <c r="N76" s="1">
        <f ca="1">N16+NORMINV(RAND(),0,'Total-Smoothed'!$AG$2)</f>
        <v>1.0539870851788753</v>
      </c>
      <c r="O76" s="1">
        <f ca="1">O16+NORMINV(RAND(),0,'Total-Smoothed'!$AG$2)</f>
        <v>0.91278297010860487</v>
      </c>
      <c r="P76" s="1">
        <f ca="1">P16+NORMINV(RAND(),0,'Total-Smoothed'!$AG$2)</f>
        <v>-0.12525116715422185</v>
      </c>
      <c r="Q76" s="1">
        <f ca="1">Q16+NORMINV(RAND(),0,'Total-Smoothed'!$AG$2)</f>
        <v>0.62250312062864377</v>
      </c>
      <c r="R76" s="1">
        <f ca="1">R16+NORMINV(RAND(),0,'Total-Smoothed'!$AG$2)</f>
        <v>0.14800583607796025</v>
      </c>
      <c r="S76" s="1">
        <f ca="1">S16+NORMINV(RAND(),0,'Total-Smoothed'!$AG$2)</f>
        <v>0.19609817144016514</v>
      </c>
      <c r="T76" s="1">
        <f ca="1">T16+NORMINV(RAND(),0,'Total-Smoothed'!$AG$2)</f>
        <v>0.91566895226834433</v>
      </c>
      <c r="U76" s="1">
        <f ca="1">U16+NORMINV(RAND(),0,'Total-Smoothed'!$AG$2)</f>
        <v>0.19285550046640854</v>
      </c>
      <c r="V76" s="1">
        <f ca="1">V16+NORMINV(RAND(),0,'Total-Smoothed'!$AG$2)</f>
        <v>0.22589901108294458</v>
      </c>
      <c r="W76" s="1">
        <f ca="1">W16+NORMINV(RAND(),0,'Total-Smoothed'!$AG$2)</f>
        <v>-2.9753749796086427E-3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0.69486655597543079</v>
      </c>
      <c r="E77" s="1">
        <f ca="1">E17+NORMINV(RAND(),0,'Total-Smoothed'!$AG$2)</f>
        <v>0.97776282815530435</v>
      </c>
      <c r="F77" s="1">
        <f ca="1">F17+NORMINV(RAND(),0,'Total-Smoothed'!$AG$2)</f>
        <v>-0.13604495583312962</v>
      </c>
      <c r="G77" s="1">
        <f ca="1">G17+NORMINV(RAND(),0,'Total-Smoothed'!$AG$2)</f>
        <v>9.8556309078236828E-2</v>
      </c>
      <c r="H77" s="1">
        <f ca="1">H17+NORMINV(RAND(),0,'Total-Smoothed'!$AG$2)</f>
        <v>-2.8164763709142743E-2</v>
      </c>
      <c r="I77" s="1">
        <f ca="1">I17+NORMINV(RAND(),0,'Total-Smoothed'!$AG$2)</f>
        <v>0.95439474920377421</v>
      </c>
      <c r="J77" s="1">
        <f ca="1">J17+NORMINV(RAND(),0,'Total-Smoothed'!$AG$2)</f>
        <v>0.85434303270291334</v>
      </c>
      <c r="K77" s="1">
        <f ca="1">K17+NORMINV(RAND(),0,'Total-Smoothed'!$AG$2)</f>
        <v>-0.16189216042906363</v>
      </c>
      <c r="L77" s="1">
        <f ca="1">L17+NORMINV(RAND(),0,'Total-Smoothed'!$AG$2)</f>
        <v>0.96649562840753145</v>
      </c>
      <c r="M77" s="1">
        <f ca="1">M17+NORMINV(RAND(),0,'Total-Smoothed'!$AG$2)</f>
        <v>0.2888390632669921</v>
      </c>
      <c r="N77" s="1">
        <f ca="1">N17+NORMINV(RAND(),0,'Total-Smoothed'!$AG$2)</f>
        <v>1.0834648698401939</v>
      </c>
      <c r="O77" s="1">
        <f ca="1">O17+NORMINV(RAND(),0,'Total-Smoothed'!$AG$2)</f>
        <v>0.76524635316572753</v>
      </c>
      <c r="P77" s="1">
        <f ca="1">P17+NORMINV(RAND(),0,'Total-Smoothed'!$AG$2)</f>
        <v>-0.1042910211064858</v>
      </c>
      <c r="Q77" s="1">
        <f ca="1">Q17+NORMINV(RAND(),0,'Total-Smoothed'!$AG$2)</f>
        <v>4.0600070232333141E-2</v>
      </c>
      <c r="R77" s="1">
        <f ca="1">R17+NORMINV(RAND(),0,'Total-Smoothed'!$AG$2)</f>
        <v>-4.7301865805009433E-2</v>
      </c>
      <c r="S77" s="1">
        <f ca="1">S17+NORMINV(RAND(),0,'Total-Smoothed'!$AG$2)</f>
        <v>-5.9509142244777526E-2</v>
      </c>
      <c r="T77" s="1">
        <f ca="1">T17+NORMINV(RAND(),0,'Total-Smoothed'!$AG$2)</f>
        <v>-9.1179817412846975E-2</v>
      </c>
      <c r="U77" s="1">
        <f ca="1">U17+NORMINV(RAND(),0,'Total-Smoothed'!$AG$2)</f>
        <v>7.1201010477996762E-2</v>
      </c>
      <c r="V77" s="1">
        <f ca="1">V17+NORMINV(RAND(),0,'Total-Smoothed'!$AG$2)</f>
        <v>5.0495964868218383E-2</v>
      </c>
      <c r="W77" s="1">
        <f ca="1">W17+NORMINV(RAND(),0,'Total-Smoothed'!$AG$2)</f>
        <v>-8.1588824874300886E-2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0.14171639462872304</v>
      </c>
      <c r="E78" s="1">
        <f ca="1">E18+NORMINV(RAND(),0,'Total-Smoothed'!$AG$2)</f>
        <v>6.1730163408902222E-3</v>
      </c>
      <c r="F78" s="1">
        <f ca="1">F18+NORMINV(RAND(),0,'Total-Smoothed'!$AG$2)</f>
        <v>-0.18165617723666158</v>
      </c>
      <c r="G78" s="1">
        <f ca="1">G18+NORMINV(RAND(),0,'Total-Smoothed'!$AG$2)</f>
        <v>2.6350456086605759E-2</v>
      </c>
      <c r="H78" s="1">
        <f ca="1">H18+NORMINV(RAND(),0,'Total-Smoothed'!$AG$2)</f>
        <v>0.54315862762037581</v>
      </c>
      <c r="I78" s="1">
        <f ca="1">I18+NORMINV(RAND(),0,'Total-Smoothed'!$AG$2)</f>
        <v>1.1390160536084131</v>
      </c>
      <c r="J78" s="1">
        <f ca="1">J18+NORMINV(RAND(),0,'Total-Smoothed'!$AG$2)</f>
        <v>1.0717245985895176</v>
      </c>
      <c r="K78" s="1">
        <f ca="1">K18+NORMINV(RAND(),0,'Total-Smoothed'!$AG$2)</f>
        <v>9.5553090322303205E-3</v>
      </c>
      <c r="L78" s="1">
        <f ca="1">L18+NORMINV(RAND(),0,'Total-Smoothed'!$AG$2)</f>
        <v>0.18888341651588275</v>
      </c>
      <c r="M78" s="1">
        <f ca="1">M18+NORMINV(RAND(),0,'Total-Smoothed'!$AG$2)</f>
        <v>0.9663155230905186</v>
      </c>
      <c r="N78" s="1">
        <f ca="1">N18+NORMINV(RAND(),0,'Total-Smoothed'!$AG$2)</f>
        <v>0.89429968969838125</v>
      </c>
      <c r="O78" s="1">
        <f ca="1">O18+NORMINV(RAND(),0,'Total-Smoothed'!$AG$2)</f>
        <v>0.95228646263714756</v>
      </c>
      <c r="P78" s="1">
        <f ca="1">P18+NORMINV(RAND(),0,'Total-Smoothed'!$AG$2)</f>
        <v>2.7203579654413911E-2</v>
      </c>
      <c r="Q78" s="1">
        <f ca="1">Q18+NORMINV(RAND(),0,'Total-Smoothed'!$AG$2)</f>
        <v>9.2066825884792314E-3</v>
      </c>
      <c r="R78" s="1">
        <f ca="1">R18+NORMINV(RAND(),0,'Total-Smoothed'!$AG$2)</f>
        <v>-5.7180018098796297E-2</v>
      </c>
      <c r="S78" s="1">
        <f ca="1">S18+NORMINV(RAND(),0,'Total-Smoothed'!$AG$2)</f>
        <v>1.3550723519143725E-2</v>
      </c>
      <c r="T78" s="1">
        <f ca="1">T18+NORMINV(RAND(),0,'Total-Smoothed'!$AG$2)</f>
        <v>0.93530377521038988</v>
      </c>
      <c r="U78" s="1">
        <f ca="1">U18+NORMINV(RAND(),0,'Total-Smoothed'!$AG$2)</f>
        <v>0.14888831356117788</v>
      </c>
      <c r="V78" s="1">
        <f ca="1">V18+NORMINV(RAND(),0,'Total-Smoothed'!$AG$2)</f>
        <v>-1.1193223251000093E-3</v>
      </c>
      <c r="W78" s="1">
        <f ca="1">W18+NORMINV(RAND(),0,'Total-Smoothed'!$AG$2)</f>
        <v>5.5009616231418361E-2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-8.9336626147873341E-2</v>
      </c>
      <c r="E79" s="1">
        <f ca="1">E19+NORMINV(RAND(),0,'Total-Smoothed'!$AG$2)</f>
        <v>1.0450075471927929</v>
      </c>
      <c r="F79" s="1">
        <f ca="1">F19+NORMINV(RAND(),0,'Total-Smoothed'!$AG$2)</f>
        <v>1.4202053260019561E-2</v>
      </c>
      <c r="G79" s="1">
        <f ca="1">G19+NORMINV(RAND(),0,'Total-Smoothed'!$AG$2)</f>
        <v>0.96950373632902054</v>
      </c>
      <c r="H79" s="1">
        <f ca="1">H19+NORMINV(RAND(),0,'Total-Smoothed'!$AG$2)</f>
        <v>0.16163937314242657</v>
      </c>
      <c r="I79" s="1">
        <f ca="1">I19+NORMINV(RAND(),0,'Total-Smoothed'!$AG$2)</f>
        <v>1.0649432377362573</v>
      </c>
      <c r="J79" s="1">
        <f ca="1">J19+NORMINV(RAND(),0,'Total-Smoothed'!$AG$2)</f>
        <v>1.0574209567398964</v>
      </c>
      <c r="K79" s="1">
        <f ca="1">K19+NORMINV(RAND(),0,'Total-Smoothed'!$AG$2)</f>
        <v>7.7900635701475388E-2</v>
      </c>
      <c r="L79" s="1">
        <f ca="1">L19+NORMINV(RAND(),0,'Total-Smoothed'!$AG$2)</f>
        <v>2.8797148932242646E-2</v>
      </c>
      <c r="M79" s="1">
        <f ca="1">M19+NORMINV(RAND(),0,'Total-Smoothed'!$AG$2)</f>
        <v>0.17438079689527794</v>
      </c>
      <c r="N79" s="1">
        <f ca="1">N19+NORMINV(RAND(),0,'Total-Smoothed'!$AG$2)</f>
        <v>0.94351023475355023</v>
      </c>
      <c r="O79" s="1">
        <f ca="1">O19+NORMINV(RAND(),0,'Total-Smoothed'!$AG$2)</f>
        <v>0.98964806008172879</v>
      </c>
      <c r="P79" s="1">
        <f ca="1">P19+NORMINV(RAND(),0,'Total-Smoothed'!$AG$2)</f>
        <v>-0.16059349206653131</v>
      </c>
      <c r="Q79" s="1">
        <f ca="1">Q19+NORMINV(RAND(),0,'Total-Smoothed'!$AG$2)</f>
        <v>-8.3887171672912021E-4</v>
      </c>
      <c r="R79" s="1">
        <f ca="1">R19+NORMINV(RAND(),0,'Total-Smoothed'!$AG$2)</f>
        <v>6.855981103079449E-2</v>
      </c>
      <c r="S79" s="1">
        <f ca="1">S19+NORMINV(RAND(),0,'Total-Smoothed'!$AG$2)</f>
        <v>-6.8532221562242245E-3</v>
      </c>
      <c r="T79" s="1">
        <f ca="1">T19+NORMINV(RAND(),0,'Total-Smoothed'!$AG$2)</f>
        <v>-4.3796409486513567E-2</v>
      </c>
      <c r="U79" s="1">
        <f ca="1">U19+NORMINV(RAND(),0,'Total-Smoothed'!$AG$2)</f>
        <v>-1.2870189371351707E-2</v>
      </c>
      <c r="V79" s="1">
        <f ca="1">V19+NORMINV(RAND(),0,'Total-Smoothed'!$AG$2)</f>
        <v>-1.2247721471538001E-2</v>
      </c>
      <c r="W79" s="1">
        <f ca="1">W19+NORMINV(RAND(),0,'Total-Smoothed'!$AG$2)</f>
        <v>-5.2342458735407285E-2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-9.0979464314542138E-2</v>
      </c>
      <c r="E80" s="1">
        <f ca="1">E20+NORMINV(RAND(),0,'Total-Smoothed'!$AG$2)</f>
        <v>2.0625056756094294E-2</v>
      </c>
      <c r="F80" s="1">
        <f ca="1">F20+NORMINV(RAND(),0,'Total-Smoothed'!$AG$2)</f>
        <v>-2.3802291651550116E-2</v>
      </c>
      <c r="G80" s="1">
        <f ca="1">G20+NORMINV(RAND(),0,'Total-Smoothed'!$AG$2)</f>
        <v>0.78350538847989903</v>
      </c>
      <c r="H80" s="1">
        <f ca="1">H20+NORMINV(RAND(),0,'Total-Smoothed'!$AG$2)</f>
        <v>0.78796972642120533</v>
      </c>
      <c r="I80" s="1">
        <f ca="1">I20+NORMINV(RAND(),0,'Total-Smoothed'!$AG$2)</f>
        <v>1.1111183924763577</v>
      </c>
      <c r="J80" s="1">
        <f ca="1">J20+NORMINV(RAND(),0,'Total-Smoothed'!$AG$2)</f>
        <v>0.82137954051054329</v>
      </c>
      <c r="K80" s="1">
        <f ca="1">K20+NORMINV(RAND(),0,'Total-Smoothed'!$AG$2)</f>
        <v>0.67113929951826568</v>
      </c>
      <c r="L80" s="1">
        <f ca="1">L20+NORMINV(RAND(),0,'Total-Smoothed'!$AG$2)</f>
        <v>-8.7264985512553919E-2</v>
      </c>
      <c r="M80" s="1">
        <f ca="1">M20+NORMINV(RAND(),0,'Total-Smoothed'!$AG$2)</f>
        <v>-8.5277026713958204E-2</v>
      </c>
      <c r="N80" s="1">
        <f ca="1">N20+NORMINV(RAND(),0,'Total-Smoothed'!$AG$2)</f>
        <v>0.80644337487533968</v>
      </c>
      <c r="O80" s="1">
        <f ca="1">O20+NORMINV(RAND(),0,'Total-Smoothed'!$AG$2)</f>
        <v>0.86051530169444046</v>
      </c>
      <c r="P80" s="1">
        <f ca="1">P20+NORMINV(RAND(),0,'Total-Smoothed'!$AG$2)</f>
        <v>-5.9367888794473904E-2</v>
      </c>
      <c r="Q80" s="1">
        <f ca="1">Q20+NORMINV(RAND(),0,'Total-Smoothed'!$AG$2)</f>
        <v>-2.7355755058711718E-3</v>
      </c>
      <c r="R80" s="1">
        <f ca="1">R20+NORMINV(RAND(),0,'Total-Smoothed'!$AG$2)</f>
        <v>0.11662882680274432</v>
      </c>
      <c r="S80" s="1">
        <f ca="1">S20+NORMINV(RAND(),0,'Total-Smoothed'!$AG$2)</f>
        <v>0.12942110575125426</v>
      </c>
      <c r="T80" s="1">
        <f ca="1">T20+NORMINV(RAND(),0,'Total-Smoothed'!$AG$2)</f>
        <v>2.8192235693407633E-2</v>
      </c>
      <c r="U80" s="1">
        <f ca="1">U20+NORMINV(RAND(),0,'Total-Smoothed'!$AG$2)</f>
        <v>0.22946373161329497</v>
      </c>
      <c r="V80" s="1">
        <f ca="1">V20+NORMINV(RAND(),0,'Total-Smoothed'!$AG$2)</f>
        <v>0.25452133568982421</v>
      </c>
      <c r="W80" s="1">
        <f ca="1">W20+NORMINV(RAND(),0,'Total-Smoothed'!$AG$2)</f>
        <v>9.800314965636301E-3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-3.2894499155335384E-2</v>
      </c>
      <c r="E81" s="1">
        <f ca="1">E21+NORMINV(RAND(),0,'Total-Smoothed'!$AG$2)</f>
        <v>1.0567709303366326</v>
      </c>
      <c r="F81" s="1">
        <f ca="1">F21+NORMINV(RAND(),0,'Total-Smoothed'!$AG$2)</f>
        <v>-0.17245569253905499</v>
      </c>
      <c r="G81" s="1">
        <f ca="1">G21+NORMINV(RAND(),0,'Total-Smoothed'!$AG$2)</f>
        <v>1.0762868886108137</v>
      </c>
      <c r="H81" s="1">
        <f ca="1">H21+NORMINV(RAND(),0,'Total-Smoothed'!$AG$2)</f>
        <v>0.11881150055310072</v>
      </c>
      <c r="I81" s="1">
        <f ca="1">I21+NORMINV(RAND(),0,'Total-Smoothed'!$AG$2)</f>
        <v>1.2319616691373718</v>
      </c>
      <c r="J81" s="1">
        <f ca="1">J21+NORMINV(RAND(),0,'Total-Smoothed'!$AG$2)</f>
        <v>0.7806579902006987</v>
      </c>
      <c r="K81" s="1">
        <f ca="1">K21+NORMINV(RAND(),0,'Total-Smoothed'!$AG$2)</f>
        <v>-5.5988832972056687E-2</v>
      </c>
      <c r="L81" s="1">
        <f ca="1">L21+NORMINV(RAND(),0,'Total-Smoothed'!$AG$2)</f>
        <v>0.9834963467809229</v>
      </c>
      <c r="M81" s="1">
        <f ca="1">M21+NORMINV(RAND(),0,'Total-Smoothed'!$AG$2)</f>
        <v>-0.16803527825129314</v>
      </c>
      <c r="N81" s="1">
        <f ca="1">N21+NORMINV(RAND(),0,'Total-Smoothed'!$AG$2)</f>
        <v>0.96589309394658074</v>
      </c>
      <c r="O81" s="1">
        <f ca="1">O21+NORMINV(RAND(),0,'Total-Smoothed'!$AG$2)</f>
        <v>0.55484189849680243</v>
      </c>
      <c r="P81" s="1">
        <f ca="1">P21+NORMINV(RAND(),0,'Total-Smoothed'!$AG$2)</f>
        <v>-6.9748657559121074E-2</v>
      </c>
      <c r="Q81" s="1">
        <f ca="1">Q21+NORMINV(RAND(),0,'Total-Smoothed'!$AG$2)</f>
        <v>-0.13319473254817074</v>
      </c>
      <c r="R81" s="1">
        <f ca="1">R21+NORMINV(RAND(),0,'Total-Smoothed'!$AG$2)</f>
        <v>5.0301492402134308E-2</v>
      </c>
      <c r="S81" s="1">
        <f ca="1">S21+NORMINV(RAND(),0,'Total-Smoothed'!$AG$2)</f>
        <v>6.7130307244417636E-3</v>
      </c>
      <c r="T81" s="1">
        <f ca="1">T21+NORMINV(RAND(),0,'Total-Smoothed'!$AG$2)</f>
        <v>0.90220133887633713</v>
      </c>
      <c r="U81" s="1">
        <f ca="1">U21+NORMINV(RAND(),0,'Total-Smoothed'!$AG$2)</f>
        <v>0.10897336311159128</v>
      </c>
      <c r="V81" s="1">
        <f ca="1">V21+NORMINV(RAND(),0,'Total-Smoothed'!$AG$2)</f>
        <v>0.24741068427794138</v>
      </c>
      <c r="W81" s="1">
        <f ca="1">W21+NORMINV(RAND(),0,'Total-Smoothed'!$AG$2)</f>
        <v>-8.9525399521484916E-2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0.9855027245311534</v>
      </c>
      <c r="E82" s="1">
        <f ca="1">E22+NORMINV(RAND(),0,'Total-Smoothed'!$AG$2)</f>
        <v>8.3868893601245345E-2</v>
      </c>
      <c r="F82" s="1">
        <f ca="1">F22+NORMINV(RAND(),0,'Total-Smoothed'!$AG$2)</f>
        <v>6.8947546924959899E-2</v>
      </c>
      <c r="G82" s="1">
        <f ca="1">G22+NORMINV(RAND(),0,'Total-Smoothed'!$AG$2)</f>
        <v>0.92867123394915707</v>
      </c>
      <c r="H82" s="1">
        <f ca="1">H22+NORMINV(RAND(),0,'Total-Smoothed'!$AG$2)</f>
        <v>1.0369214293179989</v>
      </c>
      <c r="I82" s="1">
        <f ca="1">I22+NORMINV(RAND(),0,'Total-Smoothed'!$AG$2)</f>
        <v>1.0031285241721133</v>
      </c>
      <c r="J82" s="1">
        <f ca="1">J22+NORMINV(RAND(),0,'Total-Smoothed'!$AG$2)</f>
        <v>0.81505919283054284</v>
      </c>
      <c r="K82" s="1">
        <f ca="1">K22+NORMINV(RAND(),0,'Total-Smoothed'!$AG$2)</f>
        <v>-2.9951663823093461E-2</v>
      </c>
      <c r="L82" s="1">
        <f ca="1">L22+NORMINV(RAND(),0,'Total-Smoothed'!$AG$2)</f>
        <v>-0.11128530413564902</v>
      </c>
      <c r="M82" s="1">
        <f ca="1">M22+NORMINV(RAND(),0,'Total-Smoothed'!$AG$2)</f>
        <v>0.15897714831814125</v>
      </c>
      <c r="N82" s="1">
        <f ca="1">N22+NORMINV(RAND(),0,'Total-Smoothed'!$AG$2)</f>
        <v>1.0390308434699027</v>
      </c>
      <c r="O82" s="1">
        <f ca="1">O22+NORMINV(RAND(),0,'Total-Smoothed'!$AG$2)</f>
        <v>1.179191831762453</v>
      </c>
      <c r="P82" s="1">
        <f ca="1">P22+NORMINV(RAND(),0,'Total-Smoothed'!$AG$2)</f>
        <v>0.10017863250633073</v>
      </c>
      <c r="Q82" s="1">
        <f ca="1">Q22+NORMINV(RAND(),0,'Total-Smoothed'!$AG$2)</f>
        <v>-7.2411228661327903E-2</v>
      </c>
      <c r="R82" s="1">
        <f ca="1">R22+NORMINV(RAND(),0,'Total-Smoothed'!$AG$2)</f>
        <v>-1.2137995009325008E-2</v>
      </c>
      <c r="S82" s="1">
        <f ca="1">S22+NORMINV(RAND(),0,'Total-Smoothed'!$AG$2)</f>
        <v>3.8350610790947426E-2</v>
      </c>
      <c r="T82" s="1">
        <f ca="1">T22+NORMINV(RAND(),0,'Total-Smoothed'!$AG$2)</f>
        <v>1.1512073252302568</v>
      </c>
      <c r="U82" s="1">
        <f ca="1">U22+NORMINV(RAND(),0,'Total-Smoothed'!$AG$2)</f>
        <v>0.81151742633224844</v>
      </c>
      <c r="V82" s="1">
        <f ca="1">V22+NORMINV(RAND(),0,'Total-Smoothed'!$AG$2)</f>
        <v>-7.8822785880461446E-2</v>
      </c>
      <c r="W82" s="1">
        <f ca="1">W22+NORMINV(RAND(),0,'Total-Smoothed'!$AG$2)</f>
        <v>9.3697072068065199E-2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8.3326721216454097E-2</v>
      </c>
      <c r="E83" s="1">
        <f ca="1">E23+NORMINV(RAND(),0,'Total-Smoothed'!$AG$2)</f>
        <v>0.85045432872899285</v>
      </c>
      <c r="F83" s="1">
        <f ca="1">F23+NORMINV(RAND(),0,'Total-Smoothed'!$AG$2)</f>
        <v>-2.3450655047388108E-2</v>
      </c>
      <c r="G83" s="1">
        <f ca="1">G23+NORMINV(RAND(),0,'Total-Smoothed'!$AG$2)</f>
        <v>1.044496651824625</v>
      </c>
      <c r="H83" s="1">
        <f ca="1">H23+NORMINV(RAND(),0,'Total-Smoothed'!$AG$2)</f>
        <v>0.78200225233828391</v>
      </c>
      <c r="I83" s="1">
        <f ca="1">I23+NORMINV(RAND(),0,'Total-Smoothed'!$AG$2)</f>
        <v>0.89615617320429075</v>
      </c>
      <c r="J83" s="1">
        <f ca="1">J23+NORMINV(RAND(),0,'Total-Smoothed'!$AG$2)</f>
        <v>0.86753283048488317</v>
      </c>
      <c r="K83" s="1">
        <f ca="1">K23+NORMINV(RAND(),0,'Total-Smoothed'!$AG$2)</f>
        <v>0.20657059046726597</v>
      </c>
      <c r="L83" s="1">
        <f ca="1">L23+NORMINV(RAND(),0,'Total-Smoothed'!$AG$2)</f>
        <v>0.54195967397623424</v>
      </c>
      <c r="M83" s="1">
        <f ca="1">M23+NORMINV(RAND(),0,'Total-Smoothed'!$AG$2)</f>
        <v>0.17902920104042402</v>
      </c>
      <c r="N83" s="1">
        <f ca="1">N23+NORMINV(RAND(),0,'Total-Smoothed'!$AG$2)</f>
        <v>0.93769829265414639</v>
      </c>
      <c r="O83" s="1">
        <f ca="1">O23+NORMINV(RAND(),0,'Total-Smoothed'!$AG$2)</f>
        <v>0.20161273091561496</v>
      </c>
      <c r="P83" s="1">
        <f ca="1">P23+NORMINV(RAND(),0,'Total-Smoothed'!$AG$2)</f>
        <v>-2.343379325934607E-2</v>
      </c>
      <c r="Q83" s="1">
        <f ca="1">Q23+NORMINV(RAND(),0,'Total-Smoothed'!$AG$2)</f>
        <v>6.7662468843555076E-2</v>
      </c>
      <c r="R83" s="1">
        <f ca="1">R23+NORMINV(RAND(),0,'Total-Smoothed'!$AG$2)</f>
        <v>2.2037389070319286E-2</v>
      </c>
      <c r="S83" s="1">
        <f ca="1">S23+NORMINV(RAND(),0,'Total-Smoothed'!$AG$2)</f>
        <v>4.8632593945732452E-2</v>
      </c>
      <c r="T83" s="1">
        <f ca="1">T23+NORMINV(RAND(),0,'Total-Smoothed'!$AG$2)</f>
        <v>0.92660417327309907</v>
      </c>
      <c r="U83" s="1">
        <f ca="1">U23+NORMINV(RAND(),0,'Total-Smoothed'!$AG$2)</f>
        <v>-0.10802965111643753</v>
      </c>
      <c r="V83" s="1">
        <f ca="1">V23+NORMINV(RAND(),0,'Total-Smoothed'!$AG$2)</f>
        <v>-1.1779101884550447E-2</v>
      </c>
      <c r="W83" s="1">
        <f ca="1">W23+NORMINV(RAND(),0,'Total-Smoothed'!$AG$2)</f>
        <v>-0.10506604816268544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0.94170252819648859</v>
      </c>
      <c r="E84" s="1">
        <f ca="1">E24+NORMINV(RAND(),0,'Total-Smoothed'!$AG$2)</f>
        <v>0.82117284058638318</v>
      </c>
      <c r="F84" s="1">
        <f ca="1">F24+NORMINV(RAND(),0,'Total-Smoothed'!$AG$2)</f>
        <v>-2.8483927246213047E-3</v>
      </c>
      <c r="G84" s="1">
        <f ca="1">G24+NORMINV(RAND(),0,'Total-Smoothed'!$AG$2)</f>
        <v>1.074070385697302</v>
      </c>
      <c r="H84" s="1">
        <f ca="1">H24+NORMINV(RAND(),0,'Total-Smoothed'!$AG$2)</f>
        <v>0.9345646584085765</v>
      </c>
      <c r="I84" s="1">
        <f ca="1">I24+NORMINV(RAND(),0,'Total-Smoothed'!$AG$2)</f>
        <v>0.87151975183762986</v>
      </c>
      <c r="J84" s="1">
        <f ca="1">J24+NORMINV(RAND(),0,'Total-Smoothed'!$AG$2)</f>
        <v>0.98535588376544014</v>
      </c>
      <c r="K84" s="1">
        <f ca="1">K24+NORMINV(RAND(),0,'Total-Smoothed'!$AG$2)</f>
        <v>0.28921957711520296</v>
      </c>
      <c r="L84" s="1">
        <f ca="1">L24+NORMINV(RAND(),0,'Total-Smoothed'!$AG$2)</f>
        <v>1.076135521049296</v>
      </c>
      <c r="M84" s="1">
        <f ca="1">M24+NORMINV(RAND(),0,'Total-Smoothed'!$AG$2)</f>
        <v>-5.531129210552739E-2</v>
      </c>
      <c r="N84" s="1">
        <f ca="1">N24+NORMINV(RAND(),0,'Total-Smoothed'!$AG$2)</f>
        <v>1.0442629733230637</v>
      </c>
      <c r="O84" s="1">
        <f ca="1">O24+NORMINV(RAND(),0,'Total-Smoothed'!$AG$2)</f>
        <v>0.71488105539634195</v>
      </c>
      <c r="P84" s="1">
        <f ca="1">P24+NORMINV(RAND(),0,'Total-Smoothed'!$AG$2)</f>
        <v>2.7058479203952358E-2</v>
      </c>
      <c r="Q84" s="1">
        <f ca="1">Q24+NORMINV(RAND(),0,'Total-Smoothed'!$AG$2)</f>
        <v>3.5832928290239034E-3</v>
      </c>
      <c r="R84" s="1">
        <f ca="1">R24+NORMINV(RAND(),0,'Total-Smoothed'!$AG$2)</f>
        <v>-5.3470512109834228E-3</v>
      </c>
      <c r="S84" s="1">
        <f ca="1">S24+NORMINV(RAND(),0,'Total-Smoothed'!$AG$2)</f>
        <v>0.14756451455359096</v>
      </c>
      <c r="T84" s="1">
        <f ca="1">T24+NORMINV(RAND(),0,'Total-Smoothed'!$AG$2)</f>
        <v>0.76340695277374004</v>
      </c>
      <c r="U84" s="1">
        <f ca="1">U24+NORMINV(RAND(),0,'Total-Smoothed'!$AG$2)</f>
        <v>-2.9414025896733049E-2</v>
      </c>
      <c r="V84" s="1">
        <f ca="1">V24+NORMINV(RAND(),0,'Total-Smoothed'!$AG$2)</f>
        <v>0.12232772858302754</v>
      </c>
      <c r="W84" s="1">
        <f ca="1">W24+NORMINV(RAND(),0,'Total-Smoothed'!$AG$2)</f>
        <v>-0.14835807900959017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3.4280501604634632E-2</v>
      </c>
      <c r="E85" s="1">
        <f ca="1">E25+NORMINV(RAND(),0,'Total-Smoothed'!$AG$2)</f>
        <v>0.12541832411366938</v>
      </c>
      <c r="F85" s="1">
        <f ca="1">F25+NORMINV(RAND(),0,'Total-Smoothed'!$AG$2)</f>
        <v>9.9941338409690064E-2</v>
      </c>
      <c r="G85" s="1">
        <f ca="1">G25+NORMINV(RAND(),0,'Total-Smoothed'!$AG$2)</f>
        <v>-0.1073764760660096</v>
      </c>
      <c r="H85" s="1">
        <f ca="1">H25+NORMINV(RAND(),0,'Total-Smoothed'!$AG$2)</f>
        <v>0.97647453894808012</v>
      </c>
      <c r="I85" s="1">
        <f ca="1">I25+NORMINV(RAND(),0,'Total-Smoothed'!$AG$2)</f>
        <v>8.4848404063090341E-2</v>
      </c>
      <c r="J85" s="1">
        <f ca="1">J25+NORMINV(RAND(),0,'Total-Smoothed'!$AG$2)</f>
        <v>-2.6466804845018094E-2</v>
      </c>
      <c r="K85" s="1">
        <f ca="1">K25+NORMINV(RAND(),0,'Total-Smoothed'!$AG$2)</f>
        <v>0.21976902840463103</v>
      </c>
      <c r="L85" s="1">
        <f ca="1">L25+NORMINV(RAND(),0,'Total-Smoothed'!$AG$2)</f>
        <v>0.85219183523428943</v>
      </c>
      <c r="M85" s="1">
        <f ca="1">M25+NORMINV(RAND(),0,'Total-Smoothed'!$AG$2)</f>
        <v>-0.18434706819597313</v>
      </c>
      <c r="N85" s="1">
        <f ca="1">N25+NORMINV(RAND(),0,'Total-Smoothed'!$AG$2)</f>
        <v>-2.6221986991106411E-2</v>
      </c>
      <c r="O85" s="1">
        <f ca="1">O25+NORMINV(RAND(),0,'Total-Smoothed'!$AG$2)</f>
        <v>-5.4787012541204959E-2</v>
      </c>
      <c r="P85" s="1">
        <f ca="1">P25+NORMINV(RAND(),0,'Total-Smoothed'!$AG$2)</f>
        <v>1.1385724541838711</v>
      </c>
      <c r="Q85" s="1">
        <f ca="1">Q25+NORMINV(RAND(),0,'Total-Smoothed'!$AG$2)</f>
        <v>-0.12252321369134099</v>
      </c>
      <c r="R85" s="1">
        <f ca="1">R25+NORMINV(RAND(),0,'Total-Smoothed'!$AG$2)</f>
        <v>-7.1476072554860881E-2</v>
      </c>
      <c r="S85" s="1">
        <f ca="1">S25+NORMINV(RAND(),0,'Total-Smoothed'!$AG$2)</f>
        <v>0.9620236059611722</v>
      </c>
      <c r="T85" s="1">
        <f ca="1">T25+NORMINV(RAND(),0,'Total-Smoothed'!$AG$2)</f>
        <v>0.71901505940210853</v>
      </c>
      <c r="U85" s="1">
        <f ca="1">U25+NORMINV(RAND(),0,'Total-Smoothed'!$AG$2)</f>
        <v>0.57677881509616635</v>
      </c>
      <c r="V85" s="1">
        <f ca="1">V25+NORMINV(RAND(),0,'Total-Smoothed'!$AG$2)</f>
        <v>1.1028202957271867</v>
      </c>
      <c r="W85" s="1">
        <f ca="1">W25+NORMINV(RAND(),0,'Total-Smoothed'!$AG$2)</f>
        <v>-9.2700770343306538E-2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8.6712318062674293E-2</v>
      </c>
      <c r="E86" s="1">
        <f ca="1">E26+NORMINV(RAND(),0,'Total-Smoothed'!$AG$2)</f>
        <v>9.6017872645481395E-2</v>
      </c>
      <c r="F86" s="1">
        <f ca="1">F26+NORMINV(RAND(),0,'Total-Smoothed'!$AG$2)</f>
        <v>6.7345864350620024E-2</v>
      </c>
      <c r="G86" s="1">
        <f ca="1">G26+NORMINV(RAND(),0,'Total-Smoothed'!$AG$2)</f>
        <v>-2.477222408479866E-2</v>
      </c>
      <c r="H86" s="1">
        <f ca="1">H26+NORMINV(RAND(),0,'Total-Smoothed'!$AG$2)</f>
        <v>0.5010770005272418</v>
      </c>
      <c r="I86" s="1">
        <f ca="1">I26+NORMINV(RAND(),0,'Total-Smoothed'!$AG$2)</f>
        <v>-0.16490824623149664</v>
      </c>
      <c r="J86" s="1">
        <f ca="1">J26+NORMINV(RAND(),0,'Total-Smoothed'!$AG$2)</f>
        <v>5.8549361092846211E-2</v>
      </c>
      <c r="K86" s="1">
        <f ca="1">K26+NORMINV(RAND(),0,'Total-Smoothed'!$AG$2)</f>
        <v>1.0092265775514642</v>
      </c>
      <c r="L86" s="1">
        <f ca="1">L26+NORMINV(RAND(),0,'Total-Smoothed'!$AG$2)</f>
        <v>7.4271832515706709E-2</v>
      </c>
      <c r="M86" s="1">
        <f ca="1">M26+NORMINV(RAND(),0,'Total-Smoothed'!$AG$2)</f>
        <v>0.27856111542773987</v>
      </c>
      <c r="N86" s="1">
        <f ca="1">N26+NORMINV(RAND(),0,'Total-Smoothed'!$AG$2)</f>
        <v>-4.7767445126909724E-3</v>
      </c>
      <c r="O86" s="1">
        <f ca="1">O26+NORMINV(RAND(),0,'Total-Smoothed'!$AG$2)</f>
        <v>8.166221819364608E-2</v>
      </c>
      <c r="P86" s="1">
        <f ca="1">P26+NORMINV(RAND(),0,'Total-Smoothed'!$AG$2)</f>
        <v>-0.11689129397336519</v>
      </c>
      <c r="Q86" s="1">
        <f ca="1">Q26+NORMINV(RAND(),0,'Total-Smoothed'!$AG$2)</f>
        <v>-0.13714583530076416</v>
      </c>
      <c r="R86" s="1">
        <f ca="1">R26+NORMINV(RAND(),0,'Total-Smoothed'!$AG$2)</f>
        <v>1.0495213569184811</v>
      </c>
      <c r="S86" s="1">
        <f ca="1">S26+NORMINV(RAND(),0,'Total-Smoothed'!$AG$2)</f>
        <v>6.6102379281811868E-2</v>
      </c>
      <c r="T86" s="1">
        <f ca="1">T26+NORMINV(RAND(),0,'Total-Smoothed'!$AG$2)</f>
        <v>1.0416199678955333</v>
      </c>
      <c r="U86" s="1">
        <f ca="1">U26+NORMINV(RAND(),0,'Total-Smoothed'!$AG$2)</f>
        <v>0.97758471253440149</v>
      </c>
      <c r="V86" s="1">
        <f ca="1">V26+NORMINV(RAND(),0,'Total-Smoothed'!$AG$2)</f>
        <v>1.04062856755698</v>
      </c>
      <c r="W86" s="1">
        <f ca="1">W26+NORMINV(RAND(),0,'Total-Smoothed'!$AG$2)</f>
        <v>0.14994959134652697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-2.4833902683922243E-2</v>
      </c>
      <c r="E87" s="1">
        <f ca="1">E27+NORMINV(RAND(),0,'Total-Smoothed'!$AG$2)</f>
        <v>0.50172961674107619</v>
      </c>
      <c r="F87" s="1">
        <f ca="1">F27+NORMINV(RAND(),0,'Total-Smoothed'!$AG$2)</f>
        <v>9.5138012934669301E-3</v>
      </c>
      <c r="G87" s="1">
        <f ca="1">G27+NORMINV(RAND(),0,'Total-Smoothed'!$AG$2)</f>
        <v>-4.0446993895515315E-2</v>
      </c>
      <c r="H87" s="1">
        <f ca="1">H27+NORMINV(RAND(),0,'Total-Smoothed'!$AG$2)</f>
        <v>3.7564180497139693E-2</v>
      </c>
      <c r="I87" s="1">
        <f ca="1">I27+NORMINV(RAND(),0,'Total-Smoothed'!$AG$2)</f>
        <v>-2.1476915234088741E-2</v>
      </c>
      <c r="J87" s="1">
        <f ca="1">J27+NORMINV(RAND(),0,'Total-Smoothed'!$AG$2)</f>
        <v>-0.12077127619781053</v>
      </c>
      <c r="K87" s="1">
        <f ca="1">K27+NORMINV(RAND(),0,'Total-Smoothed'!$AG$2)</f>
        <v>9.619507078189761E-2</v>
      </c>
      <c r="L87" s="1">
        <f ca="1">L27+NORMINV(RAND(),0,'Total-Smoothed'!$AG$2)</f>
        <v>8.6781354967134211E-2</v>
      </c>
      <c r="M87" s="1">
        <f ca="1">M27+NORMINV(RAND(),0,'Total-Smoothed'!$AG$2)</f>
        <v>8.1137718062266509E-2</v>
      </c>
      <c r="N87" s="1">
        <f ca="1">N27+NORMINV(RAND(),0,'Total-Smoothed'!$AG$2)</f>
        <v>0.69269898258871354</v>
      </c>
      <c r="O87" s="1">
        <f ca="1">O27+NORMINV(RAND(),0,'Total-Smoothed'!$AG$2)</f>
        <v>7.4331918498165023E-3</v>
      </c>
      <c r="P87" s="1">
        <f ca="1">P27+NORMINV(RAND(),0,'Total-Smoothed'!$AG$2)</f>
        <v>1.1535887284509083</v>
      </c>
      <c r="Q87" s="1">
        <f ca="1">Q27+NORMINV(RAND(),0,'Total-Smoothed'!$AG$2)</f>
        <v>4.4642595296961143E-2</v>
      </c>
      <c r="R87" s="1">
        <f ca="1">R27+NORMINV(RAND(),0,'Total-Smoothed'!$AG$2)</f>
        <v>-6.1525553954592249E-2</v>
      </c>
      <c r="S87" s="1">
        <f ca="1">S27+NORMINV(RAND(),0,'Total-Smoothed'!$AG$2)</f>
        <v>2.144709474909081E-2</v>
      </c>
      <c r="T87" s="1">
        <f ca="1">T27+NORMINV(RAND(),0,'Total-Smoothed'!$AG$2)</f>
        <v>1.1915586331747328</v>
      </c>
      <c r="U87" s="1">
        <f ca="1">U27+NORMINV(RAND(),0,'Total-Smoothed'!$AG$2)</f>
        <v>0.18338486844997215</v>
      </c>
      <c r="V87" s="1">
        <f ca="1">V27+NORMINV(RAND(),0,'Total-Smoothed'!$AG$2)</f>
        <v>0.81790700082450984</v>
      </c>
      <c r="W87" s="1">
        <f ca="1">W27+NORMINV(RAND(),0,'Total-Smoothed'!$AG$2)</f>
        <v>-0.13585363604606049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-6.6395042855304245E-2</v>
      </c>
      <c r="E88" s="1">
        <f ca="1">E28+NORMINV(RAND(),0,'Total-Smoothed'!$AG$2)</f>
        <v>0.28431624805291805</v>
      </c>
      <c r="F88" s="1">
        <f ca="1">F28+NORMINV(RAND(),0,'Total-Smoothed'!$AG$2)</f>
        <v>-1.3514568131166329E-2</v>
      </c>
      <c r="G88" s="1">
        <f ca="1">G28+NORMINV(RAND(),0,'Total-Smoothed'!$AG$2)</f>
        <v>-0.10917048199259281</v>
      </c>
      <c r="H88" s="1">
        <f ca="1">H28+NORMINV(RAND(),0,'Total-Smoothed'!$AG$2)</f>
        <v>0.17176613037705424</v>
      </c>
      <c r="I88" s="1">
        <f ca="1">I28+NORMINV(RAND(),0,'Total-Smoothed'!$AG$2)</f>
        <v>9.8782008471504271E-2</v>
      </c>
      <c r="J88" s="1">
        <f ca="1">J28+NORMINV(RAND(),0,'Total-Smoothed'!$AG$2)</f>
        <v>5.2180917596219747E-2</v>
      </c>
      <c r="K88" s="1">
        <f ca="1">K28+NORMINV(RAND(),0,'Total-Smoothed'!$AG$2)</f>
        <v>0.64943454857329552</v>
      </c>
      <c r="L88" s="1">
        <f ca="1">L28+NORMINV(RAND(),0,'Total-Smoothed'!$AG$2)</f>
        <v>0.10193108530777714</v>
      </c>
      <c r="M88" s="1">
        <f ca="1">M28+NORMINV(RAND(),0,'Total-Smoothed'!$AG$2)</f>
        <v>7.350037866549311E-2</v>
      </c>
      <c r="N88" s="1">
        <f ca="1">N28+NORMINV(RAND(),0,'Total-Smoothed'!$AG$2)</f>
        <v>6.1114430727704255E-2</v>
      </c>
      <c r="O88" s="1">
        <f ca="1">O28+NORMINV(RAND(),0,'Total-Smoothed'!$AG$2)</f>
        <v>0.11862137013205626</v>
      </c>
      <c r="P88" s="1">
        <f ca="1">P28+NORMINV(RAND(),0,'Total-Smoothed'!$AG$2)</f>
        <v>0.99657173955399037</v>
      </c>
      <c r="Q88" s="1">
        <f ca="1">Q28+NORMINV(RAND(),0,'Total-Smoothed'!$AG$2)</f>
        <v>-0.17797735039492008</v>
      </c>
      <c r="R88" s="1">
        <f ca="1">R28+NORMINV(RAND(),0,'Total-Smoothed'!$AG$2)</f>
        <v>0.86212783721200348</v>
      </c>
      <c r="S88" s="1">
        <f ca="1">S28+NORMINV(RAND(),0,'Total-Smoothed'!$AG$2)</f>
        <v>0.92550265043715407</v>
      </c>
      <c r="T88" s="1">
        <f ca="1">T28+NORMINV(RAND(),0,'Total-Smoothed'!$AG$2)</f>
        <v>1.0482640107435217</v>
      </c>
      <c r="U88" s="1">
        <f ca="1">U28+NORMINV(RAND(),0,'Total-Smoothed'!$AG$2)</f>
        <v>0.99184232217850199</v>
      </c>
      <c r="V88" s="1">
        <f ca="1">V28+NORMINV(RAND(),0,'Total-Smoothed'!$AG$2)</f>
        <v>0.77163544956469854</v>
      </c>
      <c r="W88" s="1">
        <f ca="1">W28+NORMINV(RAND(),0,'Total-Smoothed'!$AG$2)</f>
        <v>7.2171957084269142E-2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2.3294341981295902E-2</v>
      </c>
      <c r="E89" s="1">
        <f ca="1">E29+NORMINV(RAND(),0,'Total-Smoothed'!$AG$2)</f>
        <v>-0.18832440127982808</v>
      </c>
      <c r="F89" s="1">
        <f ca="1">F29+NORMINV(RAND(),0,'Total-Smoothed'!$AG$2)</f>
        <v>-5.9753873047992012E-2</v>
      </c>
      <c r="G89" s="1">
        <f ca="1">G29+NORMINV(RAND(),0,'Total-Smoothed'!$AG$2)</f>
        <v>0.11564541915325335</v>
      </c>
      <c r="H89" s="1">
        <f ca="1">H29+NORMINV(RAND(),0,'Total-Smoothed'!$AG$2)</f>
        <v>0.29078146687036655</v>
      </c>
      <c r="I89" s="1">
        <f ca="1">I29+NORMINV(RAND(),0,'Total-Smoothed'!$AG$2)</f>
        <v>-0.1524902114931061</v>
      </c>
      <c r="J89" s="1">
        <f ca="1">J29+NORMINV(RAND(),0,'Total-Smoothed'!$AG$2)</f>
        <v>1.5638677288516777E-2</v>
      </c>
      <c r="K89" s="1">
        <f ca="1">K29+NORMINV(RAND(),0,'Total-Smoothed'!$AG$2)</f>
        <v>0.78971823706696775</v>
      </c>
      <c r="L89" s="1">
        <f ca="1">L29+NORMINV(RAND(),0,'Total-Smoothed'!$AG$2)</f>
        <v>1.0881680882664204</v>
      </c>
      <c r="M89" s="1">
        <f ca="1">M29+NORMINV(RAND(),0,'Total-Smoothed'!$AG$2)</f>
        <v>-9.1573921245686793E-2</v>
      </c>
      <c r="N89" s="1">
        <f ca="1">N29+NORMINV(RAND(),0,'Total-Smoothed'!$AG$2)</f>
        <v>0.69355427602900654</v>
      </c>
      <c r="O89" s="1">
        <f ca="1">O29+NORMINV(RAND(),0,'Total-Smoothed'!$AG$2)</f>
        <v>0.12196696920234472</v>
      </c>
      <c r="P89" s="1">
        <f ca="1">P29+NORMINV(RAND(),0,'Total-Smoothed'!$AG$2)</f>
        <v>0.15187268700090858</v>
      </c>
      <c r="Q89" s="1">
        <f ca="1">Q29+NORMINV(RAND(),0,'Total-Smoothed'!$AG$2)</f>
        <v>-5.4222198072687846E-3</v>
      </c>
      <c r="R89" s="1">
        <f ca="1">R29+NORMINV(RAND(),0,'Total-Smoothed'!$AG$2)</f>
        <v>7.1801822329246104E-2</v>
      </c>
      <c r="S89" s="1">
        <f ca="1">S29+NORMINV(RAND(),0,'Total-Smoothed'!$AG$2)</f>
        <v>-0.16031377136308309</v>
      </c>
      <c r="T89" s="1">
        <f ca="1">T29+NORMINV(RAND(),0,'Total-Smoothed'!$AG$2)</f>
        <v>0.86255397689880309</v>
      </c>
      <c r="U89" s="1">
        <f ca="1">U29+NORMINV(RAND(),0,'Total-Smoothed'!$AG$2)</f>
        <v>7.5814472183717771E-2</v>
      </c>
      <c r="V89" s="1">
        <f ca="1">V29+NORMINV(RAND(),0,'Total-Smoothed'!$AG$2)</f>
        <v>1.0530197750119501</v>
      </c>
      <c r="W89" s="1">
        <f ca="1">W29+NORMINV(RAND(),0,'Total-Smoothed'!$AG$2)</f>
        <v>0.1148009528560783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2.2793338576940895E-3</v>
      </c>
      <c r="E90" s="1">
        <f ca="1">E30+NORMINV(RAND(),0,'Total-Smoothed'!$AG$2)</f>
        <v>0.39541979617212275</v>
      </c>
      <c r="F90" s="1">
        <f ca="1">F30+NORMINV(RAND(),0,'Total-Smoothed'!$AG$2)</f>
        <v>-5.7201701784696773E-2</v>
      </c>
      <c r="G90" s="1">
        <f ca="1">G30+NORMINV(RAND(),0,'Total-Smoothed'!$AG$2)</f>
        <v>4.8553695016822478E-3</v>
      </c>
      <c r="H90" s="1">
        <f ca="1">H30+NORMINV(RAND(),0,'Total-Smoothed'!$AG$2)</f>
        <v>0.1700937680446587</v>
      </c>
      <c r="I90" s="1">
        <f ca="1">I30+NORMINV(RAND(),0,'Total-Smoothed'!$AG$2)</f>
        <v>-6.7706312495108167E-2</v>
      </c>
      <c r="J90" s="1">
        <f ca="1">J30+NORMINV(RAND(),0,'Total-Smoothed'!$AG$2)</f>
        <v>0.10843716711468528</v>
      </c>
      <c r="K90" s="1">
        <f ca="1">K30+NORMINV(RAND(),0,'Total-Smoothed'!$AG$2)</f>
        <v>0.92563793495213476</v>
      </c>
      <c r="L90" s="1">
        <f ca="1">L30+NORMINV(RAND(),0,'Total-Smoothed'!$AG$2)</f>
        <v>-5.9493353454165175E-3</v>
      </c>
      <c r="M90" s="1">
        <f ca="1">M30+NORMINV(RAND(),0,'Total-Smoothed'!$AG$2)</f>
        <v>5.3636875828754718E-2</v>
      </c>
      <c r="N90" s="1">
        <f ca="1">N30+NORMINV(RAND(),0,'Total-Smoothed'!$AG$2)</f>
        <v>0.96451059297284092</v>
      </c>
      <c r="O90" s="1">
        <f ca="1">O30+NORMINV(RAND(),0,'Total-Smoothed'!$AG$2)</f>
        <v>0.82244404513270675</v>
      </c>
      <c r="P90" s="1">
        <f ca="1">P30+NORMINV(RAND(),0,'Total-Smoothed'!$AG$2)</f>
        <v>0.18534402316094303</v>
      </c>
      <c r="Q90" s="1">
        <f ca="1">Q30+NORMINV(RAND(),0,'Total-Smoothed'!$AG$2)</f>
        <v>9.7221373395981359E-2</v>
      </c>
      <c r="R90" s="1">
        <f ca="1">R30+NORMINV(RAND(),0,'Total-Smoothed'!$AG$2)</f>
        <v>1.7460234336721028E-2</v>
      </c>
      <c r="S90" s="1">
        <f ca="1">S30+NORMINV(RAND(),0,'Total-Smoothed'!$AG$2)</f>
        <v>-4.0714944845664049E-2</v>
      </c>
      <c r="T90" s="1">
        <f ca="1">T30+NORMINV(RAND(),0,'Total-Smoothed'!$AG$2)</f>
        <v>0.93864293335319371</v>
      </c>
      <c r="U90" s="1">
        <f ca="1">U30+NORMINV(RAND(),0,'Total-Smoothed'!$AG$2)</f>
        <v>-1.7298481926704985E-3</v>
      </c>
      <c r="V90" s="1">
        <f ca="1">V30+NORMINV(RAND(),0,'Total-Smoothed'!$AG$2)</f>
        <v>0.96723104483554601</v>
      </c>
      <c r="W90" s="1">
        <f ca="1">W30+NORMINV(RAND(),0,'Total-Smoothed'!$AG$2)</f>
        <v>-7.5269065346069877E-2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-1.8934641141923666E-3</v>
      </c>
      <c r="E91" s="1">
        <f ca="1">E31+NORMINV(RAND(),0,'Total-Smoothed'!$AG$2)</f>
        <v>5.2078448519462993E-2</v>
      </c>
      <c r="F91" s="1">
        <f ca="1">F31+NORMINV(RAND(),0,'Total-Smoothed'!$AG$2)</f>
        <v>3.5928305876627355E-2</v>
      </c>
      <c r="G91" s="1">
        <f ca="1">G31+NORMINV(RAND(),0,'Total-Smoothed'!$AG$2)</f>
        <v>0.37271258706007981</v>
      </c>
      <c r="H91" s="1">
        <f ca="1">H31+NORMINV(RAND(),0,'Total-Smoothed'!$AG$2)</f>
        <v>5.4226451487888863E-2</v>
      </c>
      <c r="I91" s="1">
        <f ca="1">I31+NORMINV(RAND(),0,'Total-Smoothed'!$AG$2)</f>
        <v>-4.1746956677349081E-2</v>
      </c>
      <c r="J91" s="1">
        <f ca="1">J31+NORMINV(RAND(),0,'Total-Smoothed'!$AG$2)</f>
        <v>-0.26257570634919314</v>
      </c>
      <c r="K91" s="1">
        <f ca="1">K31+NORMINV(RAND(),0,'Total-Smoothed'!$AG$2)</f>
        <v>9.5475855716428401E-2</v>
      </c>
      <c r="L91" s="1">
        <f ca="1">L31+NORMINV(RAND(),0,'Total-Smoothed'!$AG$2)</f>
        <v>0.15413338163682788</v>
      </c>
      <c r="M91" s="1">
        <f ca="1">M31+NORMINV(RAND(),0,'Total-Smoothed'!$AG$2)</f>
        <v>-8.95410528905351E-2</v>
      </c>
      <c r="N91" s="1">
        <f ca="1">N31+NORMINV(RAND(),0,'Total-Smoothed'!$AG$2)</f>
        <v>0.40720602424931962</v>
      </c>
      <c r="O91" s="1">
        <f ca="1">O31+NORMINV(RAND(),0,'Total-Smoothed'!$AG$2)</f>
        <v>0.25389124024219878</v>
      </c>
      <c r="P91" s="1">
        <f ca="1">P31+NORMINV(RAND(),0,'Total-Smoothed'!$AG$2)</f>
        <v>-0.13603477518147114</v>
      </c>
      <c r="Q91" s="1">
        <f ca="1">Q31+NORMINV(RAND(),0,'Total-Smoothed'!$AG$2)</f>
        <v>1.0165828832218824</v>
      </c>
      <c r="R91" s="1">
        <f ca="1">R31+NORMINV(RAND(),0,'Total-Smoothed'!$AG$2)</f>
        <v>1.049635112439397</v>
      </c>
      <c r="S91" s="1">
        <f ca="1">S31+NORMINV(RAND(),0,'Total-Smoothed'!$AG$2)</f>
        <v>1.0477311428602301</v>
      </c>
      <c r="T91" s="1">
        <f ca="1">T31+NORMINV(RAND(),0,'Total-Smoothed'!$AG$2)</f>
        <v>6.1805429932974068E-2</v>
      </c>
      <c r="U91" s="1">
        <f ca="1">U31+NORMINV(RAND(),0,'Total-Smoothed'!$AG$2)</f>
        <v>0.1113572481289478</v>
      </c>
      <c r="V91" s="1">
        <f ca="1">V31+NORMINV(RAND(),0,'Total-Smoothed'!$AG$2)</f>
        <v>0.93664299735450607</v>
      </c>
      <c r="W91" s="1">
        <f ca="1">W31+NORMINV(RAND(),0,'Total-Smoothed'!$AG$2)</f>
        <v>-4.5184070577335658E-2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0.15063775390793616</v>
      </c>
      <c r="E92" s="1">
        <f ca="1">E32+NORMINV(RAND(),0,'Total-Smoothed'!$AG$2)</f>
        <v>-6.9200777884201703E-2</v>
      </c>
      <c r="F92" s="1">
        <f ca="1">F32+NORMINV(RAND(),0,'Total-Smoothed'!$AG$2)</f>
        <v>6.539099375390911E-2</v>
      </c>
      <c r="G92" s="1">
        <f ca="1">G32+NORMINV(RAND(),0,'Total-Smoothed'!$AG$2)</f>
        <v>0.94938628815300341</v>
      </c>
      <c r="H92" s="1">
        <f ca="1">H32+NORMINV(RAND(),0,'Total-Smoothed'!$AG$2)</f>
        <v>0.20212480789127699</v>
      </c>
      <c r="I92" s="1">
        <f ca="1">I32+NORMINV(RAND(),0,'Total-Smoothed'!$AG$2)</f>
        <v>1.4136609159452897E-2</v>
      </c>
      <c r="J92" s="1">
        <f ca="1">J32+NORMINV(RAND(),0,'Total-Smoothed'!$AG$2)</f>
        <v>0.19907355354134348</v>
      </c>
      <c r="K92" s="1">
        <f ca="1">K32+NORMINV(RAND(),0,'Total-Smoothed'!$AG$2)</f>
        <v>1.1020917981380881E-2</v>
      </c>
      <c r="L92" s="1">
        <f ca="1">L32+NORMINV(RAND(),0,'Total-Smoothed'!$AG$2)</f>
        <v>0.10141187519513714</v>
      </c>
      <c r="M92" s="1">
        <f ca="1">M32+NORMINV(RAND(),0,'Total-Smoothed'!$AG$2)</f>
        <v>1.0418516612852826</v>
      </c>
      <c r="N92" s="1">
        <f ca="1">N32+NORMINV(RAND(),0,'Total-Smoothed'!$AG$2)</f>
        <v>0.9618864714514862</v>
      </c>
      <c r="O92" s="1">
        <f ca="1">O32+NORMINV(RAND(),0,'Total-Smoothed'!$AG$2)</f>
        <v>-0.11029092270813323</v>
      </c>
      <c r="P92" s="1">
        <f ca="1">P32+NORMINV(RAND(),0,'Total-Smoothed'!$AG$2)</f>
        <v>0.96755408707252211</v>
      </c>
      <c r="Q92" s="1">
        <f ca="1">Q32+NORMINV(RAND(),0,'Total-Smoothed'!$AG$2)</f>
        <v>1.0233805002491698</v>
      </c>
      <c r="R92" s="1">
        <f ca="1">R32+NORMINV(RAND(),0,'Total-Smoothed'!$AG$2)</f>
        <v>6.290732045174561E-4</v>
      </c>
      <c r="S92" s="1">
        <f ca="1">S32+NORMINV(RAND(),0,'Total-Smoothed'!$AG$2)</f>
        <v>0.91722559575332319</v>
      </c>
      <c r="T92" s="1">
        <f ca="1">T32+NORMINV(RAND(),0,'Total-Smoothed'!$AG$2)</f>
        <v>2.8103678235144772E-2</v>
      </c>
      <c r="U92" s="1">
        <f ca="1">U32+NORMINV(RAND(),0,'Total-Smoothed'!$AG$2)</f>
        <v>-0.37743661591748312</v>
      </c>
      <c r="V92" s="1">
        <f ca="1">V32+NORMINV(RAND(),0,'Total-Smoothed'!$AG$2)</f>
        <v>0.99336913615018696</v>
      </c>
      <c r="W92" s="1">
        <f ca="1">W32+NORMINV(RAND(),0,'Total-Smoothed'!$AG$2)</f>
        <v>2.3108849326252765E-2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7.5225211219078589E-2</v>
      </c>
      <c r="E93" s="1">
        <f ca="1">E33+NORMINV(RAND(),0,'Total-Smoothed'!$AG$2)</f>
        <v>-2.7224456557843207E-2</v>
      </c>
      <c r="F93" s="1">
        <f ca="1">F33+NORMINV(RAND(),0,'Total-Smoothed'!$AG$2)</f>
        <v>-0.19416651672845958</v>
      </c>
      <c r="G93" s="1">
        <f ca="1">G33+NORMINV(RAND(),0,'Total-Smoothed'!$AG$2)</f>
        <v>-2.5902847096012094E-2</v>
      </c>
      <c r="H93" s="1">
        <f ca="1">H33+NORMINV(RAND(),0,'Total-Smoothed'!$AG$2)</f>
        <v>0.43442787434880781</v>
      </c>
      <c r="I93" s="1">
        <f ca="1">I33+NORMINV(RAND(),0,'Total-Smoothed'!$AG$2)</f>
        <v>0.23858577893906693</v>
      </c>
      <c r="J93" s="1">
        <f ca="1">J33+NORMINV(RAND(),0,'Total-Smoothed'!$AG$2)</f>
        <v>4.7992359205963807E-2</v>
      </c>
      <c r="K93" s="1">
        <f ca="1">K33+NORMINV(RAND(),0,'Total-Smoothed'!$AG$2)</f>
        <v>0.35656455889311151</v>
      </c>
      <c r="L93" s="1">
        <f ca="1">L33+NORMINV(RAND(),0,'Total-Smoothed'!$AG$2)</f>
        <v>9.531410069484969E-2</v>
      </c>
      <c r="M93" s="1">
        <f ca="1">M33+NORMINV(RAND(),0,'Total-Smoothed'!$AG$2)</f>
        <v>1.110445192590692</v>
      </c>
      <c r="N93" s="1">
        <f ca="1">N33+NORMINV(RAND(),0,'Total-Smoothed'!$AG$2)</f>
        <v>0.51873953933797479</v>
      </c>
      <c r="O93" s="1">
        <f ca="1">O33+NORMINV(RAND(),0,'Total-Smoothed'!$AG$2)</f>
        <v>0.80236598041933127</v>
      </c>
      <c r="P93" s="1">
        <f ca="1">P33+NORMINV(RAND(),0,'Total-Smoothed'!$AG$2)</f>
        <v>6.1171725358132131E-2</v>
      </c>
      <c r="Q93" s="1">
        <f ca="1">Q33+NORMINV(RAND(),0,'Total-Smoothed'!$AG$2)</f>
        <v>1.1219525305391644</v>
      </c>
      <c r="R93" s="1">
        <f ca="1">R33+NORMINV(RAND(),0,'Total-Smoothed'!$AG$2)</f>
        <v>1.0496672035626371</v>
      </c>
      <c r="S93" s="1">
        <f ca="1">S33+NORMINV(RAND(),0,'Total-Smoothed'!$AG$2)</f>
        <v>0.2445917307157168</v>
      </c>
      <c r="T93" s="1">
        <f ca="1">T33+NORMINV(RAND(),0,'Total-Smoothed'!$AG$2)</f>
        <v>-1.9733095174145843E-2</v>
      </c>
      <c r="U93" s="1">
        <f ca="1">U33+NORMINV(RAND(),0,'Total-Smoothed'!$AG$2)</f>
        <v>1.05815214961597</v>
      </c>
      <c r="V93" s="1">
        <f ca="1">V33+NORMINV(RAND(),0,'Total-Smoothed'!$AG$2)</f>
        <v>1.0956394087572463</v>
      </c>
      <c r="W93" s="1">
        <f ca="1">W33+NORMINV(RAND(),0,'Total-Smoothed'!$AG$2)</f>
        <v>-0.1502360932030169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9.5402906703283608E-2</v>
      </c>
      <c r="E94" s="1">
        <f ca="1">E34+NORMINV(RAND(),0,'Total-Smoothed'!$AG$2)</f>
        <v>-2.9768092290921217E-2</v>
      </c>
      <c r="F94" s="1">
        <f ca="1">F34+NORMINV(RAND(),0,'Total-Smoothed'!$AG$2)</f>
        <v>-0.12568093105344896</v>
      </c>
      <c r="G94" s="1">
        <f ca="1">G34+NORMINV(RAND(),0,'Total-Smoothed'!$AG$2)</f>
        <v>0.13223573565708624</v>
      </c>
      <c r="H94" s="1">
        <f ca="1">H34+NORMINV(RAND(),0,'Total-Smoothed'!$AG$2)</f>
        <v>5.3588475482815513E-2</v>
      </c>
      <c r="I94" s="1">
        <f ca="1">I34+NORMINV(RAND(),0,'Total-Smoothed'!$AG$2)</f>
        <v>-3.7308702427680633E-2</v>
      </c>
      <c r="J94" s="1">
        <f ca="1">J34+NORMINV(RAND(),0,'Total-Smoothed'!$AG$2)</f>
        <v>-0.1868646197531463</v>
      </c>
      <c r="K94" s="1">
        <f ca="1">K34+NORMINV(RAND(),0,'Total-Smoothed'!$AG$2)</f>
        <v>-9.4684675852051564E-2</v>
      </c>
      <c r="L94" s="1">
        <f ca="1">L34+NORMINV(RAND(),0,'Total-Smoothed'!$AG$2)</f>
        <v>1.0536954216922356E-2</v>
      </c>
      <c r="M94" s="1">
        <f ca="1">M34+NORMINV(RAND(),0,'Total-Smoothed'!$AG$2)</f>
        <v>-8.2623837982892134E-2</v>
      </c>
      <c r="N94" s="1">
        <f ca="1">N34+NORMINV(RAND(),0,'Total-Smoothed'!$AG$2)</f>
        <v>-5.1473043124889928E-2</v>
      </c>
      <c r="O94" s="1">
        <f ca="1">O34+NORMINV(RAND(),0,'Total-Smoothed'!$AG$2)</f>
        <v>-0.17525300886258302</v>
      </c>
      <c r="P94" s="1">
        <f ca="1">P34+NORMINV(RAND(),0,'Total-Smoothed'!$AG$2)</f>
        <v>0.8440534381153677</v>
      </c>
      <c r="Q94" s="1">
        <f ca="1">Q34+NORMINV(RAND(),0,'Total-Smoothed'!$AG$2)</f>
        <v>0.9196248355624127</v>
      </c>
      <c r="R94" s="1">
        <f ca="1">R34+NORMINV(RAND(),0,'Total-Smoothed'!$AG$2)</f>
        <v>0.79145852707570541</v>
      </c>
      <c r="S94" s="1">
        <f ca="1">S34+NORMINV(RAND(),0,'Total-Smoothed'!$AG$2)</f>
        <v>1.0217269358501693</v>
      </c>
      <c r="T94" s="1">
        <f ca="1">T34+NORMINV(RAND(),0,'Total-Smoothed'!$AG$2)</f>
        <v>-7.1619661297785703E-3</v>
      </c>
      <c r="U94" s="1">
        <f ca="1">U34+NORMINV(RAND(),0,'Total-Smoothed'!$AG$2)</f>
        <v>0.4350117946983868</v>
      </c>
      <c r="V94" s="1">
        <f ca="1">V34+NORMINV(RAND(),0,'Total-Smoothed'!$AG$2)</f>
        <v>0.96091362240418887</v>
      </c>
      <c r="W94" s="1">
        <f ca="1">W34+NORMINV(RAND(),0,'Total-Smoothed'!$AG$2)</f>
        <v>-6.4830365810421937E-3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3.2055285560536238E-2</v>
      </c>
      <c r="E95" s="1">
        <f ca="1">E35+NORMINV(RAND(),0,'Total-Smoothed'!$AG$2)</f>
        <v>3.5245798691374189E-2</v>
      </c>
      <c r="F95" s="1">
        <f ca="1">F35+NORMINV(RAND(),0,'Total-Smoothed'!$AG$2)</f>
        <v>2.3827927550707693E-2</v>
      </c>
      <c r="G95" s="1">
        <f ca="1">G35+NORMINV(RAND(),0,'Total-Smoothed'!$AG$2)</f>
        <v>0.32267742608551087</v>
      </c>
      <c r="H95" s="1">
        <f ca="1">H35+NORMINV(RAND(),0,'Total-Smoothed'!$AG$2)</f>
        <v>6.924014834620898E-2</v>
      </c>
      <c r="I95" s="1">
        <f ca="1">I35+NORMINV(RAND(),0,'Total-Smoothed'!$AG$2)</f>
        <v>5.6161351159013551E-2</v>
      </c>
      <c r="J95" s="1">
        <f ca="1">J35+NORMINV(RAND(),0,'Total-Smoothed'!$AG$2)</f>
        <v>7.0527730655874244E-3</v>
      </c>
      <c r="K95" s="1">
        <f ca="1">K35+NORMINV(RAND(),0,'Total-Smoothed'!$AG$2)</f>
        <v>-0.13289613989241145</v>
      </c>
      <c r="L95" s="1">
        <f ca="1">L35+NORMINV(RAND(),0,'Total-Smoothed'!$AG$2)</f>
        <v>7.1269037414876613E-2</v>
      </c>
      <c r="M95" s="1">
        <f ca="1">M35+NORMINV(RAND(),0,'Total-Smoothed'!$AG$2)</f>
        <v>0.48176761368098536</v>
      </c>
      <c r="N95" s="1">
        <f ca="1">N35+NORMINV(RAND(),0,'Total-Smoothed'!$AG$2)</f>
        <v>1.0546539076554113</v>
      </c>
      <c r="O95" s="1">
        <f ca="1">O35+NORMINV(RAND(),0,'Total-Smoothed'!$AG$2)</f>
        <v>1.6566887164031423E-2</v>
      </c>
      <c r="P95" s="1">
        <f ca="1">P35+NORMINV(RAND(),0,'Total-Smoothed'!$AG$2)</f>
        <v>-8.0520968946491175E-2</v>
      </c>
      <c r="Q95" s="1">
        <f ca="1">Q35+NORMINV(RAND(),0,'Total-Smoothed'!$AG$2)</f>
        <v>0.88364503968941333</v>
      </c>
      <c r="R95" s="1">
        <f ca="1">R35+NORMINV(RAND(),0,'Total-Smoothed'!$AG$2)</f>
        <v>-7.6642194269669839E-2</v>
      </c>
      <c r="S95" s="1">
        <f ca="1">S35+NORMINV(RAND(),0,'Total-Smoothed'!$AG$2)</f>
        <v>0.58408370754614336</v>
      </c>
      <c r="T95" s="1">
        <f ca="1">T35+NORMINV(RAND(),0,'Total-Smoothed'!$AG$2)</f>
        <v>-4.917903490059837E-2</v>
      </c>
      <c r="U95" s="1">
        <f ca="1">U35+NORMINV(RAND(),0,'Total-Smoothed'!$AG$2)</f>
        <v>-0.14572753406536229</v>
      </c>
      <c r="V95" s="1">
        <f ca="1">V35+NORMINV(RAND(),0,'Total-Smoothed'!$AG$2)</f>
        <v>1.1587023445200586</v>
      </c>
      <c r="W95" s="1">
        <f ca="1">W35+NORMINV(RAND(),0,'Total-Smoothed'!$AG$2)</f>
        <v>-0.10634408614647237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-5.1524477862773962E-2</v>
      </c>
      <c r="E96" s="1">
        <f ca="1">E36+NORMINV(RAND(),0,'Total-Smoothed'!$AG$2)</f>
        <v>8.84657323155719E-3</v>
      </c>
      <c r="F96" s="1">
        <f ca="1">F36+NORMINV(RAND(),0,'Total-Smoothed'!$AG$2)</f>
        <v>-6.42681733236075E-2</v>
      </c>
      <c r="G96" s="1">
        <f ca="1">G36+NORMINV(RAND(),0,'Total-Smoothed'!$AG$2)</f>
        <v>6.5757253929494969E-2</v>
      </c>
      <c r="H96" s="1">
        <f ca="1">H36+NORMINV(RAND(),0,'Total-Smoothed'!$AG$2)</f>
        <v>0.97113476285781686</v>
      </c>
      <c r="I96" s="1">
        <f ca="1">I36+NORMINV(RAND(),0,'Total-Smoothed'!$AG$2)</f>
        <v>0.15316149157947509</v>
      </c>
      <c r="J96" s="1">
        <f ca="1">J36+NORMINV(RAND(),0,'Total-Smoothed'!$AG$2)</f>
        <v>3.7883965764859383E-2</v>
      </c>
      <c r="K96" s="1">
        <f ca="1">K36+NORMINV(RAND(),0,'Total-Smoothed'!$AG$2)</f>
        <v>1.6328897551774017E-2</v>
      </c>
      <c r="L96" s="1">
        <f ca="1">L36+NORMINV(RAND(),0,'Total-Smoothed'!$AG$2)</f>
        <v>-2.1639151614086832E-2</v>
      </c>
      <c r="M96" s="1">
        <f ca="1">M36+NORMINV(RAND(),0,'Total-Smoothed'!$AG$2)</f>
        <v>1.0858121924805431</v>
      </c>
      <c r="N96" s="1">
        <f ca="1">N36+NORMINV(RAND(),0,'Total-Smoothed'!$AG$2)</f>
        <v>0.12932850434143967</v>
      </c>
      <c r="O96" s="1">
        <f ca="1">O36+NORMINV(RAND(),0,'Total-Smoothed'!$AG$2)</f>
        <v>8.980298446320864E-2</v>
      </c>
      <c r="P96" s="1">
        <f ca="1">P36+NORMINV(RAND(),0,'Total-Smoothed'!$AG$2)</f>
        <v>0.9892071373682173</v>
      </c>
      <c r="Q96" s="1">
        <f ca="1">Q36+NORMINV(RAND(),0,'Total-Smoothed'!$AG$2)</f>
        <v>1.0080291490353592</v>
      </c>
      <c r="R96" s="1">
        <f ca="1">R36+NORMINV(RAND(),0,'Total-Smoothed'!$AG$2)</f>
        <v>1.1402978292456216</v>
      </c>
      <c r="S96" s="1">
        <f ca="1">S36+NORMINV(RAND(),0,'Total-Smoothed'!$AG$2)</f>
        <v>1.1448412829854826</v>
      </c>
      <c r="T96" s="1">
        <f ca="1">T36+NORMINV(RAND(),0,'Total-Smoothed'!$AG$2)</f>
        <v>-5.1493976582203761E-2</v>
      </c>
      <c r="U96" s="1">
        <f ca="1">U36+NORMINV(RAND(),0,'Total-Smoothed'!$AG$2)</f>
        <v>0.92754127363544969</v>
      </c>
      <c r="V96" s="1">
        <f ca="1">V36+NORMINV(RAND(),0,'Total-Smoothed'!$AG$2)</f>
        <v>0.97822558417044014</v>
      </c>
      <c r="W96" s="1">
        <f ca="1">W36+NORMINV(RAND(),0,'Total-Smoothed'!$AG$2)</f>
        <v>0.35847397866450742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6.5595088094228454E-2</v>
      </c>
      <c r="E97" s="1">
        <f ca="1">E37+NORMINV(RAND(),0,'Total-Smoothed'!$AG$2)</f>
        <v>1.0131643807780233</v>
      </c>
      <c r="F97" s="1">
        <f ca="1">F37+NORMINV(RAND(),0,'Total-Smoothed'!$AG$2)</f>
        <v>0.19681476762284353</v>
      </c>
      <c r="G97" s="1">
        <f ca="1">G37+NORMINV(RAND(),0,'Total-Smoothed'!$AG$2)</f>
        <v>-6.9874854739502223E-2</v>
      </c>
      <c r="H97" s="1">
        <f ca="1">H37+NORMINV(RAND(),0,'Total-Smoothed'!$AG$2)</f>
        <v>0.95167743189121279</v>
      </c>
      <c r="I97" s="1">
        <f ca="1">I37+NORMINV(RAND(),0,'Total-Smoothed'!$AG$2)</f>
        <v>3.1179222562834615E-2</v>
      </c>
      <c r="J97" s="1">
        <f ca="1">J37+NORMINV(RAND(),0,'Total-Smoothed'!$AG$2)</f>
        <v>6.2199604427488672E-3</v>
      </c>
      <c r="K97" s="1">
        <f ca="1">K37+NORMINV(RAND(),0,'Total-Smoothed'!$AG$2)</f>
        <v>0.22571506194631619</v>
      </c>
      <c r="L97" s="1">
        <f ca="1">L37+NORMINV(RAND(),0,'Total-Smoothed'!$AG$2)</f>
        <v>-2.6356600050634324E-2</v>
      </c>
      <c r="M97" s="1">
        <f ca="1">M37+NORMINV(RAND(),0,'Total-Smoothed'!$AG$2)</f>
        <v>0.30997549845878547</v>
      </c>
      <c r="N97" s="1">
        <f ca="1">N37+NORMINV(RAND(),0,'Total-Smoothed'!$AG$2)</f>
        <v>1.0033864386963831</v>
      </c>
      <c r="O97" s="1">
        <f ca="1">O37+NORMINV(RAND(),0,'Total-Smoothed'!$AG$2)</f>
        <v>2.2122770937858822E-2</v>
      </c>
      <c r="P97" s="1">
        <f ca="1">P37+NORMINV(RAND(),0,'Total-Smoothed'!$AG$2)</f>
        <v>0.91063840304877686</v>
      </c>
      <c r="Q97" s="1">
        <f ca="1">Q37+NORMINV(RAND(),0,'Total-Smoothed'!$AG$2)</f>
        <v>-0.1150769061061072</v>
      </c>
      <c r="R97" s="1">
        <f ca="1">R37+NORMINV(RAND(),0,'Total-Smoothed'!$AG$2)</f>
        <v>0.14236081628962158</v>
      </c>
      <c r="S97" s="1">
        <f ca="1">S37+NORMINV(RAND(),0,'Total-Smoothed'!$AG$2)</f>
        <v>1.0203581898085741</v>
      </c>
      <c r="T97" s="1">
        <f ca="1">T37+NORMINV(RAND(),0,'Total-Smoothed'!$AG$2)</f>
        <v>-0.10916636162070231</v>
      </c>
      <c r="U97" s="1">
        <f ca="1">U37+NORMINV(RAND(),0,'Total-Smoothed'!$AG$2)</f>
        <v>4.0963734689898036E-2</v>
      </c>
      <c r="V97" s="1">
        <f ca="1">V37+NORMINV(RAND(),0,'Total-Smoothed'!$AG$2)</f>
        <v>-0.19205042579270698</v>
      </c>
      <c r="W97" s="1">
        <f ca="1">W37+NORMINV(RAND(),0,'Total-Smoothed'!$AG$2)</f>
        <v>0.96587575169668161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-9.482854913619182E-2</v>
      </c>
      <c r="E98" s="1">
        <f ca="1">E38+NORMINV(RAND(),0,'Total-Smoothed'!$AG$2)</f>
        <v>0.4941201633628261</v>
      </c>
      <c r="F98" s="1">
        <f ca="1">F38+NORMINV(RAND(),0,'Total-Smoothed'!$AG$2)</f>
        <v>-2.3679106728082397E-3</v>
      </c>
      <c r="G98" s="1">
        <f ca="1">G38+NORMINV(RAND(),0,'Total-Smoothed'!$AG$2)</f>
        <v>7.7692420883404487E-3</v>
      </c>
      <c r="H98" s="1">
        <f ca="1">H38+NORMINV(RAND(),0,'Total-Smoothed'!$AG$2)</f>
        <v>0.61597061088337657</v>
      </c>
      <c r="I98" s="1">
        <f ca="1">I38+NORMINV(RAND(),0,'Total-Smoothed'!$AG$2)</f>
        <v>-0.18447757948885463</v>
      </c>
      <c r="J98" s="1">
        <f ca="1">J38+NORMINV(RAND(),0,'Total-Smoothed'!$AG$2)</f>
        <v>4.3439711856512506E-2</v>
      </c>
      <c r="K98" s="1">
        <f ca="1">K38+NORMINV(RAND(),0,'Total-Smoothed'!$AG$2)</f>
        <v>3.9271570435995488E-2</v>
      </c>
      <c r="L98" s="1">
        <f ca="1">L38+NORMINV(RAND(),0,'Total-Smoothed'!$AG$2)</f>
        <v>0.19533403174376879</v>
      </c>
      <c r="M98" s="1">
        <f ca="1">M38+NORMINV(RAND(),0,'Total-Smoothed'!$AG$2)</f>
        <v>0.43345085275015793</v>
      </c>
      <c r="N98" s="1">
        <f ca="1">N38+NORMINV(RAND(),0,'Total-Smoothed'!$AG$2)</f>
        <v>0.79487182263020051</v>
      </c>
      <c r="O98" s="1">
        <f ca="1">O38+NORMINV(RAND(),0,'Total-Smoothed'!$AG$2)</f>
        <v>0.19305560188475893</v>
      </c>
      <c r="P98" s="1">
        <f ca="1">P38+NORMINV(RAND(),0,'Total-Smoothed'!$AG$2)</f>
        <v>3.2000727271578232E-2</v>
      </c>
      <c r="Q98" s="1">
        <f ca="1">Q38+NORMINV(RAND(),0,'Total-Smoothed'!$AG$2)</f>
        <v>0.10306145026766506</v>
      </c>
      <c r="R98" s="1">
        <f ca="1">R38+NORMINV(RAND(),0,'Total-Smoothed'!$AG$2)</f>
        <v>1.2182463232383085</v>
      </c>
      <c r="S98" s="1">
        <f ca="1">S38+NORMINV(RAND(),0,'Total-Smoothed'!$AG$2)</f>
        <v>-5.4827751411075445E-2</v>
      </c>
      <c r="T98" s="1">
        <f ca="1">T38+NORMINV(RAND(),0,'Total-Smoothed'!$AG$2)</f>
        <v>-0.14388007051858082</v>
      </c>
      <c r="U98" s="1">
        <f ca="1">U38+NORMINV(RAND(),0,'Total-Smoothed'!$AG$2)</f>
        <v>0.58832996395884218</v>
      </c>
      <c r="V98" s="1">
        <f ca="1">V38+NORMINV(RAND(),0,'Total-Smoothed'!$AG$2)</f>
        <v>2.9540793970892522E-2</v>
      </c>
      <c r="W98" s="1">
        <f ca="1">W38+NORMINV(RAND(),0,'Total-Smoothed'!$AG$2)</f>
        <v>0.9099244124433935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-5.8862813340672664E-2</v>
      </c>
      <c r="E99" s="1">
        <f ca="1">E39+NORMINV(RAND(),0,'Total-Smoothed'!$AG$2)</f>
        <v>1.3749433147070833E-3</v>
      </c>
      <c r="F99" s="1">
        <f ca="1">F39+NORMINV(RAND(),0,'Total-Smoothed'!$AG$2)</f>
        <v>-2.2989409083665419E-3</v>
      </c>
      <c r="G99" s="1">
        <f ca="1">G39+NORMINV(RAND(),0,'Total-Smoothed'!$AG$2)</f>
        <v>-1.0910502982642458E-2</v>
      </c>
      <c r="H99" s="1">
        <f ca="1">H39+NORMINV(RAND(),0,'Total-Smoothed'!$AG$2)</f>
        <v>0.80067374350996223</v>
      </c>
      <c r="I99" s="1">
        <f ca="1">I39+NORMINV(RAND(),0,'Total-Smoothed'!$AG$2)</f>
        <v>-3.7102248949871609E-2</v>
      </c>
      <c r="J99" s="1">
        <f ca="1">J39+NORMINV(RAND(),0,'Total-Smoothed'!$AG$2)</f>
        <v>6.9228022571947365E-2</v>
      </c>
      <c r="K99" s="1">
        <f ca="1">K39+NORMINV(RAND(),0,'Total-Smoothed'!$AG$2)</f>
        <v>-0.12299836878290543</v>
      </c>
      <c r="L99" s="1">
        <f ca="1">L39+NORMINV(RAND(),0,'Total-Smoothed'!$AG$2)</f>
        <v>7.0837517650288617E-2</v>
      </c>
      <c r="M99" s="1">
        <f ca="1">M39+NORMINV(RAND(),0,'Total-Smoothed'!$AG$2)</f>
        <v>-9.9708119808339615E-2</v>
      </c>
      <c r="N99" s="1">
        <f ca="1">N39+NORMINV(RAND(),0,'Total-Smoothed'!$AG$2)</f>
        <v>0.24188187932266003</v>
      </c>
      <c r="O99" s="1">
        <f ca="1">O39+NORMINV(RAND(),0,'Total-Smoothed'!$AG$2)</f>
        <v>7.591867004794442E-2</v>
      </c>
      <c r="P99" s="1">
        <f ca="1">P39+NORMINV(RAND(),0,'Total-Smoothed'!$AG$2)</f>
        <v>1.0512167166595678</v>
      </c>
      <c r="Q99" s="1">
        <f ca="1">Q39+NORMINV(RAND(),0,'Total-Smoothed'!$AG$2)</f>
        <v>-9.2537520189180267E-2</v>
      </c>
      <c r="R99" s="1">
        <f ca="1">R39+NORMINV(RAND(),0,'Total-Smoothed'!$AG$2)</f>
        <v>1.1087325379048194</v>
      </c>
      <c r="S99" s="1">
        <f ca="1">S39+NORMINV(RAND(),0,'Total-Smoothed'!$AG$2)</f>
        <v>1.2023693087180942</v>
      </c>
      <c r="T99" s="1">
        <f ca="1">T39+NORMINV(RAND(),0,'Total-Smoothed'!$AG$2)</f>
        <v>0.31316296691591394</v>
      </c>
      <c r="U99" s="1">
        <f ca="1">U39+NORMINV(RAND(),0,'Total-Smoothed'!$AG$2)</f>
        <v>1.0727494714121153</v>
      </c>
      <c r="V99" s="1">
        <f ca="1">V39+NORMINV(RAND(),0,'Total-Smoothed'!$AG$2)</f>
        <v>8.6424695048117908E-2</v>
      </c>
      <c r="W99" s="1">
        <f ca="1">W39+NORMINV(RAND(),0,'Total-Smoothed'!$AG$2)</f>
        <v>0.95678530161140563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-6.1910096138872321E-2</v>
      </c>
      <c r="E100" s="1">
        <f ca="1">E40+NORMINV(RAND(),0,'Total-Smoothed'!$AG$2)</f>
        <v>0.86607156928329165</v>
      </c>
      <c r="F100" s="1">
        <f ca="1">F40+NORMINV(RAND(),0,'Total-Smoothed'!$AG$2)</f>
        <v>-9.4737642896883634E-2</v>
      </c>
      <c r="G100" s="1">
        <f ca="1">G40+NORMINV(RAND(),0,'Total-Smoothed'!$AG$2)</f>
        <v>-4.108631480528406E-2</v>
      </c>
      <c r="H100" s="1">
        <f ca="1">H40+NORMINV(RAND(),0,'Total-Smoothed'!$AG$2)</f>
        <v>1.095712367840096</v>
      </c>
      <c r="I100" s="1">
        <f ca="1">I40+NORMINV(RAND(),0,'Total-Smoothed'!$AG$2)</f>
        <v>5.6819751560117177E-2</v>
      </c>
      <c r="J100" s="1">
        <f ca="1">J40+NORMINV(RAND(),0,'Total-Smoothed'!$AG$2)</f>
        <v>4.8045551178042475E-5</v>
      </c>
      <c r="K100" s="1">
        <f ca="1">K40+NORMINV(RAND(),0,'Total-Smoothed'!$AG$2)</f>
        <v>-8.7631962256138687E-3</v>
      </c>
      <c r="L100" s="1">
        <f ca="1">L40+NORMINV(RAND(),0,'Total-Smoothed'!$AG$2)</f>
        <v>-0.18984421518009903</v>
      </c>
      <c r="M100" s="1">
        <f ca="1">M40+NORMINV(RAND(),0,'Total-Smoothed'!$AG$2)</f>
        <v>0.86451534240458561</v>
      </c>
      <c r="N100" s="1">
        <f ca="1">N40+NORMINV(RAND(),0,'Total-Smoothed'!$AG$2)</f>
        <v>0.51914175984297894</v>
      </c>
      <c r="O100" s="1">
        <f ca="1">O40+NORMINV(RAND(),0,'Total-Smoothed'!$AG$2)</f>
        <v>1.2123164355338483E-3</v>
      </c>
      <c r="P100" s="1">
        <f ca="1">P40+NORMINV(RAND(),0,'Total-Smoothed'!$AG$2)</f>
        <v>1.0435564739047605</v>
      </c>
      <c r="Q100" s="1">
        <f ca="1">Q40+NORMINV(RAND(),0,'Total-Smoothed'!$AG$2)</f>
        <v>-3.2418973649773926E-2</v>
      </c>
      <c r="R100" s="1">
        <f ca="1">R40+NORMINV(RAND(),0,'Total-Smoothed'!$AG$2)</f>
        <v>0.94027189843426917</v>
      </c>
      <c r="S100" s="1">
        <f ca="1">S40+NORMINV(RAND(),0,'Total-Smoothed'!$AG$2)</f>
        <v>0.90542323114389889</v>
      </c>
      <c r="T100" s="1">
        <f ca="1">T40+NORMINV(RAND(),0,'Total-Smoothed'!$AG$2)</f>
        <v>2.3253272700003411E-2</v>
      </c>
      <c r="U100" s="1">
        <f ca="1">U40+NORMINV(RAND(),0,'Total-Smoothed'!$AG$2)</f>
        <v>1.0953294233211097</v>
      </c>
      <c r="V100" s="1">
        <f ca="1">V40+NORMINV(RAND(),0,'Total-Smoothed'!$AG$2)</f>
        <v>-9.4551713006064381E-2</v>
      </c>
      <c r="W100" s="1">
        <f ca="1">W40+NORMINV(RAND(),0,'Total-Smoothed'!$AG$2)</f>
        <v>1.0686657727793956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7.2907415450167948E-2</v>
      </c>
      <c r="E101" s="1">
        <f ca="1">E41+NORMINV(RAND(),0,'Total-Smoothed'!$AG$2)</f>
        <v>0.27686269908608413</v>
      </c>
      <c r="F101" s="1">
        <f ca="1">F41+NORMINV(RAND(),0,'Total-Smoothed'!$AG$2)</f>
        <v>1.6626002144178274E-2</v>
      </c>
      <c r="G101" s="1">
        <f ca="1">G41+NORMINV(RAND(),0,'Total-Smoothed'!$AG$2)</f>
        <v>-2.0169860763789932E-2</v>
      </c>
      <c r="H101" s="1">
        <f ca="1">H41+NORMINV(RAND(),0,'Total-Smoothed'!$AG$2)</f>
        <v>0.62800276541407363</v>
      </c>
      <c r="I101" s="1">
        <f ca="1">I41+NORMINV(RAND(),0,'Total-Smoothed'!$AG$2)</f>
        <v>-1.9341888333265451E-2</v>
      </c>
      <c r="J101" s="1">
        <f ca="1">J41+NORMINV(RAND(),0,'Total-Smoothed'!$AG$2)</f>
        <v>7.3972344068241477E-2</v>
      </c>
      <c r="K101" s="1">
        <f ca="1">K41+NORMINV(RAND(),0,'Total-Smoothed'!$AG$2)</f>
        <v>0.18915224245763143</v>
      </c>
      <c r="L101" s="1">
        <f ca="1">L41+NORMINV(RAND(),0,'Total-Smoothed'!$AG$2)</f>
        <v>0.4582474001603507</v>
      </c>
      <c r="M101" s="1">
        <f ca="1">M41+NORMINV(RAND(),0,'Total-Smoothed'!$AG$2)</f>
        <v>0.33774099591611778</v>
      </c>
      <c r="N101" s="1">
        <f ca="1">N41+NORMINV(RAND(),0,'Total-Smoothed'!$AG$2)</f>
        <v>0.8026687075849126</v>
      </c>
      <c r="O101" s="1">
        <f ca="1">O41+NORMINV(RAND(),0,'Total-Smoothed'!$AG$2)</f>
        <v>0.47386702588156615</v>
      </c>
      <c r="P101" s="1">
        <f ca="1">P41+NORMINV(RAND(),0,'Total-Smoothed'!$AG$2)</f>
        <v>-0.15678717536415929</v>
      </c>
      <c r="Q101" s="1">
        <f ca="1">Q41+NORMINV(RAND(),0,'Total-Smoothed'!$AG$2)</f>
        <v>8.7575484466578049E-2</v>
      </c>
      <c r="R101" s="1">
        <f ca="1">R41+NORMINV(RAND(),0,'Total-Smoothed'!$AG$2)</f>
        <v>-1.627001970935648E-2</v>
      </c>
      <c r="S101" s="1">
        <f ca="1">S41+NORMINV(RAND(),0,'Total-Smoothed'!$AG$2)</f>
        <v>0.10785542159376554</v>
      </c>
      <c r="T101" s="1">
        <f ca="1">T41+NORMINV(RAND(),0,'Total-Smoothed'!$AG$2)</f>
        <v>0.67174317027867059</v>
      </c>
      <c r="U101" s="1">
        <f ca="1">U41+NORMINV(RAND(),0,'Total-Smoothed'!$AG$2)</f>
        <v>9.7148460656416857E-2</v>
      </c>
      <c r="V101" s="1">
        <f ca="1">V41+NORMINV(RAND(),0,'Total-Smoothed'!$AG$2)</f>
        <v>1.7048566893440462E-2</v>
      </c>
      <c r="W101" s="1">
        <f ca="1">W41+NORMINV(RAND(),0,'Total-Smoothed'!$AG$2)</f>
        <v>0.87111893657859496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0.13947558232836307</v>
      </c>
      <c r="E102" s="1">
        <f ca="1">E42+NORMINV(RAND(),0,'Total-Smoothed'!$AG$2)</f>
        <v>0.3182845394053076</v>
      </c>
      <c r="F102" s="1">
        <f ca="1">F42+NORMINV(RAND(),0,'Total-Smoothed'!$AG$2)</f>
        <v>-0.14806258598225985</v>
      </c>
      <c r="G102" s="1">
        <f ca="1">G42+NORMINV(RAND(),0,'Total-Smoothed'!$AG$2)</f>
        <v>-1.4328703124528996E-4</v>
      </c>
      <c r="H102" s="1">
        <f ca="1">H42+NORMINV(RAND(),0,'Total-Smoothed'!$AG$2)</f>
        <v>0.80054511090147606</v>
      </c>
      <c r="I102" s="1">
        <f ca="1">I42+NORMINV(RAND(),0,'Total-Smoothed'!$AG$2)</f>
        <v>1.7043490663269573E-2</v>
      </c>
      <c r="J102" s="1">
        <f ca="1">J42+NORMINV(RAND(),0,'Total-Smoothed'!$AG$2)</f>
        <v>-4.3644889547320459E-2</v>
      </c>
      <c r="K102" s="1">
        <f ca="1">K42+NORMINV(RAND(),0,'Total-Smoothed'!$AG$2)</f>
        <v>-1.9703156686197407E-2</v>
      </c>
      <c r="L102" s="1">
        <f ca="1">L42+NORMINV(RAND(),0,'Total-Smoothed'!$AG$2)</f>
        <v>6.4061530393907898E-2</v>
      </c>
      <c r="M102" s="1">
        <f ca="1">M42+NORMINV(RAND(),0,'Total-Smoothed'!$AG$2)</f>
        <v>-5.6538379297880803E-2</v>
      </c>
      <c r="N102" s="1">
        <f ca="1">N42+NORMINV(RAND(),0,'Total-Smoothed'!$AG$2)</f>
        <v>0.79806536141724493</v>
      </c>
      <c r="O102" s="1">
        <f ca="1">O42+NORMINV(RAND(),0,'Total-Smoothed'!$AG$2)</f>
        <v>0.71715043236424225</v>
      </c>
      <c r="P102" s="1">
        <f ca="1">P42+NORMINV(RAND(),0,'Total-Smoothed'!$AG$2)</f>
        <v>5.4687732027647137E-2</v>
      </c>
      <c r="Q102" s="1">
        <f ca="1">Q42+NORMINV(RAND(),0,'Total-Smoothed'!$AG$2)</f>
        <v>0.78722897452934282</v>
      </c>
      <c r="R102" s="1">
        <f ca="1">R42+NORMINV(RAND(),0,'Total-Smoothed'!$AG$2)</f>
        <v>0.75905491476362186</v>
      </c>
      <c r="S102" s="1">
        <f ca="1">S42+NORMINV(RAND(),0,'Total-Smoothed'!$AG$2)</f>
        <v>1.0034881683913581</v>
      </c>
      <c r="T102" s="1">
        <f ca="1">T42+NORMINV(RAND(),0,'Total-Smoothed'!$AG$2)</f>
        <v>-6.5380519886662977E-2</v>
      </c>
      <c r="U102" s="1">
        <f ca="1">U42+NORMINV(RAND(),0,'Total-Smoothed'!$AG$2)</f>
        <v>5.7740843163083366E-2</v>
      </c>
      <c r="V102" s="1">
        <f ca="1">V42+NORMINV(RAND(),0,'Total-Smoothed'!$AG$2)</f>
        <v>-5.0722824986863299E-2</v>
      </c>
      <c r="W102" s="1">
        <f ca="1">W42+NORMINV(RAND(),0,'Total-Smoothed'!$AG$2)</f>
        <v>0.91957769625886487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9.9218967478871684E-2</v>
      </c>
      <c r="E103" s="1">
        <f ca="1">E43+NORMINV(RAND(),0,'Total-Smoothed'!$AG$2)</f>
        <v>0.99680943635675434</v>
      </c>
      <c r="F103" s="1">
        <f ca="1">F43+NORMINV(RAND(),0,'Total-Smoothed'!$AG$2)</f>
        <v>-8.2295849171384952E-2</v>
      </c>
      <c r="G103" s="1">
        <f ca="1">G43+NORMINV(RAND(),0,'Total-Smoothed'!$AG$2)</f>
        <v>0.41312551046330054</v>
      </c>
      <c r="H103" s="1">
        <f ca="1">H43+NORMINV(RAND(),0,'Total-Smoothed'!$AG$2)</f>
        <v>-3.006880011753537E-2</v>
      </c>
      <c r="I103" s="1">
        <f ca="1">I43+NORMINV(RAND(),0,'Total-Smoothed'!$AG$2)</f>
        <v>0.8103001453678329</v>
      </c>
      <c r="J103" s="1">
        <f ca="1">J43+NORMINV(RAND(),0,'Total-Smoothed'!$AG$2)</f>
        <v>-0.16501504183733642</v>
      </c>
      <c r="K103" s="1">
        <f ca="1">K43+NORMINV(RAND(),0,'Total-Smoothed'!$AG$2)</f>
        <v>1.0912853439193739</v>
      </c>
      <c r="L103" s="1">
        <f ca="1">L43+NORMINV(RAND(),0,'Total-Smoothed'!$AG$2)</f>
        <v>0.12902758409620405</v>
      </c>
      <c r="M103" s="1">
        <f ca="1">M43+NORMINV(RAND(),0,'Total-Smoothed'!$AG$2)</f>
        <v>1.0277619884268376</v>
      </c>
      <c r="N103" s="1">
        <f ca="1">N43+NORMINV(RAND(),0,'Total-Smoothed'!$AG$2)</f>
        <v>1.1895690859096957</v>
      </c>
      <c r="O103" s="1">
        <f ca="1">O43+NORMINV(RAND(),0,'Total-Smoothed'!$AG$2)</f>
        <v>0.77250261513531004</v>
      </c>
      <c r="P103" s="1">
        <f ca="1">P43+NORMINV(RAND(),0,'Total-Smoothed'!$AG$2)</f>
        <v>1.0972259765121069E-2</v>
      </c>
      <c r="Q103" s="1">
        <f ca="1">Q43+NORMINV(RAND(),0,'Total-Smoothed'!$AG$2)</f>
        <v>6.8740409219704826E-2</v>
      </c>
      <c r="R103" s="1">
        <f ca="1">R43+NORMINV(RAND(),0,'Total-Smoothed'!$AG$2)</f>
        <v>-0.17417446575045081</v>
      </c>
      <c r="S103" s="1">
        <f ca="1">S43+NORMINV(RAND(),0,'Total-Smoothed'!$AG$2)</f>
        <v>1.0594863435890667</v>
      </c>
      <c r="T103" s="1">
        <f ca="1">T43+NORMINV(RAND(),0,'Total-Smoothed'!$AG$2)</f>
        <v>1.4343984909117034E-3</v>
      </c>
      <c r="U103" s="1">
        <f ca="1">U43+NORMINV(RAND(),0,'Total-Smoothed'!$AG$2)</f>
        <v>0.16371428846193681</v>
      </c>
      <c r="V103" s="1">
        <f ca="1">V43+NORMINV(RAND(),0,'Total-Smoothed'!$AG$2)</f>
        <v>0.24462307997129851</v>
      </c>
      <c r="W103" s="1">
        <f ca="1">W43+NORMINV(RAND(),0,'Total-Smoothed'!$AG$2)</f>
        <v>4.3185245029306242E-2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0.21809159803239847</v>
      </c>
      <c r="E104" s="1">
        <f ca="1">E44+NORMINV(RAND(),0,'Total-Smoothed'!$AG$2)</f>
        <v>0.61398952404464135</v>
      </c>
      <c r="F104" s="1">
        <f ca="1">F44+NORMINV(RAND(),0,'Total-Smoothed'!$AG$2)</f>
        <v>8.0232276583875217E-2</v>
      </c>
      <c r="G104" s="1">
        <f ca="1">G44+NORMINV(RAND(),0,'Total-Smoothed'!$AG$2)</f>
        <v>0.27599626669942712</v>
      </c>
      <c r="H104" s="1">
        <f ca="1">H44+NORMINV(RAND(),0,'Total-Smoothed'!$AG$2)</f>
        <v>-4.6323470839678388E-2</v>
      </c>
      <c r="I104" s="1">
        <f ca="1">I44+NORMINV(RAND(),0,'Total-Smoothed'!$AG$2)</f>
        <v>0.49267358028933117</v>
      </c>
      <c r="J104" s="1">
        <f ca="1">J44+NORMINV(RAND(),0,'Total-Smoothed'!$AG$2)</f>
        <v>-8.7819362825699895E-2</v>
      </c>
      <c r="K104" s="1">
        <f ca="1">K44+NORMINV(RAND(),0,'Total-Smoothed'!$AG$2)</f>
        <v>1.0251763058951684</v>
      </c>
      <c r="L104" s="1">
        <f ca="1">L44+NORMINV(RAND(),0,'Total-Smoothed'!$AG$2)</f>
        <v>0.49876097537087805</v>
      </c>
      <c r="M104" s="1">
        <f ca="1">M44+NORMINV(RAND(),0,'Total-Smoothed'!$AG$2)</f>
        <v>1.0126361375586468</v>
      </c>
      <c r="N104" s="1">
        <f ca="1">N44+NORMINV(RAND(),0,'Total-Smoothed'!$AG$2)</f>
        <v>0.55887060846550185</v>
      </c>
      <c r="O104" s="1">
        <f ca="1">O44+NORMINV(RAND(),0,'Total-Smoothed'!$AG$2)</f>
        <v>0.9419269660193873</v>
      </c>
      <c r="P104" s="1">
        <f ca="1">P44+NORMINV(RAND(),0,'Total-Smoothed'!$AG$2)</f>
        <v>0.87505006808786245</v>
      </c>
      <c r="Q104" s="1">
        <f ca="1">Q44+NORMINV(RAND(),0,'Total-Smoothed'!$AG$2)</f>
        <v>2.0604245675182323E-2</v>
      </c>
      <c r="R104" s="1">
        <f ca="1">R44+NORMINV(RAND(),0,'Total-Smoothed'!$AG$2)</f>
        <v>-3.2687569766124414E-2</v>
      </c>
      <c r="S104" s="1">
        <f ca="1">S44+NORMINV(RAND(),0,'Total-Smoothed'!$AG$2)</f>
        <v>0.8897685761333114</v>
      </c>
      <c r="T104" s="1">
        <f ca="1">T44+NORMINV(RAND(),0,'Total-Smoothed'!$AG$2)</f>
        <v>6.6412896322683976E-2</v>
      </c>
      <c r="U104" s="1">
        <f ca="1">U44+NORMINV(RAND(),0,'Total-Smoothed'!$AG$2)</f>
        <v>0.19583707839693512</v>
      </c>
      <c r="V104" s="1">
        <f ca="1">V44+NORMINV(RAND(),0,'Total-Smoothed'!$AG$2)</f>
        <v>0.12475548795422993</v>
      </c>
      <c r="W104" s="1">
        <f ca="1">W44+NORMINV(RAND(),0,'Total-Smoothed'!$AG$2)</f>
        <v>0.45522159079176971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1.1456766919541965E-2</v>
      </c>
      <c r="E105" s="1">
        <f ca="1">E45+NORMINV(RAND(),0,'Total-Smoothed'!$AG$2)</f>
        <v>0.84006923312856419</v>
      </c>
      <c r="F105" s="1">
        <f ca="1">F45+NORMINV(RAND(),0,'Total-Smoothed'!$AG$2)</f>
        <v>3.7760876922334367E-2</v>
      </c>
      <c r="G105" s="1">
        <f ca="1">G45+NORMINV(RAND(),0,'Total-Smoothed'!$AG$2)</f>
        <v>0.29520939795850082</v>
      </c>
      <c r="H105" s="1">
        <f ca="1">H45+NORMINV(RAND(),0,'Total-Smoothed'!$AG$2)</f>
        <v>-1.7631956100702582E-2</v>
      </c>
      <c r="I105" s="1">
        <f ca="1">I45+NORMINV(RAND(),0,'Total-Smoothed'!$AG$2)</f>
        <v>0.50439840078997644</v>
      </c>
      <c r="J105" s="1">
        <f ca="1">J45+NORMINV(RAND(),0,'Total-Smoothed'!$AG$2)</f>
        <v>-3.14301134193933E-2</v>
      </c>
      <c r="K105" s="1">
        <f ca="1">K45+NORMINV(RAND(),0,'Total-Smoothed'!$AG$2)</f>
        <v>0.8338567721291017</v>
      </c>
      <c r="L105" s="1">
        <f ca="1">L45+NORMINV(RAND(),0,'Total-Smoothed'!$AG$2)</f>
        <v>9.9527706010345746E-2</v>
      </c>
      <c r="M105" s="1">
        <f ca="1">M45+NORMINV(RAND(),0,'Total-Smoothed'!$AG$2)</f>
        <v>-0.28413227212879472</v>
      </c>
      <c r="N105" s="1">
        <f ca="1">N45+NORMINV(RAND(),0,'Total-Smoothed'!$AG$2)</f>
        <v>0.7984539715217408</v>
      </c>
      <c r="O105" s="1">
        <f ca="1">O45+NORMINV(RAND(),0,'Total-Smoothed'!$AG$2)</f>
        <v>0.84600873289733414</v>
      </c>
      <c r="P105" s="1">
        <f ca="1">P45+NORMINV(RAND(),0,'Total-Smoothed'!$AG$2)</f>
        <v>0.12272058176106174</v>
      </c>
      <c r="Q105" s="1">
        <f ca="1">Q45+NORMINV(RAND(),0,'Total-Smoothed'!$AG$2)</f>
        <v>-7.4977909930620257E-2</v>
      </c>
      <c r="R105" s="1">
        <f ca="1">R45+NORMINV(RAND(),0,'Total-Smoothed'!$AG$2)</f>
        <v>0.9711374415321955</v>
      </c>
      <c r="S105" s="1">
        <f ca="1">S45+NORMINV(RAND(),0,'Total-Smoothed'!$AG$2)</f>
        <v>0.81973176933536984</v>
      </c>
      <c r="T105" s="1">
        <f ca="1">T45+NORMINV(RAND(),0,'Total-Smoothed'!$AG$2)</f>
        <v>-6.3002605891045144E-2</v>
      </c>
      <c r="U105" s="1">
        <f ca="1">U45+NORMINV(RAND(),0,'Total-Smoothed'!$AG$2)</f>
        <v>8.5026477841579504E-2</v>
      </c>
      <c r="V105" s="1">
        <f ca="1">V45+NORMINV(RAND(),0,'Total-Smoothed'!$AG$2)</f>
        <v>4.8641156112767994E-2</v>
      </c>
      <c r="W105" s="1">
        <f ca="1">W45+NORMINV(RAND(),0,'Total-Smoothed'!$AG$2)</f>
        <v>-0.14292037375866504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9.7373439272377321E-2</v>
      </c>
      <c r="E106" s="1">
        <f ca="1">E46+NORMINV(RAND(),0,'Total-Smoothed'!$AG$2)</f>
        <v>4.6946813762164578E-2</v>
      </c>
      <c r="F106" s="1">
        <f ca="1">F46+NORMINV(RAND(),0,'Total-Smoothed'!$AG$2)</f>
        <v>-7.441243732228392E-2</v>
      </c>
      <c r="G106" s="1">
        <f ca="1">G46+NORMINV(RAND(),0,'Total-Smoothed'!$AG$2)</f>
        <v>-1.8518127446773881E-2</v>
      </c>
      <c r="H106" s="1">
        <f ca="1">H46+NORMINV(RAND(),0,'Total-Smoothed'!$AG$2)</f>
        <v>-0.11457402087971479</v>
      </c>
      <c r="I106" s="1">
        <f ca="1">I46+NORMINV(RAND(),0,'Total-Smoothed'!$AG$2)</f>
        <v>0.49579317637949433</v>
      </c>
      <c r="J106" s="1">
        <f ca="1">J46+NORMINV(RAND(),0,'Total-Smoothed'!$AG$2)</f>
        <v>2.3785100948959657E-2</v>
      </c>
      <c r="K106" s="1">
        <f ca="1">K46+NORMINV(RAND(),0,'Total-Smoothed'!$AG$2)</f>
        <v>0.87563101714733982</v>
      </c>
      <c r="L106" s="1">
        <f ca="1">L46+NORMINV(RAND(),0,'Total-Smoothed'!$AG$2)</f>
        <v>-6.5017587128160845E-2</v>
      </c>
      <c r="M106" s="1">
        <f ca="1">M46+NORMINV(RAND(),0,'Total-Smoothed'!$AG$2)</f>
        <v>0.98948356158042872</v>
      </c>
      <c r="N106" s="1">
        <f ca="1">N46+NORMINV(RAND(),0,'Total-Smoothed'!$AG$2)</f>
        <v>0.82471799551689795</v>
      </c>
      <c r="O106" s="1">
        <f ca="1">O46+NORMINV(RAND(),0,'Total-Smoothed'!$AG$2)</f>
        <v>1.0715157233034425</v>
      </c>
      <c r="P106" s="1">
        <f ca="1">P46+NORMINV(RAND(),0,'Total-Smoothed'!$AG$2)</f>
        <v>0.92545585688005316</v>
      </c>
      <c r="Q106" s="1">
        <f ca="1">Q46+NORMINV(RAND(),0,'Total-Smoothed'!$AG$2)</f>
        <v>0.8942845709812709</v>
      </c>
      <c r="R106" s="1">
        <f ca="1">R46+NORMINV(RAND(),0,'Total-Smoothed'!$AG$2)</f>
        <v>-6.3639768373843247E-2</v>
      </c>
      <c r="S106" s="1">
        <f ca="1">S46+NORMINV(RAND(),0,'Total-Smoothed'!$AG$2)</f>
        <v>0.84915540437993631</v>
      </c>
      <c r="T106" s="1">
        <f ca="1">T46+NORMINV(RAND(),0,'Total-Smoothed'!$AG$2)</f>
        <v>-9.1647993215226278E-2</v>
      </c>
      <c r="U106" s="1">
        <f ca="1">U46+NORMINV(RAND(),0,'Total-Smoothed'!$AG$2)</f>
        <v>6.4943589128957965E-2</v>
      </c>
      <c r="V106" s="1">
        <f ca="1">V46+NORMINV(RAND(),0,'Total-Smoothed'!$AG$2)</f>
        <v>-4.8602012594828492E-2</v>
      </c>
      <c r="W106" s="1">
        <f ca="1">W46+NORMINV(RAND(),0,'Total-Smoothed'!$AG$2)</f>
        <v>-5.0233298419434767E-2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-2.2158640872862977E-2</v>
      </c>
      <c r="E107" s="1">
        <f ca="1">E47+NORMINV(RAND(),0,'Total-Smoothed'!$AG$2)</f>
        <v>1.0349421100838263</v>
      </c>
      <c r="F107" s="1">
        <f ca="1">F47+NORMINV(RAND(),0,'Total-Smoothed'!$AG$2)</f>
        <v>-1.0329554578957546E-3</v>
      </c>
      <c r="G107" s="1">
        <f ca="1">G47+NORMINV(RAND(),0,'Total-Smoothed'!$AG$2)</f>
        <v>-7.7648497244471815E-2</v>
      </c>
      <c r="H107" s="1">
        <f ca="1">H47+NORMINV(RAND(),0,'Total-Smoothed'!$AG$2)</f>
        <v>1.0373926975237715</v>
      </c>
      <c r="I107" s="1">
        <f ca="1">I47+NORMINV(RAND(),0,'Total-Smoothed'!$AG$2)</f>
        <v>0.62911549698732172</v>
      </c>
      <c r="J107" s="1">
        <f ca="1">J47+NORMINV(RAND(),0,'Total-Smoothed'!$AG$2)</f>
        <v>3.7334752486897515E-3</v>
      </c>
      <c r="K107" s="1">
        <f ca="1">K47+NORMINV(RAND(),0,'Total-Smoothed'!$AG$2)</f>
        <v>0.98434638966837373</v>
      </c>
      <c r="L107" s="1">
        <f ca="1">L47+NORMINV(RAND(),0,'Total-Smoothed'!$AG$2)</f>
        <v>-6.2305477112757357E-2</v>
      </c>
      <c r="M107" s="1">
        <f ca="1">M47+NORMINV(RAND(),0,'Total-Smoothed'!$AG$2)</f>
        <v>0.90138898827440306</v>
      </c>
      <c r="N107" s="1">
        <f ca="1">N47+NORMINV(RAND(),0,'Total-Smoothed'!$AG$2)</f>
        <v>0.16405656130144142</v>
      </c>
      <c r="O107" s="1">
        <f ca="1">O47+NORMINV(RAND(),0,'Total-Smoothed'!$AG$2)</f>
        <v>1.2227780336105551</v>
      </c>
      <c r="P107" s="1">
        <f ca="1">P47+NORMINV(RAND(),0,'Total-Smoothed'!$AG$2)</f>
        <v>1.0731117606637621</v>
      </c>
      <c r="Q107" s="1">
        <f ca="1">Q47+NORMINV(RAND(),0,'Total-Smoothed'!$AG$2)</f>
        <v>-3.0997358369909647E-2</v>
      </c>
      <c r="R107" s="1">
        <f ca="1">R47+NORMINV(RAND(),0,'Total-Smoothed'!$AG$2)</f>
        <v>0.11337125165453846</v>
      </c>
      <c r="S107" s="1">
        <f ca="1">S47+NORMINV(RAND(),0,'Total-Smoothed'!$AG$2)</f>
        <v>0.91513430882445834</v>
      </c>
      <c r="T107" s="1">
        <f ca="1">T47+NORMINV(RAND(),0,'Total-Smoothed'!$AG$2)</f>
        <v>-3.3690232995762046E-3</v>
      </c>
      <c r="U107" s="1">
        <f ca="1">U47+NORMINV(RAND(),0,'Total-Smoothed'!$AG$2)</f>
        <v>0.97339853778245078</v>
      </c>
      <c r="V107" s="1">
        <f ca="1">V47+NORMINV(RAND(),0,'Total-Smoothed'!$AG$2)</f>
        <v>-3.5750112364023694E-2</v>
      </c>
      <c r="W107" s="1">
        <f ca="1">W47+NORMINV(RAND(),0,'Total-Smoothed'!$AG$2)</f>
        <v>-7.5158112131811991E-2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0.13910520144743699</v>
      </c>
      <c r="E108" s="1">
        <f ca="1">E48+NORMINV(RAND(),0,'Total-Smoothed'!$AG$2)</f>
        <v>1.0630925443788415</v>
      </c>
      <c r="F108" s="1">
        <f ca="1">F48+NORMINV(RAND(),0,'Total-Smoothed'!$AG$2)</f>
        <v>4.4135058246606497E-2</v>
      </c>
      <c r="G108" s="1">
        <f ca="1">G48+NORMINV(RAND(),0,'Total-Smoothed'!$AG$2)</f>
        <v>8.5312280526200573E-2</v>
      </c>
      <c r="H108" s="1">
        <f ca="1">H48+NORMINV(RAND(),0,'Total-Smoothed'!$AG$2)</f>
        <v>3.9809293008161759E-2</v>
      </c>
      <c r="I108" s="1">
        <f ca="1">I48+NORMINV(RAND(),0,'Total-Smoothed'!$AG$2)</f>
        <v>0.428653257169408</v>
      </c>
      <c r="J108" s="1">
        <f ca="1">J48+NORMINV(RAND(),0,'Total-Smoothed'!$AG$2)</f>
        <v>7.3157885128560182E-2</v>
      </c>
      <c r="K108" s="1">
        <f ca="1">K48+NORMINV(RAND(),0,'Total-Smoothed'!$AG$2)</f>
        <v>1.0838456725241752</v>
      </c>
      <c r="L108" s="1">
        <f ca="1">L48+NORMINV(RAND(),0,'Total-Smoothed'!$AG$2)</f>
        <v>2.2511456781710397E-3</v>
      </c>
      <c r="M108" s="1">
        <f ca="1">M48+NORMINV(RAND(),0,'Total-Smoothed'!$AG$2)</f>
        <v>1.0854335229663408</v>
      </c>
      <c r="N108" s="1">
        <f ca="1">N48+NORMINV(RAND(),0,'Total-Smoothed'!$AG$2)</f>
        <v>0.88896289637358206</v>
      </c>
      <c r="O108" s="1">
        <f ca="1">O48+NORMINV(RAND(),0,'Total-Smoothed'!$AG$2)</f>
        <v>0.9402883560320402</v>
      </c>
      <c r="P108" s="1">
        <f ca="1">P48+NORMINV(RAND(),0,'Total-Smoothed'!$AG$2)</f>
        <v>-3.7602113607006153E-2</v>
      </c>
      <c r="Q108" s="1">
        <f ca="1">Q48+NORMINV(RAND(),0,'Total-Smoothed'!$AG$2)</f>
        <v>0.13848210056565038</v>
      </c>
      <c r="R108" s="1">
        <f ca="1">R48+NORMINV(RAND(),0,'Total-Smoothed'!$AG$2)</f>
        <v>0.97667869973170862</v>
      </c>
      <c r="S108" s="1">
        <f ca="1">S48+NORMINV(RAND(),0,'Total-Smoothed'!$AG$2)</f>
        <v>0.95424489364350151</v>
      </c>
      <c r="T108" s="1">
        <f ca="1">T48+NORMINV(RAND(),0,'Total-Smoothed'!$AG$2)</f>
        <v>-5.0232358955855455E-2</v>
      </c>
      <c r="U108" s="1">
        <f ca="1">U48+NORMINV(RAND(),0,'Total-Smoothed'!$AG$2)</f>
        <v>0.92308823991807809</v>
      </c>
      <c r="V108" s="1">
        <f ca="1">V48+NORMINV(RAND(),0,'Total-Smoothed'!$AG$2)</f>
        <v>-6.4677936445370995E-2</v>
      </c>
      <c r="W108" s="1">
        <f ca="1">W48+NORMINV(RAND(),0,'Total-Smoothed'!$AG$2)</f>
        <v>9.1334663940397534E-2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1.026850342035168</v>
      </c>
      <c r="E111" s="1">
        <f ca="1">(E61+0.6*(F61+D61)+0.15*G1)/(1+2*0.6+0.15)</f>
        <v>0.90752796694675486</v>
      </c>
      <c r="F111" s="1">
        <f ca="1">(F61+0.6*(G61+E61)+0.15*(D61+H61))/(1+2*0.6+2*0.15)</f>
        <v>0.76141112390300403</v>
      </c>
      <c r="G111" s="1">
        <f t="shared" ref="G111:H126" ca="1" si="10">(G61+0.6*(H61+F61)+0.15*(E61+I61))/(1+2*0.6+2*0.15)</f>
        <v>0.64382159037058295</v>
      </c>
      <c r="H111" s="1">
        <f ca="1">(H61+0.6*(I61+G61)+0.15*(F61+J61))/(1+2*0.6+2*0.15)</f>
        <v>0.77881369786009225</v>
      </c>
      <c r="I111" s="1">
        <f t="shared" ref="I111:U126" ca="1" si="11">(I61+0.6*(J61+H61)+0.15*(G61+K61))/(1+2*0.6+2*0.15)</f>
        <v>0.8619057866258194</v>
      </c>
      <c r="J111" s="1">
        <f t="shared" ca="1" si="11"/>
        <v>0.74234587844936439</v>
      </c>
      <c r="K111" s="1">
        <f t="shared" ca="1" si="11"/>
        <v>0.52957336510842323</v>
      </c>
      <c r="L111" s="1">
        <f t="shared" ca="1" si="11"/>
        <v>0.51189614256239258</v>
      </c>
      <c r="M111" s="1">
        <f t="shared" ca="1" si="11"/>
        <v>0.50282741584485346</v>
      </c>
      <c r="N111" s="1">
        <f t="shared" ca="1" si="11"/>
        <v>0.61717804995433168</v>
      </c>
      <c r="O111" s="1">
        <f t="shared" ca="1" si="11"/>
        <v>0.58864581048723252</v>
      </c>
      <c r="P111" s="1">
        <f t="shared" ca="1" si="11"/>
        <v>0.45720662120360683</v>
      </c>
      <c r="Q111" s="1">
        <f t="shared" ca="1" si="11"/>
        <v>0.40650819993123977</v>
      </c>
      <c r="R111" s="1">
        <f t="shared" ca="1" si="11"/>
        <v>0.23270166254535699</v>
      </c>
      <c r="S111" s="1">
        <f t="shared" ca="1" si="11"/>
        <v>0.12812278782080608</v>
      </c>
      <c r="T111" s="1">
        <f t="shared" ca="1" si="11"/>
        <v>0.10781395927777442</v>
      </c>
      <c r="U111" s="1">
        <f t="shared" ca="1" si="11"/>
        <v>9.3263352948834338E-2</v>
      </c>
      <c r="V111" s="1">
        <f ca="1">(V61+0.6*(W61+U61)+0.15*T1)/(1+2*0.6+0.15)</f>
        <v>3.3518560617460322E-2</v>
      </c>
      <c r="W111" s="1">
        <f ca="1">(W61+0.6*(V61)+0.15*U61)/(1+0.6+0.15)</f>
        <v>9.5698301678640886E-3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0.44811518846531012</v>
      </c>
      <c r="E112" s="1">
        <f t="shared" ref="E112:E158" ca="1" si="13">(E62+0.6*(F62+D62)+0.15*G2)/(1+2*0.6+0.15)</f>
        <v>0.69860143340811331</v>
      </c>
      <c r="F112" s="1">
        <f t="shared" ref="F112:U127" ca="1" si="14">(F62+0.6*(G62+E62)+0.15*(D62+H62))/(1+2*0.6+2*0.15)</f>
        <v>0.73867309871874975</v>
      </c>
      <c r="G112" s="1">
        <f t="shared" ca="1" si="10"/>
        <v>0.568493955460881</v>
      </c>
      <c r="H112" s="1">
        <f t="shared" ca="1" si="10"/>
        <v>0.46874879937000158</v>
      </c>
      <c r="I112" s="1">
        <f t="shared" ca="1" si="11"/>
        <v>0.6123451833440321</v>
      </c>
      <c r="J112" s="1">
        <f t="shared" ca="1" si="11"/>
        <v>0.60602632969020254</v>
      </c>
      <c r="K112" s="1">
        <f t="shared" ca="1" si="11"/>
        <v>0.47018814536407982</v>
      </c>
      <c r="L112" s="1">
        <f t="shared" ca="1" si="11"/>
        <v>0.4747345392785367</v>
      </c>
      <c r="M112" s="1">
        <f t="shared" ca="1" si="11"/>
        <v>0.36607920930033211</v>
      </c>
      <c r="N112" s="1">
        <f t="shared" ca="1" si="11"/>
        <v>0.28052775840357935</v>
      </c>
      <c r="O112" s="1">
        <f t="shared" ca="1" si="11"/>
        <v>0.21814167596624423</v>
      </c>
      <c r="P112" s="1">
        <f t="shared" ca="1" si="11"/>
        <v>0.25307125403801012</v>
      </c>
      <c r="Q112" s="1">
        <f t="shared" ca="1" si="11"/>
        <v>0.36692488083922342</v>
      </c>
      <c r="R112" s="1">
        <f t="shared" ca="1" si="11"/>
        <v>0.35908001829264891</v>
      </c>
      <c r="S112" s="1">
        <f t="shared" ca="1" si="11"/>
        <v>0.42832586950232593</v>
      </c>
      <c r="T112" s="1">
        <f t="shared" ca="1" si="11"/>
        <v>0.50671565926985773</v>
      </c>
      <c r="U112" s="1">
        <f t="shared" ca="1" si="11"/>
        <v>0.28734847011499365</v>
      </c>
      <c r="V112" s="1">
        <f t="shared" ref="V112:V158" ca="1" si="15">(V62+0.6*(W62+U62)+0.15*T2)/(1+2*0.6+0.15)</f>
        <v>4.4083626822020952E-2</v>
      </c>
      <c r="W112" s="1">
        <f t="shared" ref="W112:W157" ca="1" si="16">(W62+0.6*(V62)+0.15*U62)/(1+0.6+0.15)</f>
        <v>-3.7633992167241635E-2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0.59772153741130984</v>
      </c>
      <c r="E113" s="1">
        <f t="shared" ca="1" si="13"/>
        <v>0.48508485676633789</v>
      </c>
      <c r="F113" s="1">
        <f t="shared" ca="1" si="14"/>
        <v>0.52669065798890846</v>
      </c>
      <c r="G113" s="1">
        <f t="shared" ca="1" si="10"/>
        <v>0.54146007862615309</v>
      </c>
      <c r="H113" s="1">
        <f t="shared" ca="1" si="10"/>
        <v>0.72277658345678786</v>
      </c>
      <c r="I113" s="1">
        <f t="shared" ca="1" si="11"/>
        <v>0.85466358106037332</v>
      </c>
      <c r="J113" s="1">
        <f t="shared" ca="1" si="11"/>
        <v>0.687826364400004</v>
      </c>
      <c r="K113" s="1">
        <f t="shared" ca="1" si="11"/>
        <v>0.28120572913948172</v>
      </c>
      <c r="L113" s="1">
        <f t="shared" ca="1" si="11"/>
        <v>7.8346962157728489E-2</v>
      </c>
      <c r="M113" s="1">
        <f t="shared" ca="1" si="11"/>
        <v>0.23549926409559196</v>
      </c>
      <c r="N113" s="1">
        <f t="shared" ca="1" si="11"/>
        <v>0.57728744629599937</v>
      </c>
      <c r="O113" s="1">
        <f t="shared" ca="1" si="11"/>
        <v>0.60992064596472517</v>
      </c>
      <c r="P113" s="1">
        <f t="shared" ca="1" si="11"/>
        <v>0.29037665197566181</v>
      </c>
      <c r="Q113" s="1">
        <f t="shared" ca="1" si="11"/>
        <v>4.6209388903443213E-2</v>
      </c>
      <c r="R113" s="1">
        <f t="shared" ca="1" si="11"/>
        <v>2.7781610985268268E-2</v>
      </c>
      <c r="S113" s="1">
        <f t="shared" ca="1" si="11"/>
        <v>0.24257432025974485</v>
      </c>
      <c r="T113" s="1">
        <f t="shared" ca="1" si="11"/>
        <v>0.46210064543059798</v>
      </c>
      <c r="U113" s="1">
        <f t="shared" ca="1" si="11"/>
        <v>0.30819633895629744</v>
      </c>
      <c r="V113" s="1">
        <f t="shared" ca="1" si="15"/>
        <v>2.4657503531972994E-2</v>
      </c>
      <c r="W113" s="1">
        <f t="shared" ca="1" si="16"/>
        <v>-9.2179419440118107E-2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4.1162606983781679E-2</v>
      </c>
      <c r="E114" s="1">
        <f t="shared" ca="1" si="13"/>
        <v>0.21392442606703738</v>
      </c>
      <c r="F114" s="1">
        <f t="shared" ca="1" si="14"/>
        <v>0.38307657893631969</v>
      </c>
      <c r="G114" s="1">
        <f t="shared" ca="1" si="10"/>
        <v>0.30637117778916223</v>
      </c>
      <c r="H114" s="1">
        <f t="shared" ca="1" si="10"/>
        <v>0.31234021284847624</v>
      </c>
      <c r="I114" s="1">
        <f t="shared" ca="1" si="11"/>
        <v>0.54267775438692933</v>
      </c>
      <c r="J114" s="1">
        <f t="shared" ca="1" si="11"/>
        <v>0.61196968615438363</v>
      </c>
      <c r="K114" s="1">
        <f t="shared" ca="1" si="11"/>
        <v>0.51609226158677313</v>
      </c>
      <c r="L114" s="1">
        <f t="shared" ca="1" si="11"/>
        <v>0.54746811198155931</v>
      </c>
      <c r="M114" s="1">
        <f t="shared" ca="1" si="11"/>
        <v>0.58055466476699025</v>
      </c>
      <c r="N114" s="1">
        <f t="shared" ca="1" si="11"/>
        <v>0.71000411009445963</v>
      </c>
      <c r="O114" s="1">
        <f t="shared" ca="1" si="11"/>
        <v>0.70697182820416715</v>
      </c>
      <c r="P114" s="1">
        <f t="shared" ca="1" si="11"/>
        <v>0.56224182907333253</v>
      </c>
      <c r="Q114" s="1">
        <f t="shared" ca="1" si="11"/>
        <v>0.46433024826688502</v>
      </c>
      <c r="R114" s="1">
        <f t="shared" ca="1" si="11"/>
        <v>0.30138804370455674</v>
      </c>
      <c r="S114" s="1">
        <f t="shared" ca="1" si="11"/>
        <v>0.3249021055162109</v>
      </c>
      <c r="T114" s="1">
        <f t="shared" ca="1" si="11"/>
        <v>0.48964508553066466</v>
      </c>
      <c r="U114" s="1">
        <f t="shared" ca="1" si="11"/>
        <v>0.42590975859869556</v>
      </c>
      <c r="V114" s="1">
        <f t="shared" ca="1" si="15"/>
        <v>0.28076190768492643</v>
      </c>
      <c r="W114" s="1">
        <f t="shared" ca="1" si="16"/>
        <v>0.2015113155307264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0.46018942173488081</v>
      </c>
      <c r="E115" s="1">
        <f t="shared" ca="1" si="13"/>
        <v>0.72037568037552069</v>
      </c>
      <c r="F115" s="1">
        <f t="shared" ca="1" si="14"/>
        <v>0.79216937157967338</v>
      </c>
      <c r="G115" s="1">
        <f t="shared" ca="1" si="10"/>
        <v>0.71476952983000452</v>
      </c>
      <c r="H115" s="1">
        <f t="shared" ca="1" si="10"/>
        <v>0.82377336423787906</v>
      </c>
      <c r="I115" s="1">
        <f t="shared" ca="1" si="11"/>
        <v>0.9393850334227194</v>
      </c>
      <c r="J115" s="1">
        <f t="shared" ca="1" si="11"/>
        <v>0.97308140820088251</v>
      </c>
      <c r="K115" s="1">
        <f t="shared" ca="1" si="11"/>
        <v>0.89802573582624545</v>
      </c>
      <c r="L115" s="1">
        <f t="shared" ca="1" si="11"/>
        <v>0.73592214932444699</v>
      </c>
      <c r="M115" s="1">
        <f t="shared" ca="1" si="11"/>
        <v>0.59941540583728159</v>
      </c>
      <c r="N115" s="1">
        <f t="shared" ca="1" si="11"/>
        <v>0.70952157793202775</v>
      </c>
      <c r="O115" s="1">
        <f t="shared" ca="1" si="11"/>
        <v>0.76361963270953992</v>
      </c>
      <c r="P115" s="1">
        <f t="shared" ca="1" si="11"/>
        <v>0.65065261317803913</v>
      </c>
      <c r="Q115" s="1">
        <f t="shared" ca="1" si="11"/>
        <v>0.58634677148370851</v>
      </c>
      <c r="R115" s="1">
        <f t="shared" ca="1" si="11"/>
        <v>0.37655796132882408</v>
      </c>
      <c r="S115" s="1">
        <f t="shared" ca="1" si="11"/>
        <v>0.17533851036094511</v>
      </c>
      <c r="T115" s="1">
        <f t="shared" ca="1" si="11"/>
        <v>7.0831074762714705E-2</v>
      </c>
      <c r="U115" s="1">
        <f t="shared" ca="1" si="11"/>
        <v>2.397241651970896E-2</v>
      </c>
      <c r="V115" s="1">
        <f t="shared" ca="1" si="15"/>
        <v>-1.575454542996561E-2</v>
      </c>
      <c r="W115" s="1">
        <f t="shared" ca="1" si="16"/>
        <v>-2.1809685187103089E-2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0.3620605942801895</v>
      </c>
      <c r="E116" s="1">
        <f t="shared" ca="1" si="13"/>
        <v>0.72627985110540172</v>
      </c>
      <c r="F116" s="1">
        <f t="shared" ca="1" si="14"/>
        <v>0.7706364443769449</v>
      </c>
      <c r="G116" s="1">
        <f t="shared" ca="1" si="10"/>
        <v>0.52434614783335043</v>
      </c>
      <c r="H116" s="1">
        <f t="shared" ca="1" si="10"/>
        <v>0.45785655858065433</v>
      </c>
      <c r="I116" s="1">
        <f t="shared" ca="1" si="11"/>
        <v>0.67582575120794885</v>
      </c>
      <c r="J116" s="1">
        <f t="shared" ca="1" si="11"/>
        <v>0.73869510604253485</v>
      </c>
      <c r="K116" s="1">
        <f t="shared" ca="1" si="11"/>
        <v>0.62855770679221723</v>
      </c>
      <c r="L116" s="1">
        <f t="shared" ca="1" si="11"/>
        <v>0.57855837983941849</v>
      </c>
      <c r="M116" s="1">
        <f t="shared" ca="1" si="11"/>
        <v>0.54219122155982147</v>
      </c>
      <c r="N116" s="1">
        <f t="shared" ca="1" si="11"/>
        <v>0.69211534033159561</v>
      </c>
      <c r="O116" s="1">
        <f t="shared" ca="1" si="11"/>
        <v>0.76354253152087392</v>
      </c>
      <c r="P116" s="1">
        <f t="shared" ca="1" si="11"/>
        <v>0.65275277642125284</v>
      </c>
      <c r="Q116" s="1">
        <f t="shared" ca="1" si="11"/>
        <v>0.53547418694840776</v>
      </c>
      <c r="R116" s="1">
        <f t="shared" ca="1" si="11"/>
        <v>0.33337965153224303</v>
      </c>
      <c r="S116" s="1">
        <f t="shared" ca="1" si="11"/>
        <v>0.32278200742739505</v>
      </c>
      <c r="T116" s="1">
        <f t="shared" ca="1" si="11"/>
        <v>0.42841265685845942</v>
      </c>
      <c r="U116" s="1">
        <f t="shared" ca="1" si="11"/>
        <v>0.24898313180084775</v>
      </c>
      <c r="V116" s="1">
        <f t="shared" ca="1" si="15"/>
        <v>3.4179863875518482E-2</v>
      </c>
      <c r="W116" s="1">
        <f t="shared" ca="1" si="16"/>
        <v>-1.669452068771745E-2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0.64835682650868043</v>
      </c>
      <c r="E117" s="1">
        <f t="shared" ca="1" si="13"/>
        <v>0.53639788870071847</v>
      </c>
      <c r="F117" s="1">
        <f t="shared" ca="1" si="14"/>
        <v>0.487265019150872</v>
      </c>
      <c r="G117" s="1">
        <f t="shared" ca="1" si="10"/>
        <v>0.41991881932067665</v>
      </c>
      <c r="H117" s="1">
        <f t="shared" ca="1" si="10"/>
        <v>0.56438375872210467</v>
      </c>
      <c r="I117" s="1">
        <f t="shared" ca="1" si="11"/>
        <v>0.7079967872202424</v>
      </c>
      <c r="J117" s="1">
        <f t="shared" ca="1" si="11"/>
        <v>0.77326695445992566</v>
      </c>
      <c r="K117" s="1">
        <f t="shared" ca="1" si="11"/>
        <v>0.6442460167072398</v>
      </c>
      <c r="L117" s="1">
        <f t="shared" ca="1" si="11"/>
        <v>0.52558324753405883</v>
      </c>
      <c r="M117" s="1">
        <f t="shared" ca="1" si="11"/>
        <v>0.66755040938246479</v>
      </c>
      <c r="N117" s="1">
        <f t="shared" ca="1" si="11"/>
        <v>0.66451489086657856</v>
      </c>
      <c r="O117" s="1">
        <f t="shared" ca="1" si="11"/>
        <v>0.42454050615144678</v>
      </c>
      <c r="P117" s="1">
        <f t="shared" ca="1" si="11"/>
        <v>0.33489681502416674</v>
      </c>
      <c r="Q117" s="1">
        <f t="shared" ca="1" si="11"/>
        <v>0.37526563360160442</v>
      </c>
      <c r="R117" s="1">
        <f t="shared" ca="1" si="11"/>
        <v>0.19427515353419791</v>
      </c>
      <c r="S117" s="1">
        <f t="shared" ca="1" si="11"/>
        <v>0.17930821430945604</v>
      </c>
      <c r="T117" s="1">
        <f t="shared" ca="1" si="11"/>
        <v>0.32831714233014381</v>
      </c>
      <c r="U117" s="1">
        <f t="shared" ca="1" si="11"/>
        <v>0.21495641405097166</v>
      </c>
      <c r="V117" s="1">
        <f t="shared" ca="1" si="15"/>
        <v>6.2846265735619092E-2</v>
      </c>
      <c r="W117" s="1">
        <f t="shared" ca="1" si="16"/>
        <v>5.7926225674717224E-2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1.0545432665223395</v>
      </c>
      <c r="E118" s="1">
        <f t="shared" ca="1" si="13"/>
        <v>0.98685616062202075</v>
      </c>
      <c r="F118" s="1">
        <f t="shared" ca="1" si="14"/>
        <v>0.76592524674718709</v>
      </c>
      <c r="G118" s="1">
        <f t="shared" ca="1" si="10"/>
        <v>0.40921777647126839</v>
      </c>
      <c r="H118" s="1">
        <f t="shared" ca="1" si="10"/>
        <v>0.38531264363927098</v>
      </c>
      <c r="I118" s="1">
        <f t="shared" ca="1" si="11"/>
        <v>0.680713825272245</v>
      </c>
      <c r="J118" s="1">
        <f t="shared" ca="1" si="11"/>
        <v>0.89214259337919799</v>
      </c>
      <c r="K118" s="1">
        <f t="shared" ca="1" si="11"/>
        <v>0.92740833799401035</v>
      </c>
      <c r="L118" s="1">
        <f t="shared" ca="1" si="11"/>
        <v>0.92608989275012643</v>
      </c>
      <c r="M118" s="1">
        <f t="shared" ca="1" si="11"/>
        <v>0.89247473177362657</v>
      </c>
      <c r="N118" s="1">
        <f t="shared" ca="1" si="11"/>
        <v>0.69094288440064777</v>
      </c>
      <c r="O118" s="1">
        <f t="shared" ca="1" si="11"/>
        <v>0.36296685456237077</v>
      </c>
      <c r="P118" s="1">
        <f t="shared" ca="1" si="11"/>
        <v>0.31120350118680173</v>
      </c>
      <c r="Q118" s="1">
        <f t="shared" ca="1" si="11"/>
        <v>0.37299385608358099</v>
      </c>
      <c r="R118" s="1">
        <f t="shared" ca="1" si="11"/>
        <v>0.25872516281275693</v>
      </c>
      <c r="S118" s="1">
        <f t="shared" ca="1" si="11"/>
        <v>0.24797916358768629</v>
      </c>
      <c r="T118" s="1">
        <f t="shared" ca="1" si="11"/>
        <v>0.37069828325231902</v>
      </c>
      <c r="U118" s="1">
        <f t="shared" ca="1" si="11"/>
        <v>0.28480838942755049</v>
      </c>
      <c r="V118" s="1">
        <f t="shared" ca="1" si="15"/>
        <v>0.14381478343068271</v>
      </c>
      <c r="W118" s="1">
        <f t="shared" ca="1" si="16"/>
        <v>7.1412127491732327E-2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1.0951797363957605</v>
      </c>
      <c r="E119" s="1">
        <f t="shared" ca="1" si="13"/>
        <v>1.0380163178305257</v>
      </c>
      <c r="F119" s="1">
        <f t="shared" ca="1" si="14"/>
        <v>0.79977419979068232</v>
      </c>
      <c r="G119" s="1">
        <f t="shared" ca="1" si="10"/>
        <v>0.53679501002912067</v>
      </c>
      <c r="H119" s="1">
        <f t="shared" ca="1" si="10"/>
        <v>0.51006485892692432</v>
      </c>
      <c r="I119" s="1">
        <f t="shared" ca="1" si="11"/>
        <v>0.53532622817569897</v>
      </c>
      <c r="J119" s="1">
        <f t="shared" ca="1" si="11"/>
        <v>0.6358637376862426</v>
      </c>
      <c r="K119" s="1">
        <f t="shared" ca="1" si="11"/>
        <v>0.54381408225888628</v>
      </c>
      <c r="L119" s="1">
        <f t="shared" ca="1" si="11"/>
        <v>0.41163375549578457</v>
      </c>
      <c r="M119" s="1">
        <f t="shared" ca="1" si="11"/>
        <v>0.50648420811977568</v>
      </c>
      <c r="N119" s="1">
        <f t="shared" ca="1" si="11"/>
        <v>0.5523044736760202</v>
      </c>
      <c r="O119" s="1">
        <f t="shared" ca="1" si="11"/>
        <v>0.3749578451012055</v>
      </c>
      <c r="P119" s="1">
        <f t="shared" ca="1" si="11"/>
        <v>0.34224465519471686</v>
      </c>
      <c r="Q119" s="1">
        <f t="shared" ca="1" si="11"/>
        <v>0.41041610906277726</v>
      </c>
      <c r="R119" s="1">
        <f t="shared" ca="1" si="11"/>
        <v>0.3083025098514674</v>
      </c>
      <c r="S119" s="1">
        <f t="shared" ca="1" si="11"/>
        <v>0.34295507890862298</v>
      </c>
      <c r="T119" s="1">
        <f t="shared" ca="1" si="11"/>
        <v>0.48602752017792056</v>
      </c>
      <c r="U119" s="1">
        <f t="shared" ca="1" si="11"/>
        <v>0.32100554496087558</v>
      </c>
      <c r="V119" s="1">
        <f t="shared" ca="1" si="15"/>
        <v>6.7893979097440327E-2</v>
      </c>
      <c r="W119" s="1">
        <f t="shared" ca="1" si="16"/>
        <v>-1.9176166194814426E-2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1.0350218043243178</v>
      </c>
      <c r="E120" s="1">
        <f t="shared" ca="1" si="13"/>
        <v>0.97827670353441165</v>
      </c>
      <c r="F120" s="1">
        <f t="shared" ca="1" si="14"/>
        <v>0.94578512844759399</v>
      </c>
      <c r="G120" s="1">
        <f t="shared" ca="1" si="10"/>
        <v>0.96116428844103186</v>
      </c>
      <c r="H120" s="1">
        <f t="shared" ca="1" si="10"/>
        <v>0.97473722031310728</v>
      </c>
      <c r="I120" s="1">
        <f t="shared" ca="1" si="11"/>
        <v>0.95215360781917158</v>
      </c>
      <c r="J120" s="1">
        <f t="shared" ca="1" si="11"/>
        <v>0.94119899735035994</v>
      </c>
      <c r="K120" s="1">
        <f t="shared" ca="1" si="11"/>
        <v>0.89076650520277201</v>
      </c>
      <c r="L120" s="1">
        <f t="shared" ca="1" si="11"/>
        <v>0.73370638439762204</v>
      </c>
      <c r="M120" s="1">
        <f t="shared" ca="1" si="11"/>
        <v>0.49986930298689652</v>
      </c>
      <c r="N120" s="1">
        <f t="shared" ca="1" si="11"/>
        <v>0.36815400544751742</v>
      </c>
      <c r="O120" s="1">
        <f t="shared" ca="1" si="11"/>
        <v>0.24220766976744898</v>
      </c>
      <c r="P120" s="1">
        <f t="shared" ca="1" si="11"/>
        <v>0.29814858146434625</v>
      </c>
      <c r="Q120" s="1">
        <f t="shared" ca="1" si="11"/>
        <v>0.44235814692414399</v>
      </c>
      <c r="R120" s="1">
        <f t="shared" ca="1" si="11"/>
        <v>0.34960554369366453</v>
      </c>
      <c r="S120" s="1">
        <f t="shared" ca="1" si="11"/>
        <v>0.29814656462463551</v>
      </c>
      <c r="T120" s="1">
        <f t="shared" ca="1" si="11"/>
        <v>0.3392813193996741</v>
      </c>
      <c r="U120" s="1">
        <f t="shared" ca="1" si="11"/>
        <v>0.16999689325915818</v>
      </c>
      <c r="V120" s="1">
        <f t="shared" ca="1" si="15"/>
        <v>1.8219367419006902E-2</v>
      </c>
      <c r="W120" s="1">
        <f t="shared" ca="1" si="16"/>
        <v>-4.2176441346124692E-3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0.34765128949685814</v>
      </c>
      <c r="E121" s="1">
        <f t="shared" ca="1" si="13"/>
        <v>0.40569314073903784</v>
      </c>
      <c r="F121" s="1">
        <f t="shared" ca="1" si="14"/>
        <v>0.61908968311075285</v>
      </c>
      <c r="G121" s="1">
        <f t="shared" ca="1" si="10"/>
        <v>0.65570098216823447</v>
      </c>
      <c r="H121" s="1">
        <f t="shared" ca="1" si="10"/>
        <v>0.53998458297000573</v>
      </c>
      <c r="I121" s="1">
        <f t="shared" ca="1" si="11"/>
        <v>0.67323204743196641</v>
      </c>
      <c r="J121" s="1">
        <f t="shared" ca="1" si="11"/>
        <v>0.8298676695606465</v>
      </c>
      <c r="K121" s="1">
        <f t="shared" ca="1" si="11"/>
        <v>0.86258137518287403</v>
      </c>
      <c r="L121" s="1">
        <f t="shared" ca="1" si="11"/>
        <v>0.82277061854157696</v>
      </c>
      <c r="M121" s="1">
        <f t="shared" ca="1" si="11"/>
        <v>0.76382712808912301</v>
      </c>
      <c r="N121" s="1">
        <f t="shared" ca="1" si="11"/>
        <v>0.6199257013895404</v>
      </c>
      <c r="O121" s="1">
        <f t="shared" ca="1" si="11"/>
        <v>0.50834273474338976</v>
      </c>
      <c r="P121" s="1">
        <f t="shared" ca="1" si="11"/>
        <v>0.43348427478471824</v>
      </c>
      <c r="Q121" s="1">
        <f t="shared" ca="1" si="11"/>
        <v>0.42805495062779803</v>
      </c>
      <c r="R121" s="1">
        <f t="shared" ca="1" si="11"/>
        <v>0.27351420895941503</v>
      </c>
      <c r="S121" s="1">
        <f t="shared" ca="1" si="11"/>
        <v>0.26074071915396202</v>
      </c>
      <c r="T121" s="1">
        <f t="shared" ca="1" si="11"/>
        <v>0.37707919235660747</v>
      </c>
      <c r="U121" s="1">
        <f t="shared" ca="1" si="11"/>
        <v>0.35093896773054456</v>
      </c>
      <c r="V121" s="1">
        <f t="shared" ca="1" si="15"/>
        <v>0.30375530249933297</v>
      </c>
      <c r="W121" s="1">
        <f t="shared" ca="1" si="16"/>
        <v>0.24212826806360729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0.95426916641654613</v>
      </c>
      <c r="E122" s="1">
        <f t="shared" ca="1" si="13"/>
        <v>0.87772405515642538</v>
      </c>
      <c r="F122" s="1">
        <f t="shared" ca="1" si="14"/>
        <v>0.69019509677371838</v>
      </c>
      <c r="G122" s="1">
        <f t="shared" ca="1" si="10"/>
        <v>0.54425813239004772</v>
      </c>
      <c r="H122" s="1">
        <f t="shared" ca="1" si="10"/>
        <v>0.70483382807414208</v>
      </c>
      <c r="I122" s="1">
        <f t="shared" ca="1" si="11"/>
        <v>0.84586094556036306</v>
      </c>
      <c r="J122" s="1">
        <f t="shared" ca="1" si="11"/>
        <v>0.91044711176543225</v>
      </c>
      <c r="K122" s="1">
        <f t="shared" ca="1" si="11"/>
        <v>0.96573608440918923</v>
      </c>
      <c r="L122" s="1">
        <f t="shared" ca="1" si="11"/>
        <v>1.0257673425144316</v>
      </c>
      <c r="M122" s="1">
        <f t="shared" ca="1" si="11"/>
        <v>0.97418984756215266</v>
      </c>
      <c r="N122" s="1">
        <f t="shared" ca="1" si="11"/>
        <v>0.71793845095810138</v>
      </c>
      <c r="O122" s="1">
        <f t="shared" ca="1" si="11"/>
        <v>0.37999500737665881</v>
      </c>
      <c r="P122" s="1">
        <f t="shared" ca="1" si="11"/>
        <v>0.32813534635757008</v>
      </c>
      <c r="Q122" s="1">
        <f t="shared" ca="1" si="11"/>
        <v>0.40313194778685979</v>
      </c>
      <c r="R122" s="1">
        <f t="shared" ca="1" si="11"/>
        <v>0.22369700540570175</v>
      </c>
      <c r="S122" s="1">
        <f t="shared" ca="1" si="11"/>
        <v>6.5752997177317307E-2</v>
      </c>
      <c r="T122" s="1">
        <f t="shared" ca="1" si="11"/>
        <v>7.0545437172389022E-2</v>
      </c>
      <c r="U122" s="1">
        <f t="shared" ca="1" si="11"/>
        <v>9.0112741397893631E-2</v>
      </c>
      <c r="V122" s="1">
        <f t="shared" ca="1" si="15"/>
        <v>4.9325568084137121E-2</v>
      </c>
      <c r="W122" s="1">
        <f t="shared" ca="1" si="16"/>
        <v>-1.2040291072404308E-2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0.77960362731123278</v>
      </c>
      <c r="E123" s="1">
        <f t="shared" ca="1" si="13"/>
        <v>0.60279152220287757</v>
      </c>
      <c r="F123" s="1">
        <f t="shared" ca="1" si="14"/>
        <v>0.32119629825316381</v>
      </c>
      <c r="G123" s="1">
        <f t="shared" ca="1" si="10"/>
        <v>0.36543748993517572</v>
      </c>
      <c r="H123" s="1">
        <f t="shared" ca="1" si="10"/>
        <v>0.67253701297641999</v>
      </c>
      <c r="I123" s="1">
        <f t="shared" ca="1" si="11"/>
        <v>0.77950602690801452</v>
      </c>
      <c r="J123" s="1">
        <f t="shared" ca="1" si="11"/>
        <v>0.61405794606713404</v>
      </c>
      <c r="K123" s="1">
        <f t="shared" ca="1" si="11"/>
        <v>0.42662081170237565</v>
      </c>
      <c r="L123" s="1">
        <f t="shared" ca="1" si="11"/>
        <v>0.46390762677849534</v>
      </c>
      <c r="M123" s="1">
        <f t="shared" ca="1" si="11"/>
        <v>0.47532325960101751</v>
      </c>
      <c r="N123" s="1">
        <f t="shared" ca="1" si="11"/>
        <v>0.46838931849992277</v>
      </c>
      <c r="O123" s="1">
        <f t="shared" ca="1" si="11"/>
        <v>0.2746840905782002</v>
      </c>
      <c r="P123" s="1">
        <f t="shared" ca="1" si="11"/>
        <v>0.16745915696304772</v>
      </c>
      <c r="Q123" s="1">
        <f t="shared" ca="1" si="11"/>
        <v>0.21741384918934775</v>
      </c>
      <c r="R123" s="1">
        <f t="shared" ca="1" si="11"/>
        <v>0.20224948608168097</v>
      </c>
      <c r="S123" s="1">
        <f t="shared" ca="1" si="11"/>
        <v>0.21242845209236783</v>
      </c>
      <c r="T123" s="1">
        <f t="shared" ca="1" si="11"/>
        <v>0.23191915896054588</v>
      </c>
      <c r="U123" s="1">
        <f t="shared" ca="1" si="11"/>
        <v>0.10275682160901176</v>
      </c>
      <c r="V123" s="1">
        <f t="shared" ca="1" si="15"/>
        <v>1.892954927301007E-2</v>
      </c>
      <c r="W123" s="1">
        <f t="shared" ca="1" si="16"/>
        <v>-1.5540944382648473E-2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0.35646751947107658</v>
      </c>
      <c r="E124" s="1">
        <f t="shared" ca="1" si="13"/>
        <v>0.43497538221198495</v>
      </c>
      <c r="F124" s="1">
        <f t="shared" ca="1" si="14"/>
        <v>0.28456520956876419</v>
      </c>
      <c r="G124" s="1">
        <f t="shared" ca="1" si="10"/>
        <v>0.21654248010073709</v>
      </c>
      <c r="H124" s="1">
        <f t="shared" ca="1" si="10"/>
        <v>0.40553691532851638</v>
      </c>
      <c r="I124" s="1">
        <f t="shared" ca="1" si="11"/>
        <v>0.72117668784686695</v>
      </c>
      <c r="J124" s="1">
        <f t="shared" ca="1" si="11"/>
        <v>0.73774270046285317</v>
      </c>
      <c r="K124" s="1">
        <f t="shared" ca="1" si="11"/>
        <v>0.57111801104589177</v>
      </c>
      <c r="L124" s="1">
        <f t="shared" ca="1" si="11"/>
        <v>0.63240005435246427</v>
      </c>
      <c r="M124" s="1">
        <f t="shared" ca="1" si="11"/>
        <v>0.78493379979683842</v>
      </c>
      <c r="N124" s="1">
        <f t="shared" ca="1" si="11"/>
        <v>0.89039294610053898</v>
      </c>
      <c r="O124" s="1">
        <f t="shared" ca="1" si="11"/>
        <v>0.70367793481439367</v>
      </c>
      <c r="P124" s="1">
        <f t="shared" ca="1" si="11"/>
        <v>0.31274025283478779</v>
      </c>
      <c r="Q124" s="1">
        <f t="shared" ca="1" si="11"/>
        <v>0.10371202352372624</v>
      </c>
      <c r="R124" s="1">
        <f t="shared" ca="1" si="11"/>
        <v>0.13696293042441859</v>
      </c>
      <c r="S124" s="1">
        <f t="shared" ca="1" si="11"/>
        <v>0.35837187956344019</v>
      </c>
      <c r="T124" s="1">
        <f t="shared" ca="1" si="11"/>
        <v>0.48877579263507237</v>
      </c>
      <c r="U124" s="1">
        <f t="shared" ca="1" si="11"/>
        <v>0.3094305759364121</v>
      </c>
      <c r="V124" s="1">
        <f t="shared" ca="1" si="15"/>
        <v>0.16081285744049484</v>
      </c>
      <c r="W124" s="1">
        <f t="shared" ca="1" si="16"/>
        <v>0.10905170552326238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1.0568280093736546</v>
      </c>
      <c r="E125" s="1">
        <f t="shared" ca="1" si="13"/>
        <v>0.77273139738482122</v>
      </c>
      <c r="F125" s="1">
        <f t="shared" ca="1" si="14"/>
        <v>0.37175909749012792</v>
      </c>
      <c r="G125" s="1">
        <f t="shared" ca="1" si="10"/>
        <v>0.1887450022186426</v>
      </c>
      <c r="H125" s="1">
        <f t="shared" ca="1" si="10"/>
        <v>0.35481982615824037</v>
      </c>
      <c r="I125" s="1">
        <f t="shared" ca="1" si="11"/>
        <v>0.64881510450349844</v>
      </c>
      <c r="J125" s="1">
        <f t="shared" ca="1" si="11"/>
        <v>0.64175867392003028</v>
      </c>
      <c r="K125" s="1">
        <f t="shared" ca="1" si="11"/>
        <v>0.31415259426580999</v>
      </c>
      <c r="L125" s="1">
        <f t="shared" ca="1" si="11"/>
        <v>0.15329792808851544</v>
      </c>
      <c r="M125" s="1">
        <f t="shared" ca="1" si="11"/>
        <v>0.29296021334947803</v>
      </c>
      <c r="N125" s="1">
        <f t="shared" ca="1" si="11"/>
        <v>0.47603066195914207</v>
      </c>
      <c r="O125" s="1">
        <f t="shared" ca="1" si="11"/>
        <v>0.34410803105551963</v>
      </c>
      <c r="P125" s="1">
        <f t="shared" ca="1" si="11"/>
        <v>0.17195599978793294</v>
      </c>
      <c r="Q125" s="1">
        <f t="shared" ca="1" si="11"/>
        <v>0.11835335490380665</v>
      </c>
      <c r="R125" s="1">
        <f t="shared" ca="1" si="11"/>
        <v>0.12263457848476969</v>
      </c>
      <c r="S125" s="1">
        <f t="shared" ca="1" si="11"/>
        <v>0.23602826222753798</v>
      </c>
      <c r="T125" s="1">
        <f t="shared" ca="1" si="11"/>
        <v>0.41414778738882141</v>
      </c>
      <c r="U125" s="1">
        <f t="shared" ca="1" si="11"/>
        <v>0.29815642796777075</v>
      </c>
      <c r="V125" s="1">
        <f t="shared" ca="1" si="15"/>
        <v>0.15136204027639044</v>
      </c>
      <c r="W125" s="1">
        <f t="shared" ca="1" si="16"/>
        <v>0.11666482405033253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0.58735594719841167</v>
      </c>
      <c r="E126" s="1">
        <f t="shared" ca="1" si="13"/>
        <v>0.3028139634634503</v>
      </c>
      <c r="F126" s="1">
        <f t="shared" ca="1" si="14"/>
        <v>0.17231372873244225</v>
      </c>
      <c r="G126" s="1">
        <f t="shared" ca="1" si="10"/>
        <v>0.3206557424596973</v>
      </c>
      <c r="H126" s="1">
        <f t="shared" ca="1" si="10"/>
        <v>0.69373082613866699</v>
      </c>
      <c r="I126" s="1">
        <f t="shared" ca="1" si="11"/>
        <v>0.89286201256573539</v>
      </c>
      <c r="J126" s="1">
        <f t="shared" ca="1" si="11"/>
        <v>0.70618691811787149</v>
      </c>
      <c r="K126" s="1">
        <f t="shared" ca="1" si="11"/>
        <v>0.34025792569167368</v>
      </c>
      <c r="L126" s="1">
        <f t="shared" ca="1" si="11"/>
        <v>0.29628124018650731</v>
      </c>
      <c r="M126" s="1">
        <f t="shared" ca="1" si="11"/>
        <v>0.57497524003765821</v>
      </c>
      <c r="N126" s="1">
        <f t="shared" ca="1" si="11"/>
        <v>0.78710575043059006</v>
      </c>
      <c r="O126" s="1">
        <f t="shared" ca="1" si="11"/>
        <v>0.66230432350454937</v>
      </c>
      <c r="P126" s="1">
        <f t="shared" ca="1" si="11"/>
        <v>0.39048777019066094</v>
      </c>
      <c r="Q126" s="1">
        <f t="shared" ca="1" si="11"/>
        <v>0.32099523728608093</v>
      </c>
      <c r="R126" s="1">
        <f t="shared" ca="1" si="11"/>
        <v>0.30309171163454557</v>
      </c>
      <c r="S126" s="1">
        <f t="shared" ca="1" si="11"/>
        <v>0.38264273504488228</v>
      </c>
      <c r="T126" s="1">
        <f t="shared" ca="1" si="11"/>
        <v>0.48205075299456973</v>
      </c>
      <c r="U126" s="1">
        <f t="shared" ca="1" si="11"/>
        <v>0.36270587917850616</v>
      </c>
      <c r="V126" s="1">
        <f t="shared" ca="1" si="15"/>
        <v>0.2073519516489466</v>
      </c>
      <c r="W126" s="1">
        <f t="shared" ca="1" si="16"/>
        <v>9.2281346708639633E-2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0.72063857685351074</v>
      </c>
      <c r="E127" s="1">
        <f t="shared" ca="1" si="13"/>
        <v>0.55913012265561057</v>
      </c>
      <c r="F127" s="1">
        <f t="shared" ca="1" si="14"/>
        <v>0.24390071813877534</v>
      </c>
      <c r="G127" s="1">
        <f t="shared" ca="1" si="14"/>
        <v>0.11594164558269407</v>
      </c>
      <c r="H127" s="1">
        <f t="shared" ca="1" si="14"/>
        <v>0.28454023311621257</v>
      </c>
      <c r="I127" s="1">
        <f t="shared" ca="1" si="14"/>
        <v>0.57624053315896495</v>
      </c>
      <c r="J127" s="1">
        <f t="shared" ca="1" si="14"/>
        <v>0.58823768626899919</v>
      </c>
      <c r="K127" s="1">
        <f t="shared" ca="1" si="14"/>
        <v>0.44683844324312727</v>
      </c>
      <c r="L127" s="1">
        <f t="shared" ca="1" si="14"/>
        <v>0.53333398219670181</v>
      </c>
      <c r="M127" s="1">
        <f t="shared" ca="1" si="14"/>
        <v>0.64372739645045074</v>
      </c>
      <c r="N127" s="1">
        <f t="shared" ca="1" si="14"/>
        <v>0.73809872431799295</v>
      </c>
      <c r="O127" s="1">
        <f t="shared" ca="1" si="14"/>
        <v>0.56086661297234042</v>
      </c>
      <c r="P127" s="1">
        <f t="shared" ca="1" si="14"/>
        <v>0.21385651341505127</v>
      </c>
      <c r="Q127" s="1">
        <f t="shared" ca="1" si="14"/>
        <v>2.2201967889431396E-2</v>
      </c>
      <c r="R127" s="1">
        <f t="shared" ca="1" si="14"/>
        <v>-3.5187173916150394E-2</v>
      </c>
      <c r="S127" s="1">
        <f t="shared" ca="1" si="14"/>
        <v>-5.0331196027576755E-2</v>
      </c>
      <c r="T127" s="1">
        <f t="shared" ca="1" si="14"/>
        <v>-3.3474232645373643E-2</v>
      </c>
      <c r="U127" s="1">
        <f t="shared" ca="1" si="14"/>
        <v>1.025040155334314E-2</v>
      </c>
      <c r="V127" s="1">
        <f t="shared" ca="1" si="15"/>
        <v>1.9473734566142941E-2</v>
      </c>
      <c r="W127" s="1">
        <f t="shared" ca="1" si="16"/>
        <v>-2.3206339646668767E-2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6.7526730198718826E-2</v>
      </c>
      <c r="E128" s="1">
        <f t="shared" ca="1" si="13"/>
        <v>-7.3790864782437883E-3</v>
      </c>
      <c r="F128" s="1">
        <f t="shared" ref="F128:U143" ca="1" si="17">(F78+0.6*(G78+E78)+0.15*(D78+H78))/(1+2*0.6+2*0.15)</f>
        <v>-2.3764336177119667E-2</v>
      </c>
      <c r="G128" s="1">
        <f t="shared" ca="1" si="17"/>
        <v>0.1660121147236919</v>
      </c>
      <c r="H128" s="1">
        <f t="shared" ca="1" si="17"/>
        <v>0.5503555186561262</v>
      </c>
      <c r="I128" s="1">
        <f t="shared" ca="1" si="17"/>
        <v>0.8453327416408698</v>
      </c>
      <c r="J128" s="1">
        <f t="shared" ca="1" si="17"/>
        <v>0.74826948911773683</v>
      </c>
      <c r="K128" s="1">
        <f t="shared" ca="1" si="17"/>
        <v>0.43268794184012416</v>
      </c>
      <c r="L128" s="1">
        <f t="shared" ca="1" si="17"/>
        <v>0.42772382361308675</v>
      </c>
      <c r="M128" s="1">
        <f t="shared" ca="1" si="17"/>
        <v>0.70420066102779344</v>
      </c>
      <c r="N128" s="1">
        <f t="shared" ca="1" si="17"/>
        <v>0.83114957222421015</v>
      </c>
      <c r="O128" s="1">
        <f t="shared" ca="1" si="17"/>
        <v>0.66060670204026972</v>
      </c>
      <c r="P128" s="1">
        <f t="shared" ca="1" si="17"/>
        <v>0.29186696701189108</v>
      </c>
      <c r="Q128" s="1">
        <f t="shared" ca="1" si="17"/>
        <v>5.4438558978117391E-2</v>
      </c>
      <c r="R128" s="1">
        <f t="shared" ca="1" si="17"/>
        <v>4.0340211518199207E-2</v>
      </c>
      <c r="S128" s="1">
        <f t="shared" ca="1" si="17"/>
        <v>0.22565569088341939</v>
      </c>
      <c r="T128" s="1">
        <f t="shared" ca="1" si="17"/>
        <v>0.4096089185579993</v>
      </c>
      <c r="U128" s="1">
        <f t="shared" ca="1" si="17"/>
        <v>0.28787321450197439</v>
      </c>
      <c r="V128" s="1">
        <f t="shared" ca="1" si="15"/>
        <v>0.11490188746827987</v>
      </c>
      <c r="W128" s="1">
        <f t="shared" ca="1" si="16"/>
        <v>4.3812154211734303E-2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0.30845612008960305</v>
      </c>
      <c r="E129" s="1">
        <f t="shared" ca="1" si="13"/>
        <v>0.48894757594045979</v>
      </c>
      <c r="F129" s="1">
        <f t="shared" ca="1" si="17"/>
        <v>0.49350169416891621</v>
      </c>
      <c r="G129" s="1">
        <f t="shared" ca="1" si="17"/>
        <v>0.55660048396393824</v>
      </c>
      <c r="H129" s="1">
        <f t="shared" ca="1" si="17"/>
        <v>0.61722040363263231</v>
      </c>
      <c r="I129" s="1">
        <f t="shared" ca="1" si="17"/>
        <v>0.7813960365880902</v>
      </c>
      <c r="J129" s="1">
        <f t="shared" ca="1" si="17"/>
        <v>0.70867710364549452</v>
      </c>
      <c r="K129" s="1">
        <f t="shared" ca="1" si="17"/>
        <v>0.36621204171979571</v>
      </c>
      <c r="L129" s="1">
        <f t="shared" ca="1" si="17"/>
        <v>0.19212227488572464</v>
      </c>
      <c r="M129" s="1">
        <f t="shared" ca="1" si="17"/>
        <v>0.36715901258969369</v>
      </c>
      <c r="N129" s="1">
        <f t="shared" ca="1" si="17"/>
        <v>0.64886323898784437</v>
      </c>
      <c r="O129" s="1">
        <f t="shared" ca="1" si="17"/>
        <v>0.59417175778828901</v>
      </c>
      <c r="P129" s="1">
        <f t="shared" ca="1" si="17"/>
        <v>0.2338010111280481</v>
      </c>
      <c r="Q129" s="1">
        <f t="shared" ca="1" si="17"/>
        <v>3.6544058140261786E-2</v>
      </c>
      <c r="R129" s="1">
        <f t="shared" ca="1" si="17"/>
        <v>1.3314427789626302E-2</v>
      </c>
      <c r="S129" s="1">
        <f t="shared" ca="1" si="17"/>
        <v>2.3793838428528826E-3</v>
      </c>
      <c r="T129" s="1">
        <f t="shared" ca="1" si="17"/>
        <v>-1.8873457187668259E-2</v>
      </c>
      <c r="U129" s="1">
        <f t="shared" ca="1" si="17"/>
        <v>-2.2150408031970954E-2</v>
      </c>
      <c r="V129" s="1">
        <f t="shared" ca="1" si="15"/>
        <v>-2.1415025674720593E-2</v>
      </c>
      <c r="W129" s="1">
        <f t="shared" ca="1" si="16"/>
        <v>-3.5212354299447336E-2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-4.6957013719210336E-2</v>
      </c>
      <c r="E130" s="1">
        <f t="shared" ca="1" si="13"/>
        <v>4.2981277947420821E-2</v>
      </c>
      <c r="F130" s="1">
        <f t="shared" ca="1" si="17"/>
        <v>0.22528980592241812</v>
      </c>
      <c r="G130" s="1">
        <f t="shared" ca="1" si="17"/>
        <v>0.56470694669062405</v>
      </c>
      <c r="H130" s="1">
        <f t="shared" ca="1" si="17"/>
        <v>0.81775223292952326</v>
      </c>
      <c r="I130" s="1">
        <f t="shared" ca="1" si="17"/>
        <v>0.91796986233405264</v>
      </c>
      <c r="J130" s="1">
        <f t="shared" ca="1" si="17"/>
        <v>0.7983359467374459</v>
      </c>
      <c r="K130" s="1">
        <f t="shared" ca="1" si="17"/>
        <v>0.50619369495256761</v>
      </c>
      <c r="L130" s="1">
        <f t="shared" ca="1" si="17"/>
        <v>0.20337032619116518</v>
      </c>
      <c r="M130" s="1">
        <f t="shared" ca="1" si="17"/>
        <v>0.23039127883424765</v>
      </c>
      <c r="N130" s="1">
        <f t="shared" ca="1" si="17"/>
        <v>0.49983656348702993</v>
      </c>
      <c r="O130" s="1">
        <f t="shared" ca="1" si="17"/>
        <v>0.5182234812039942</v>
      </c>
      <c r="P130" s="1">
        <f t="shared" ca="1" si="17"/>
        <v>0.2375043108681521</v>
      </c>
      <c r="Q130" s="1">
        <f t="shared" ca="1" si="17"/>
        <v>7.2044579366378106E-2</v>
      </c>
      <c r="R130" s="1">
        <f t="shared" ca="1" si="17"/>
        <v>7.5185518793925682E-2</v>
      </c>
      <c r="S130" s="1">
        <f t="shared" ca="1" si="17"/>
        <v>0.10012918666602359</v>
      </c>
      <c r="T130" s="1">
        <f t="shared" ca="1" si="17"/>
        <v>0.11967826499440896</v>
      </c>
      <c r="U130" s="1">
        <f t="shared" ca="1" si="17"/>
        <v>0.16799003502030707</v>
      </c>
      <c r="V130" s="1">
        <f t="shared" ca="1" si="15"/>
        <v>0.16997011218603533</v>
      </c>
      <c r="W130" s="1">
        <f t="shared" ca="1" si="16"/>
        <v>0.1125329577837286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0.32874268866616335</v>
      </c>
      <c r="E131" s="1">
        <f t="shared" ca="1" si="13"/>
        <v>0.46077055971063763</v>
      </c>
      <c r="F131" s="1">
        <f t="shared" ca="1" si="17"/>
        <v>0.44810661961563103</v>
      </c>
      <c r="G131" s="1">
        <f t="shared" ca="1" si="17"/>
        <v>0.55496410533613671</v>
      </c>
      <c r="H131" s="1">
        <f t="shared" ca="1" si="17"/>
        <v>0.63799639194050339</v>
      </c>
      <c r="I131" s="1">
        <f t="shared" ca="1" si="17"/>
        <v>0.7698752287741859</v>
      </c>
      <c r="J131" s="1">
        <f t="shared" ca="1" si="17"/>
        <v>0.66063514759999653</v>
      </c>
      <c r="K131" s="1">
        <f t="shared" ca="1" si="17"/>
        <v>0.46483709113993121</v>
      </c>
      <c r="L131" s="1">
        <f t="shared" ca="1" si="17"/>
        <v>0.44442581706760198</v>
      </c>
      <c r="M131" s="1">
        <f t="shared" ca="1" si="17"/>
        <v>0.43057053840556836</v>
      </c>
      <c r="N131" s="1">
        <f t="shared" ca="1" si="17"/>
        <v>0.53401568779086261</v>
      </c>
      <c r="O131" s="1">
        <f t="shared" ca="1" si="17"/>
        <v>0.41893762348374353</v>
      </c>
      <c r="P131" s="1">
        <f t="shared" ca="1" si="17"/>
        <v>0.13426753198494606</v>
      </c>
      <c r="Q131" s="1">
        <f t="shared" ca="1" si="17"/>
        <v>-2.4251916903670474E-2</v>
      </c>
      <c r="R131" s="1">
        <f t="shared" ca="1" si="17"/>
        <v>3.9712149402191733E-2</v>
      </c>
      <c r="S131" s="1">
        <f t="shared" ca="1" si="17"/>
        <v>0.22983260963041507</v>
      </c>
      <c r="T131" s="1">
        <f t="shared" ca="1" si="17"/>
        <v>0.40650800067198734</v>
      </c>
      <c r="U131" s="1">
        <f t="shared" ca="1" si="17"/>
        <v>0.31452748867384084</v>
      </c>
      <c r="V131" s="1">
        <f t="shared" ca="1" si="15"/>
        <v>0.17050189890723622</v>
      </c>
      <c r="W131" s="1">
        <f t="shared" ca="1" si="16"/>
        <v>4.3009723149724913E-2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0.59780925298893983</v>
      </c>
      <c r="E132" s="1">
        <f t="shared" ca="1" si="13"/>
        <v>0.36842087509570781</v>
      </c>
      <c r="F132" s="1">
        <f t="shared" ca="1" si="17"/>
        <v>0.39193409861302964</v>
      </c>
      <c r="G132" s="1">
        <f t="shared" ca="1" si="17"/>
        <v>0.70209689294437438</v>
      </c>
      <c r="H132" s="1">
        <f t="shared" ca="1" si="17"/>
        <v>0.93144091806163476</v>
      </c>
      <c r="I132" s="1">
        <f t="shared" ca="1" si="17"/>
        <v>0.8996499331920591</v>
      </c>
      <c r="J132" s="1">
        <f t="shared" ca="1" si="17"/>
        <v>0.61512429112692291</v>
      </c>
      <c r="K132" s="1">
        <f t="shared" ca="1" si="17"/>
        <v>0.22665140810695245</v>
      </c>
      <c r="L132" s="1">
        <f t="shared" ca="1" si="17"/>
        <v>9.7697396802578579E-2</v>
      </c>
      <c r="M132" s="1">
        <f t="shared" ca="1" si="17"/>
        <v>0.35520419884383897</v>
      </c>
      <c r="N132" s="1">
        <f t="shared" ca="1" si="17"/>
        <v>0.7361064923095445</v>
      </c>
      <c r="O132" s="1">
        <f t="shared" ca="1" si="17"/>
        <v>0.750280962118686</v>
      </c>
      <c r="P132" s="1">
        <f t="shared" ca="1" si="17"/>
        <v>0.367312368654437</v>
      </c>
      <c r="Q132" s="1">
        <f t="shared" ca="1" si="17"/>
        <v>6.5217808087954229E-2</v>
      </c>
      <c r="R132" s="1">
        <f t="shared" ca="1" si="17"/>
        <v>6.2053411171573924E-2</v>
      </c>
      <c r="S132" s="1">
        <f t="shared" ca="1" si="17"/>
        <v>0.33306325542965787</v>
      </c>
      <c r="T132" s="1">
        <f t="shared" ca="1" si="17"/>
        <v>0.65899361214828256</v>
      </c>
      <c r="U132" s="1">
        <f t="shared" ca="1" si="17"/>
        <v>0.58990212094839101</v>
      </c>
      <c r="V132" s="1">
        <f t="shared" ca="1" si="15"/>
        <v>0.25598123964243685</v>
      </c>
      <c r="W132" s="1">
        <f t="shared" ca="1" si="16"/>
        <v>9.6074865422643194E-2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0.33718955439813808</v>
      </c>
      <c r="E133" s="1">
        <f t="shared" ca="1" si="13"/>
        <v>0.44062977380018398</v>
      </c>
      <c r="F133" s="1">
        <f t="shared" ca="1" si="17"/>
        <v>0.49732771172719736</v>
      </c>
      <c r="G133" s="1">
        <f t="shared" ca="1" si="17"/>
        <v>0.7046476741956621</v>
      </c>
      <c r="H133" s="1">
        <f t="shared" ca="1" si="17"/>
        <v>0.82920250946850305</v>
      </c>
      <c r="I133" s="1">
        <f t="shared" ca="1" si="17"/>
        <v>0.82941492369678982</v>
      </c>
      <c r="J133" s="1">
        <f t="shared" ca="1" si="17"/>
        <v>0.69110527105399799</v>
      </c>
      <c r="K133" s="1">
        <f t="shared" ca="1" si="17"/>
        <v>0.48541755971225753</v>
      </c>
      <c r="L133" s="1">
        <f t="shared" ca="1" si="17"/>
        <v>0.41764168694068105</v>
      </c>
      <c r="M133" s="1">
        <f t="shared" ca="1" si="17"/>
        <v>0.45122059169043383</v>
      </c>
      <c r="N133" s="1">
        <f t="shared" ca="1" si="17"/>
        <v>0.49754493357412122</v>
      </c>
      <c r="O133" s="1">
        <f t="shared" ca="1" si="17"/>
        <v>0.31487007241403681</v>
      </c>
      <c r="P133" s="1">
        <f t="shared" ca="1" si="17"/>
        <v>0.11283667154193031</v>
      </c>
      <c r="Q133" s="1">
        <f t="shared" ca="1" si="17"/>
        <v>4.1744570023736452E-2</v>
      </c>
      <c r="R133" s="1">
        <f t="shared" ca="1" si="17"/>
        <v>9.0915993498381906E-2</v>
      </c>
      <c r="S133" s="1">
        <f t="shared" ca="1" si="17"/>
        <v>0.24470498160434045</v>
      </c>
      <c r="T133" s="1">
        <f t="shared" ca="1" si="17"/>
        <v>0.35700187281941653</v>
      </c>
      <c r="U133" s="1">
        <f t="shared" ca="1" si="17"/>
        <v>0.17296014943365948</v>
      </c>
      <c r="V133" s="1">
        <f t="shared" ca="1" si="15"/>
        <v>3.9631823608407496E-3</v>
      </c>
      <c r="W133" s="1">
        <f t="shared" ca="1" si="16"/>
        <v>-7.3335975406217918E-2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0.81941655636550015</v>
      </c>
      <c r="E134" s="1">
        <f t="shared" ca="1" si="13"/>
        <v>0.65265332845510793</v>
      </c>
      <c r="F134" s="1">
        <f t="shared" ca="1" si="17"/>
        <v>0.56629504841453981</v>
      </c>
      <c r="G134" s="1">
        <f t="shared" ca="1" si="17"/>
        <v>0.75480161358851083</v>
      </c>
      <c r="H134" s="1">
        <f t="shared" ca="1" si="17"/>
        <v>0.89971794583426323</v>
      </c>
      <c r="I134" s="1">
        <f t="shared" ca="1" si="17"/>
        <v>0.89118622862556618</v>
      </c>
      <c r="J134" s="1">
        <f t="shared" ca="1" si="17"/>
        <v>0.7933618032223283</v>
      </c>
      <c r="K134" s="1">
        <f t="shared" ca="1" si="17"/>
        <v>0.659418275585544</v>
      </c>
      <c r="L134" s="1">
        <f t="shared" ca="1" si="17"/>
        <v>0.60836932824735079</v>
      </c>
      <c r="M134" s="1">
        <f t="shared" ca="1" si="17"/>
        <v>0.54701715975784804</v>
      </c>
      <c r="N134" s="1">
        <f t="shared" ca="1" si="17"/>
        <v>0.64219357253421583</v>
      </c>
      <c r="O134" s="1">
        <f t="shared" ca="1" si="17"/>
        <v>0.53996589080843038</v>
      </c>
      <c r="P134" s="1">
        <f t="shared" ca="1" si="17"/>
        <v>0.24558979058239355</v>
      </c>
      <c r="Q134" s="1">
        <f t="shared" ca="1" si="17"/>
        <v>5.8390794046918069E-2</v>
      </c>
      <c r="R134" s="1">
        <f t="shared" ca="1" si="17"/>
        <v>8.156457920609575E-2</v>
      </c>
      <c r="S134" s="1">
        <f t="shared" ca="1" si="17"/>
        <v>0.23941033821243543</v>
      </c>
      <c r="T134" s="1">
        <f t="shared" ca="1" si="17"/>
        <v>0.34073773902946458</v>
      </c>
      <c r="U134" s="1">
        <f t="shared" ca="1" si="17"/>
        <v>0.20076309929957104</v>
      </c>
      <c r="V134" s="1">
        <f t="shared" ca="1" si="15"/>
        <v>5.2942325803929192E-2</v>
      </c>
      <c r="W134" s="1">
        <f t="shared" ca="1" si="16"/>
        <v>-4.5356311853876341E-2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7.1155826762451288E-2</v>
      </c>
      <c r="E135" s="1">
        <f t="shared" ca="1" si="13"/>
        <v>8.7894224732878376E-2</v>
      </c>
      <c r="F135" s="1">
        <f t="shared" ca="1" si="17"/>
        <v>0.10495188132847726</v>
      </c>
      <c r="G135" s="1">
        <f t="shared" ca="1" si="17"/>
        <v>0.22800522383006658</v>
      </c>
      <c r="H135" s="1">
        <f t="shared" ca="1" si="17"/>
        <v>0.38959155031241177</v>
      </c>
      <c r="I135" s="1">
        <f t="shared" ca="1" si="17"/>
        <v>0.26868477095028831</v>
      </c>
      <c r="J135" s="1">
        <f t="shared" ca="1" si="17"/>
        <v>0.17224144430518806</v>
      </c>
      <c r="K135" s="1">
        <f t="shared" ca="1" si="17"/>
        <v>0.28011169880730458</v>
      </c>
      <c r="L135" s="1">
        <f t="shared" ca="1" si="17"/>
        <v>0.34621667703362619</v>
      </c>
      <c r="M135" s="1">
        <f t="shared" ca="1" si="17"/>
        <v>0.13439285725178021</v>
      </c>
      <c r="N135" s="1">
        <f t="shared" ca="1" si="17"/>
        <v>5.156488319172433E-2</v>
      </c>
      <c r="O135" s="1">
        <f t="shared" ca="1" si="17"/>
        <v>0.22663709019654266</v>
      </c>
      <c r="P135" s="1">
        <f t="shared" ca="1" si="17"/>
        <v>0.40701264380497937</v>
      </c>
      <c r="Q135" s="1">
        <f t="shared" ca="1" si="17"/>
        <v>0.26152804171962407</v>
      </c>
      <c r="R135" s="1">
        <f t="shared" ca="1" si="17"/>
        <v>0.2843449159379739</v>
      </c>
      <c r="S135" s="1">
        <f t="shared" ca="1" si="17"/>
        <v>0.56747413531209789</v>
      </c>
      <c r="T135" s="1">
        <f t="shared" ca="1" si="17"/>
        <v>0.71879925820494417</v>
      </c>
      <c r="U135" s="1">
        <f t="shared" ca="1" si="17"/>
        <v>0.72011138140656927</v>
      </c>
      <c r="V135" s="1">
        <f t="shared" ca="1" si="15"/>
        <v>0.65639026492719243</v>
      </c>
      <c r="W135" s="1">
        <f t="shared" ca="1" si="16"/>
        <v>0.37457613106138871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8.8242812172889221E-2</v>
      </c>
      <c r="E136" s="1">
        <f t="shared" ca="1" si="13"/>
        <v>8.0384162592960856E-2</v>
      </c>
      <c r="F136" s="1">
        <f t="shared" ca="1" si="17"/>
        <v>7.9304660510206834E-2</v>
      </c>
      <c r="G136" s="1">
        <f t="shared" ca="1" si="17"/>
        <v>0.12237917552160646</v>
      </c>
      <c r="H136" s="1">
        <f t="shared" ca="1" si="17"/>
        <v>0.16246120086159382</v>
      </c>
      <c r="I136" s="1">
        <f t="shared" ca="1" si="17"/>
        <v>0.12741428950422243</v>
      </c>
      <c r="J136" s="1">
        <f t="shared" ca="1" si="17"/>
        <v>0.26057707393650764</v>
      </c>
      <c r="K136" s="1">
        <f t="shared" ca="1" si="17"/>
        <v>0.44238688963841294</v>
      </c>
      <c r="L136" s="1">
        <f t="shared" ca="1" si="17"/>
        <v>0.34200413631610094</v>
      </c>
      <c r="M136" s="1">
        <f t="shared" ca="1" si="17"/>
        <v>0.19355659503652634</v>
      </c>
      <c r="N136" s="1">
        <f t="shared" ca="1" si="17"/>
        <v>8.1985734576596719E-2</v>
      </c>
      <c r="O136" s="1">
        <f t="shared" ca="1" si="17"/>
        <v>1.1949474848423496E-2</v>
      </c>
      <c r="P136" s="1">
        <f t="shared" ca="1" si="17"/>
        <v>2.6120910492929972E-3</v>
      </c>
      <c r="Q136" s="1">
        <f t="shared" ca="1" si="17"/>
        <v>0.17783875683504963</v>
      </c>
      <c r="R136" s="1">
        <f t="shared" ca="1" si="17"/>
        <v>0.45824183375817401</v>
      </c>
      <c r="S136" s="1">
        <f t="shared" ca="1" si="17"/>
        <v>0.57874120230210635</v>
      </c>
      <c r="T136" s="1">
        <f t="shared" ca="1" si="17"/>
        <v>0.7925418846626322</v>
      </c>
      <c r="U136" s="1">
        <f t="shared" ca="1" si="17"/>
        <v>0.90373665176006424</v>
      </c>
      <c r="V136" s="1">
        <f t="shared" ca="1" si="15"/>
        <v>0.79408474463214329</v>
      </c>
      <c r="W136" s="1">
        <f t="shared" ca="1" si="16"/>
        <v>0.5262653935776429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0.15864625003128199</v>
      </c>
      <c r="E137" s="1">
        <f t="shared" ca="1" si="13"/>
        <v>0.20978193868374595</v>
      </c>
      <c r="F137" s="1">
        <f t="shared" ca="1" si="17"/>
        <v>0.1152771666691144</v>
      </c>
      <c r="G137" s="1">
        <f t="shared" ca="1" si="17"/>
        <v>2.3935080161958708E-2</v>
      </c>
      <c r="H137" s="1">
        <f t="shared" ca="1" si="17"/>
        <v>-6.5115144865097105E-3</v>
      </c>
      <c r="I137" s="1">
        <f t="shared" ca="1" si="17"/>
        <v>-2.5215584448613559E-2</v>
      </c>
      <c r="J137" s="1">
        <f t="shared" ca="1" si="17"/>
        <v>-2.2915421019793651E-2</v>
      </c>
      <c r="K137" s="1">
        <f t="shared" ca="1" si="17"/>
        <v>3.3900095387087395E-2</v>
      </c>
      <c r="L137" s="1">
        <f t="shared" ca="1" si="17"/>
        <v>0.11158807369290724</v>
      </c>
      <c r="M137" s="1">
        <f t="shared" ca="1" si="17"/>
        <v>0.22574806399621292</v>
      </c>
      <c r="N137" s="1">
        <f t="shared" ca="1" si="17"/>
        <v>0.37275881641946784</v>
      </c>
      <c r="O137" s="1">
        <f t="shared" ca="1" si="17"/>
        <v>0.45362914619098949</v>
      </c>
      <c r="P137" s="1">
        <f t="shared" ca="1" si="17"/>
        <v>0.51180408601363725</v>
      </c>
      <c r="Q137" s="1">
        <f t="shared" ca="1" si="17"/>
        <v>0.28168501719383476</v>
      </c>
      <c r="R137" s="1">
        <f t="shared" ca="1" si="17"/>
        <v>0.13196014572675405</v>
      </c>
      <c r="S137" s="1">
        <f t="shared" ca="1" si="17"/>
        <v>0.29346842473728602</v>
      </c>
      <c r="T137" s="1">
        <f t="shared" ca="1" si="17"/>
        <v>0.57116601124986333</v>
      </c>
      <c r="U137" s="1">
        <f t="shared" ca="1" si="17"/>
        <v>0.54876130706198878</v>
      </c>
      <c r="V137" s="1">
        <f t="shared" ca="1" si="15"/>
        <v>0.4236279745816412</v>
      </c>
      <c r="W137" s="1">
        <f t="shared" ca="1" si="16"/>
        <v>0.21851331126636642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5.838144043244093E-2</v>
      </c>
      <c r="E138" s="1">
        <f t="shared" ca="1" si="13"/>
        <v>0.10096616232384498</v>
      </c>
      <c r="F138" s="1">
        <f t="shared" ca="1" si="17"/>
        <v>4.2951421853316518E-2</v>
      </c>
      <c r="G138" s="1">
        <f t="shared" ca="1" si="17"/>
        <v>1.7298077533441307E-2</v>
      </c>
      <c r="H138" s="1">
        <f t="shared" ca="1" si="17"/>
        <v>6.8533199473663639E-2</v>
      </c>
      <c r="I138" s="1">
        <f t="shared" ca="1" si="17"/>
        <v>0.1256759388970296</v>
      </c>
      <c r="J138" s="1">
        <f t="shared" ca="1" si="17"/>
        <v>0.21686617367032976</v>
      </c>
      <c r="K138" s="1">
        <f t="shared" ca="1" si="17"/>
        <v>0.3070976433544973</v>
      </c>
      <c r="L138" s="1">
        <f t="shared" ca="1" si="17"/>
        <v>0.22107453755985557</v>
      </c>
      <c r="M138" s="1">
        <f t="shared" ca="1" si="17"/>
        <v>0.11461443043703387</v>
      </c>
      <c r="N138" s="1">
        <f t="shared" ca="1" si="17"/>
        <v>0.13646516149419957</v>
      </c>
      <c r="O138" s="1">
        <f t="shared" ca="1" si="17"/>
        <v>0.29502461061666352</v>
      </c>
      <c r="P138" s="1">
        <f t="shared" ca="1" si="17"/>
        <v>0.43977779663489125</v>
      </c>
      <c r="Q138" s="1">
        <f t="shared" ca="1" si="17"/>
        <v>0.43754439950002311</v>
      </c>
      <c r="R138" s="1">
        <f t="shared" ca="1" si="17"/>
        <v>0.64694735191278829</v>
      </c>
      <c r="S138" s="1">
        <f t="shared" ca="1" si="17"/>
        <v>0.87752700199120248</v>
      </c>
      <c r="T138" s="1">
        <f t="shared" ca="1" si="17"/>
        <v>0.97749419493176826</v>
      </c>
      <c r="U138" s="1">
        <f t="shared" ca="1" si="17"/>
        <v>0.89337327579665915</v>
      </c>
      <c r="V138" s="1">
        <f t="shared" ca="1" si="15"/>
        <v>0.66352936898823878</v>
      </c>
      <c r="W138" s="1">
        <f t="shared" ca="1" si="16"/>
        <v>0.3908169000856363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-5.6379074139314138E-2</v>
      </c>
      <c r="E139" s="1">
        <f t="shared" ca="1" si="13"/>
        <v>-8.9191540391423726E-2</v>
      </c>
      <c r="F139" s="1">
        <f t="shared" ca="1" si="17"/>
        <v>-2.2499956398474994E-2</v>
      </c>
      <c r="G139" s="1">
        <f t="shared" ca="1" si="17"/>
        <v>8.1255913412295169E-2</v>
      </c>
      <c r="H139" s="1">
        <f t="shared" ca="1" si="17"/>
        <v>0.10482292484101345</v>
      </c>
      <c r="I139" s="1">
        <f t="shared" ca="1" si="17"/>
        <v>6.6866569374102819E-2</v>
      </c>
      <c r="J139" s="1">
        <f t="shared" ca="1" si="17"/>
        <v>0.24192717036134068</v>
      </c>
      <c r="K139" s="1">
        <f t="shared" ca="1" si="17"/>
        <v>0.56615707059564446</v>
      </c>
      <c r="L139" s="1">
        <f t="shared" ca="1" si="17"/>
        <v>0.64537344830272692</v>
      </c>
      <c r="M139" s="1">
        <f t="shared" ca="1" si="17"/>
        <v>0.44568491130878646</v>
      </c>
      <c r="N139" s="1">
        <f t="shared" ca="1" si="17"/>
        <v>0.35911848843724026</v>
      </c>
      <c r="O139" s="1">
        <f t="shared" ca="1" si="17"/>
        <v>0.24586949034494018</v>
      </c>
      <c r="P139" s="1">
        <f t="shared" ca="1" si="17"/>
        <v>0.13464118055667681</v>
      </c>
      <c r="Q139" s="1">
        <f t="shared" ca="1" si="17"/>
        <v>4.9212186186685311E-2</v>
      </c>
      <c r="R139" s="1">
        <f t="shared" ca="1" si="17"/>
        <v>4.9809690884796691E-2</v>
      </c>
      <c r="S139" s="1">
        <f t="shared" ca="1" si="17"/>
        <v>0.1643434184120855</v>
      </c>
      <c r="T139" s="1">
        <f t="shared" ca="1" si="17"/>
        <v>0.39223105479694531</v>
      </c>
      <c r="U139" s="1">
        <f t="shared" ca="1" si="17"/>
        <v>0.48733272022164753</v>
      </c>
      <c r="V139" s="1">
        <f t="shared" ca="1" si="15"/>
        <v>0.56027192767482015</v>
      </c>
      <c r="W139" s="1">
        <f t="shared" ca="1" si="16"/>
        <v>0.43313427925188913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0.13197197502472183</v>
      </c>
      <c r="E140" s="1">
        <f t="shared" ca="1" si="13"/>
        <v>0.1544325001769877</v>
      </c>
      <c r="F140" s="1">
        <f t="shared" ca="1" si="17"/>
        <v>8.3527745161975656E-2</v>
      </c>
      <c r="G140" s="1">
        <f t="shared" ca="1" si="17"/>
        <v>4.869905272368464E-2</v>
      </c>
      <c r="H140" s="1">
        <f t="shared" ca="1" si="17"/>
        <v>5.6027408819240565E-2</v>
      </c>
      <c r="I140" s="1">
        <f t="shared" ca="1" si="17"/>
        <v>9.5594497707428311E-2</v>
      </c>
      <c r="J140" s="1">
        <f t="shared" ca="1" si="17"/>
        <v>0.25912712219751505</v>
      </c>
      <c r="K140" s="1">
        <f t="shared" ca="1" si="17"/>
        <v>0.3940080874054972</v>
      </c>
      <c r="L140" s="1">
        <f t="shared" ca="1" si="17"/>
        <v>0.2970230860544984</v>
      </c>
      <c r="M140" s="1">
        <f t="shared" ca="1" si="17"/>
        <v>0.35639437096717425</v>
      </c>
      <c r="N140" s="1">
        <f t="shared" ca="1" si="17"/>
        <v>0.60682733948881873</v>
      </c>
      <c r="O140" s="1">
        <f t="shared" ca="1" si="17"/>
        <v>0.61399422087867506</v>
      </c>
      <c r="P140" s="1">
        <f t="shared" ca="1" si="17"/>
        <v>0.35377555934983607</v>
      </c>
      <c r="Q140" s="1">
        <f t="shared" ca="1" si="17"/>
        <v>0.13446531717505447</v>
      </c>
      <c r="R140" s="1">
        <f t="shared" ca="1" si="17"/>
        <v>8.798485397761277E-2</v>
      </c>
      <c r="S140" s="1">
        <f t="shared" ca="1" si="17"/>
        <v>0.21890827381951256</v>
      </c>
      <c r="T140" s="1">
        <f t="shared" ca="1" si="17"/>
        <v>0.42435189976241317</v>
      </c>
      <c r="U140" s="1">
        <f t="shared" ca="1" si="17"/>
        <v>0.44975877487672539</v>
      </c>
      <c r="V140" s="1">
        <f t="shared" ca="1" si="15"/>
        <v>0.45543901987757518</v>
      </c>
      <c r="W140" s="1">
        <f t="shared" ca="1" si="16"/>
        <v>0.28846290532934687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1.9853057645131157E-2</v>
      </c>
      <c r="E141" s="1">
        <f t="shared" ca="1" si="13"/>
        <v>5.4021001522095317E-2</v>
      </c>
      <c r="F141" s="1">
        <f t="shared" ca="1" si="17"/>
        <v>0.119461150132163</v>
      </c>
      <c r="G141" s="1">
        <f t="shared" ca="1" si="17"/>
        <v>0.17134206610204267</v>
      </c>
      <c r="H141" s="1">
        <f t="shared" ca="1" si="17"/>
        <v>8.7523487858656976E-2</v>
      </c>
      <c r="I141" s="1">
        <f t="shared" ca="1" si="17"/>
        <v>-3.8611297271062162E-2</v>
      </c>
      <c r="J141" s="1">
        <f t="shared" ca="1" si="17"/>
        <v>-7.9633756782815215E-2</v>
      </c>
      <c r="K141" s="1">
        <f t="shared" ca="1" si="17"/>
        <v>4.2869037815306526E-3</v>
      </c>
      <c r="L141" s="1">
        <f t="shared" ca="1" si="17"/>
        <v>7.1755524406953125E-2</v>
      </c>
      <c r="M141" s="1">
        <f t="shared" ca="1" si="17"/>
        <v>0.11986706201397898</v>
      </c>
      <c r="N141" s="1">
        <f t="shared" ca="1" si="17"/>
        <v>0.20341237105144852</v>
      </c>
      <c r="O141" s="1">
        <f t="shared" ca="1" si="17"/>
        <v>0.22226010569304394</v>
      </c>
      <c r="P141" s="1">
        <f t="shared" ca="1" si="17"/>
        <v>0.33791034776011408</v>
      </c>
      <c r="Q141" s="1">
        <f t="shared" ca="1" si="17"/>
        <v>0.70399457721680081</v>
      </c>
      <c r="R141" s="1">
        <f t="shared" ca="1" si="17"/>
        <v>0.91083565052055593</v>
      </c>
      <c r="S141" s="1">
        <f t="shared" ca="1" si="17"/>
        <v>0.75351459519451081</v>
      </c>
      <c r="T141" s="1">
        <f t="shared" ca="1" si="17"/>
        <v>0.42208007239822648</v>
      </c>
      <c r="U141" s="1">
        <f t="shared" ca="1" si="17"/>
        <v>0.344323346137548</v>
      </c>
      <c r="V141" s="1">
        <f t="shared" ca="1" si="15"/>
        <v>0.41565825697254183</v>
      </c>
      <c r="W141" s="1">
        <f t="shared" ca="1" si="16"/>
        <v>0.30486018003126292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6.7957677851715151E-2</v>
      </c>
      <c r="E142" s="1">
        <f t="shared" ca="1" si="13"/>
        <v>8.2645306686342748E-2</v>
      </c>
      <c r="F142" s="1">
        <f t="shared" ca="1" si="17"/>
        <v>0.2585666736740288</v>
      </c>
      <c r="G142" s="1">
        <f t="shared" ca="1" si="17"/>
        <v>0.44065445753256105</v>
      </c>
      <c r="H142" s="1">
        <f t="shared" ca="1" si="17"/>
        <v>0.32796329134921548</v>
      </c>
      <c r="I142" s="1">
        <f t="shared" ca="1" si="17"/>
        <v>0.15956668277567312</v>
      </c>
      <c r="J142" s="1">
        <f t="shared" ca="1" si="17"/>
        <v>0.10387942891552235</v>
      </c>
      <c r="K142" s="1">
        <f t="shared" ca="1" si="17"/>
        <v>0.13988416631599182</v>
      </c>
      <c r="L142" s="1">
        <f t="shared" ca="1" si="17"/>
        <v>0.36291177060162394</v>
      </c>
      <c r="M142" s="1">
        <f t="shared" ca="1" si="17"/>
        <v>0.66597606742569748</v>
      </c>
      <c r="N142" s="1">
        <f t="shared" ca="1" si="17"/>
        <v>0.67246712357516991</v>
      </c>
      <c r="O142" s="1">
        <f t="shared" ca="1" si="17"/>
        <v>0.54286329465457572</v>
      </c>
      <c r="P142" s="1">
        <f t="shared" ca="1" si="17"/>
        <v>0.66391406611821779</v>
      </c>
      <c r="Q142" s="1">
        <f t="shared" ca="1" si="17"/>
        <v>0.69013223894886888</v>
      </c>
      <c r="R142" s="1">
        <f t="shared" ca="1" si="17"/>
        <v>0.52573655824086529</v>
      </c>
      <c r="S142" s="1">
        <f t="shared" ca="1" si="17"/>
        <v>0.41254273170674943</v>
      </c>
      <c r="T142" s="1">
        <f t="shared" ca="1" si="17"/>
        <v>0.20043071901594178</v>
      </c>
      <c r="U142" s="1">
        <f t="shared" ca="1" si="17"/>
        <v>0.15059889579026092</v>
      </c>
      <c r="V142" s="1">
        <f t="shared" ca="1" si="15"/>
        <v>0.3323712664661484</v>
      </c>
      <c r="W142" s="1">
        <f t="shared" ca="1" si="16"/>
        <v>0.32143705064499573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1.7008891300059274E-2</v>
      </c>
      <c r="E143" s="1">
        <f t="shared" ca="1" si="13"/>
        <v>-3.805925100573268E-2</v>
      </c>
      <c r="F143" s="1">
        <f t="shared" ca="1" si="17"/>
        <v>-5.9837974434235927E-2</v>
      </c>
      <c r="G143" s="1">
        <f t="shared" ca="1" si="17"/>
        <v>5.9983266333352159E-2</v>
      </c>
      <c r="H143" s="1">
        <f t="shared" ca="1" si="17"/>
        <v>0.21604460393050653</v>
      </c>
      <c r="I143" s="1">
        <f t="shared" ca="1" si="17"/>
        <v>0.23105487033659791</v>
      </c>
      <c r="J143" s="1">
        <f t="shared" ca="1" si="17"/>
        <v>0.19381754326472778</v>
      </c>
      <c r="K143" s="1">
        <f t="shared" ca="1" si="17"/>
        <v>0.25796123222522538</v>
      </c>
      <c r="L143" s="1">
        <f t="shared" ca="1" si="17"/>
        <v>0.42421189454668901</v>
      </c>
      <c r="M143" s="1">
        <f t="shared" ca="1" si="17"/>
        <v>0.66108678300290125</v>
      </c>
      <c r="N143" s="1">
        <f t="shared" ca="1" si="17"/>
        <v>0.67595964682077436</v>
      </c>
      <c r="O143" s="1">
        <f t="shared" ca="1" si="17"/>
        <v>0.59406895908258961</v>
      </c>
      <c r="P143" s="1">
        <f t="shared" ca="1" si="17"/>
        <v>0.58040953734732847</v>
      </c>
      <c r="Q143" s="1">
        <f t="shared" ca="1" si="17"/>
        <v>0.77819981782475323</v>
      </c>
      <c r="R143" s="1">
        <f t="shared" ca="1" si="17"/>
        <v>0.75032382193726543</v>
      </c>
      <c r="S143" s="1">
        <f t="shared" ca="1" si="17"/>
        <v>0.47582715910883266</v>
      </c>
      <c r="T143" s="1">
        <f t="shared" ca="1" si="17"/>
        <v>0.43348368994913955</v>
      </c>
      <c r="U143" s="1">
        <f t="shared" ref="U143:U158" ca="1" si="18">(U93+0.6*(V93+T93)+0.15*(S93+W93))/(1+2*0.6+2*0.15)</f>
        <v>0.68713971335709412</v>
      </c>
      <c r="V143" s="1">
        <f t="shared" ca="1" si="15"/>
        <v>0.6981655500446885</v>
      </c>
      <c r="W143" s="1">
        <f t="shared" ca="1" si="16"/>
        <v>0.38049735685355796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3.3537092383264876E-2</v>
      </c>
      <c r="E144" s="1">
        <f t="shared" ca="1" si="13"/>
        <v>-1.9376556128093799E-2</v>
      </c>
      <c r="F144" s="1">
        <f t="shared" ref="F144:T158" ca="1" si="19">(F94+0.6*(G94+E94)+0.15*(D94+H94))/(1+2*0.6+2*0.15)</f>
        <v>-1.6740655082334032E-2</v>
      </c>
      <c r="G144" s="1">
        <f t="shared" ca="1" si="19"/>
        <v>3.1567497242766356E-2</v>
      </c>
      <c r="H144" s="1">
        <f t="shared" ca="1" si="19"/>
        <v>2.5465145119787824E-2</v>
      </c>
      <c r="I144" s="1">
        <f t="shared" ca="1" si="19"/>
        <v>-4.4656692007649559E-2</v>
      </c>
      <c r="J144" s="1">
        <f t="shared" ca="1" si="19"/>
        <v>-0.10257673290640998</v>
      </c>
      <c r="K144" s="1">
        <f t="shared" ca="1" si="19"/>
        <v>-8.738846249414875E-2</v>
      </c>
      <c r="L144" s="1">
        <f t="shared" ca="1" si="19"/>
        <v>-5.2639521406299718E-2</v>
      </c>
      <c r="M144" s="1">
        <f t="shared" ca="1" si="19"/>
        <v>-5.907045761394715E-2</v>
      </c>
      <c r="N144" s="1">
        <f t="shared" ca="1" si="19"/>
        <v>-3.1204236952932608E-2</v>
      </c>
      <c r="O144" s="1">
        <f t="shared" ca="1" si="19"/>
        <v>0.17033815110745268</v>
      </c>
      <c r="P144" s="1">
        <f t="shared" ca="1" si="19"/>
        <v>0.5606697426911551</v>
      </c>
      <c r="Q144" s="1">
        <f t="shared" ca="1" si="19"/>
        <v>0.81116124149007773</v>
      </c>
      <c r="R144" s="1">
        <f t="shared" ca="1" si="19"/>
        <v>0.83272132428843704</v>
      </c>
      <c r="S144" s="1">
        <f t="shared" ca="1" si="19"/>
        <v>0.6782001467827381</v>
      </c>
      <c r="T144" s="1">
        <f t="shared" ca="1" si="19"/>
        <v>0.45189483784853568</v>
      </c>
      <c r="U144" s="1">
        <f t="shared" ca="1" si="18"/>
        <v>0.46381974934136083</v>
      </c>
      <c r="V144" s="1">
        <f t="shared" ca="1" si="15"/>
        <v>0.51843867118067899</v>
      </c>
      <c r="W144" s="1">
        <f t="shared" ca="1" si="16"/>
        <v>0.36303823203784524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3.2443973661695373E-2</v>
      </c>
      <c r="E145" s="1">
        <f t="shared" ca="1" si="13"/>
        <v>6.2585415556647039E-2</v>
      </c>
      <c r="F145" s="1">
        <f t="shared" ca="1" si="19"/>
        <v>0.10151047100114019</v>
      </c>
      <c r="G145" s="1">
        <f t="shared" ca="1" si="19"/>
        <v>0.15689173764048761</v>
      </c>
      <c r="H145" s="1">
        <f t="shared" ca="1" si="19"/>
        <v>0.12047020791414716</v>
      </c>
      <c r="I145" s="1">
        <f t="shared" ca="1" si="19"/>
        <v>5.2161718774022522E-2</v>
      </c>
      <c r="J145" s="1">
        <f t="shared" ca="1" si="19"/>
        <v>-7.164688924115389E-3</v>
      </c>
      <c r="K145" s="1">
        <f t="shared" ca="1" si="19"/>
        <v>-2.0854835512532756E-3</v>
      </c>
      <c r="L145" s="1">
        <f t="shared" ca="1" si="19"/>
        <v>0.1759391695184683</v>
      </c>
      <c r="M145" s="1">
        <f t="shared" ca="1" si="19"/>
        <v>0.45594879712556047</v>
      </c>
      <c r="N145" s="1">
        <f t="shared" ca="1" si="19"/>
        <v>0.54090672737307166</v>
      </c>
      <c r="O145" s="1">
        <f t="shared" ca="1" si="19"/>
        <v>0.32234341935797733</v>
      </c>
      <c r="P145" s="1">
        <f t="shared" ca="1" si="19"/>
        <v>0.24252317766937476</v>
      </c>
      <c r="Q145" s="1">
        <f t="shared" ca="1" si="19"/>
        <v>0.35177789238649715</v>
      </c>
      <c r="R145" s="1">
        <f t="shared" ca="1" si="19"/>
        <v>0.31381602139784026</v>
      </c>
      <c r="S145" s="1">
        <f t="shared" ca="1" si="19"/>
        <v>0.24771143835503606</v>
      </c>
      <c r="T145" s="1">
        <f t="shared" ca="1" si="19"/>
        <v>0.15045747669017145</v>
      </c>
      <c r="U145" s="1">
        <f t="shared" ca="1" si="18"/>
        <v>0.2366589579665058</v>
      </c>
      <c r="V145" s="1">
        <f t="shared" ca="1" si="15"/>
        <v>0.42902526484806719</v>
      </c>
      <c r="W145" s="1">
        <f t="shared" ca="1" si="16"/>
        <v>0.32401039454614766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-3.1918148527074731E-2</v>
      </c>
      <c r="E146" s="1">
        <f t="shared" ca="1" si="13"/>
        <v>-2.5544262757562421E-2</v>
      </c>
      <c r="F146" s="1">
        <f t="shared" ca="1" si="19"/>
        <v>4.7374266288912094E-2</v>
      </c>
      <c r="G146" s="1">
        <f t="shared" ca="1" si="19"/>
        <v>0.25367136694867015</v>
      </c>
      <c r="H146" s="1">
        <f t="shared" ca="1" si="19"/>
        <v>0.4394113516117546</v>
      </c>
      <c r="I146" s="1">
        <f t="shared" ca="1" si="19"/>
        <v>0.30835426059010845</v>
      </c>
      <c r="J146" s="1">
        <f t="shared" ca="1" si="19"/>
        <v>0.11280101637206734</v>
      </c>
      <c r="K146" s="1">
        <f t="shared" ca="1" si="19"/>
        <v>8.4768735460496097E-2</v>
      </c>
      <c r="L146" s="1">
        <f t="shared" ca="1" si="19"/>
        <v>0.26589094916849931</v>
      </c>
      <c r="M146" s="1">
        <f t="shared" ca="1" si="19"/>
        <v>0.4665382345676809</v>
      </c>
      <c r="N146" s="1">
        <f t="shared" ca="1" si="19"/>
        <v>0.39193312334832409</v>
      </c>
      <c r="O146" s="1">
        <f t="shared" ca="1" si="19"/>
        <v>0.43000022828655526</v>
      </c>
      <c r="P146" s="1">
        <f t="shared" ca="1" si="19"/>
        <v>0.73534014700216688</v>
      </c>
      <c r="Q146" s="1">
        <f t="shared" ca="1" si="19"/>
        <v>0.98837150764838633</v>
      </c>
      <c r="R146" s="1">
        <f t="shared" ca="1" si="19"/>
        <v>1.0290708250304115</v>
      </c>
      <c r="S146" s="1">
        <f t="shared" ca="1" si="19"/>
        <v>0.83538366319366197</v>
      </c>
      <c r="T146" s="1">
        <f t="shared" ca="1" si="19"/>
        <v>0.60388562776110588</v>
      </c>
      <c r="U146" s="1">
        <f t="shared" ca="1" si="18"/>
        <v>0.68363101097435597</v>
      </c>
      <c r="V146" s="1">
        <f t="shared" ca="1" si="15"/>
        <v>0.74467435555336781</v>
      </c>
      <c r="W146" s="1">
        <f t="shared" ca="1" si="16"/>
        <v>0.61973744012119369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0.40172338954541081</v>
      </c>
      <c r="E147" s="1">
        <f t="shared" ca="1" si="13"/>
        <v>0.50368523157798573</v>
      </c>
      <c r="F147" s="1">
        <f t="shared" ca="1" si="19"/>
        <v>0.36615174449750898</v>
      </c>
      <c r="G147" s="1">
        <f t="shared" ca="1" si="19"/>
        <v>0.31034880218802408</v>
      </c>
      <c r="H147" s="1">
        <f t="shared" ca="1" si="19"/>
        <v>0.38356610471802044</v>
      </c>
      <c r="I147" s="1">
        <f t="shared" ca="1" si="19"/>
        <v>0.25171747561769342</v>
      </c>
      <c r="J147" s="1">
        <f t="shared" ca="1" si="19"/>
        <v>0.11966186236973045</v>
      </c>
      <c r="K147" s="1">
        <f t="shared" ca="1" si="19"/>
        <v>0.10592251453393117</v>
      </c>
      <c r="L147" s="1">
        <f t="shared" ca="1" si="19"/>
        <v>0.17859947842531856</v>
      </c>
      <c r="M147" s="1">
        <f t="shared" ca="1" si="19"/>
        <v>0.37334763063154441</v>
      </c>
      <c r="N147" s="1">
        <f t="shared" ca="1" si="19"/>
        <v>0.53411506831363642</v>
      </c>
      <c r="O147" s="1">
        <f t="shared" ca="1" si="19"/>
        <v>0.47990898593514258</v>
      </c>
      <c r="P147" s="1">
        <f t="shared" ca="1" si="19"/>
        <v>0.41069120407829141</v>
      </c>
      <c r="Q147" s="1">
        <f t="shared" ca="1" si="19"/>
        <v>0.26923790784355867</v>
      </c>
      <c r="R147" s="1">
        <f t="shared" ca="1" si="19"/>
        <v>0.32230015709012516</v>
      </c>
      <c r="S147" s="1">
        <f t="shared" ca="1" si="19"/>
        <v>0.41166315475899767</v>
      </c>
      <c r="T147" s="1">
        <f t="shared" ca="1" si="19"/>
        <v>0.20806934066116725</v>
      </c>
      <c r="U147" s="1">
        <f t="shared" ca="1" si="18"/>
        <v>6.3267501387056307E-2</v>
      </c>
      <c r="V147" s="1">
        <f t="shared" ca="1" si="15"/>
        <v>0.17578862384648544</v>
      </c>
      <c r="W147" s="1">
        <f t="shared" ca="1" si="16"/>
        <v>0.48959431795688124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0.11502192130319004</v>
      </c>
      <c r="E148" s="1">
        <f t="shared" ca="1" si="13"/>
        <v>0.18557544147975577</v>
      </c>
      <c r="F148" s="1">
        <f t="shared" ca="1" si="19"/>
        <v>0.15077481674398777</v>
      </c>
      <c r="G148" s="1">
        <f t="shared" ca="1" si="19"/>
        <v>0.16895089991831086</v>
      </c>
      <c r="H148" s="1">
        <f t="shared" ca="1" si="19"/>
        <v>0.20644255144824947</v>
      </c>
      <c r="I148" s="1">
        <f t="shared" ca="1" si="19"/>
        <v>8.7289894413491692E-2</v>
      </c>
      <c r="J148" s="1">
        <f t="shared" ca="1" si="19"/>
        <v>3.1204721127547529E-2</v>
      </c>
      <c r="K148" s="1">
        <f t="shared" ca="1" si="19"/>
        <v>8.7952723034143906E-2</v>
      </c>
      <c r="L148" s="1">
        <f t="shared" ca="1" si="19"/>
        <v>0.2418856863313871</v>
      </c>
      <c r="M148" s="1">
        <f t="shared" ca="1" si="19"/>
        <v>0.42496937648906108</v>
      </c>
      <c r="N148" s="1">
        <f t="shared" ca="1" si="19"/>
        <v>0.48195036370538108</v>
      </c>
      <c r="O148" s="1">
        <f t="shared" ca="1" si="19"/>
        <v>0.30786239091139983</v>
      </c>
      <c r="P148" s="1">
        <f t="shared" ca="1" si="19"/>
        <v>0.20465547217732358</v>
      </c>
      <c r="Q148" s="1">
        <f t="shared" ca="1" si="19"/>
        <v>0.34957754325785989</v>
      </c>
      <c r="R148" s="1">
        <f t="shared" ca="1" si="19"/>
        <v>0.49216185642608484</v>
      </c>
      <c r="S148" s="1">
        <f t="shared" ca="1" si="19"/>
        <v>0.27740028494189489</v>
      </c>
      <c r="T148" s="1">
        <f t="shared" ca="1" si="19"/>
        <v>0.14535572983658374</v>
      </c>
      <c r="U148" s="1">
        <f t="shared" ca="1" si="18"/>
        <v>0.25919635887403081</v>
      </c>
      <c r="V148" s="1">
        <f t="shared" ca="1" si="15"/>
        <v>0.39523124247329106</v>
      </c>
      <c r="W148" s="1">
        <f t="shared" ca="1" si="16"/>
        <v>0.58051336195414582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-3.3361536278916228E-2</v>
      </c>
      <c r="E149" s="1">
        <f t="shared" ca="1" si="13"/>
        <v>-1.4647706057326144E-2</v>
      </c>
      <c r="F149" s="1">
        <f t="shared" ca="1" si="19"/>
        <v>4.1300545126506265E-2</v>
      </c>
      <c r="G149" s="1">
        <f t="shared" ca="1" si="19"/>
        <v>0.18510211309321609</v>
      </c>
      <c r="H149" s="1">
        <f t="shared" ca="1" si="19"/>
        <v>0.31276218183999638</v>
      </c>
      <c r="I149" s="1">
        <f t="shared" ca="1" si="19"/>
        <v>0.18590099197377677</v>
      </c>
      <c r="J149" s="1">
        <f t="shared" ca="1" si="19"/>
        <v>4.1557736442527513E-2</v>
      </c>
      <c r="K149" s="1">
        <f t="shared" ca="1" si="19"/>
        <v>-2.3792239985318205E-2</v>
      </c>
      <c r="L149" s="1">
        <f t="shared" ca="1" si="19"/>
        <v>-6.4479560881069153E-3</v>
      </c>
      <c r="M149" s="1">
        <f t="shared" ca="1" si="19"/>
        <v>3.2344625426074171E-2</v>
      </c>
      <c r="N149" s="1">
        <f t="shared" ca="1" si="19"/>
        <v>0.15836653784516055</v>
      </c>
      <c r="O149" s="1">
        <f t="shared" ca="1" si="19"/>
        <v>0.32917639265506121</v>
      </c>
      <c r="P149" s="1">
        <f t="shared" ca="1" si="19"/>
        <v>0.49753502766357921</v>
      </c>
      <c r="Q149" s="1">
        <f t="shared" ca="1" si="19"/>
        <v>0.55807009174574307</v>
      </c>
      <c r="R149" s="1">
        <f t="shared" ca="1" si="19"/>
        <v>0.79171542542339601</v>
      </c>
      <c r="S149" s="1">
        <f t="shared" ca="1" si="19"/>
        <v>0.88101536171758976</v>
      </c>
      <c r="T149" s="1">
        <f t="shared" ca="1" si="19"/>
        <v>0.74300312797479207</v>
      </c>
      <c r="U149" s="1">
        <f t="shared" ca="1" si="18"/>
        <v>0.65455010405598379</v>
      </c>
      <c r="V149" s="1">
        <f t="shared" ca="1" si="15"/>
        <v>0.57844491866477887</v>
      </c>
      <c r="W149" s="1">
        <f t="shared" ca="1" si="16"/>
        <v>0.66831573677262501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0.25344125656946859</v>
      </c>
      <c r="E150" s="1">
        <f t="shared" ca="1" si="13"/>
        <v>0.32880124504759067</v>
      </c>
      <c r="F150" s="1">
        <f t="shared" ca="1" si="19"/>
        <v>0.22212954021804179</v>
      </c>
      <c r="G150" s="1">
        <f t="shared" ca="1" si="19"/>
        <v>0.2791728873148619</v>
      </c>
      <c r="H150" s="1">
        <f t="shared" ca="1" si="19"/>
        <v>0.43637959611645599</v>
      </c>
      <c r="I150" s="1">
        <f t="shared" ca="1" si="19"/>
        <v>0.28271942917609871</v>
      </c>
      <c r="J150" s="1">
        <f t="shared" ca="1" si="19"/>
        <v>6.5904880660351828E-2</v>
      </c>
      <c r="K150" s="1">
        <f t="shared" ca="1" si="19"/>
        <v>6.2237464366955873E-3</v>
      </c>
      <c r="L150" s="1">
        <f t="shared" ca="1" si="19"/>
        <v>0.160594217334563</v>
      </c>
      <c r="M150" s="1">
        <f t="shared" ca="1" si="19"/>
        <v>0.42438449489352059</v>
      </c>
      <c r="N150" s="1">
        <f t="shared" ca="1" si="19"/>
        <v>0.46665407758229999</v>
      </c>
      <c r="O150" s="1">
        <f t="shared" ca="1" si="19"/>
        <v>0.4254582847989597</v>
      </c>
      <c r="P150" s="1">
        <f t="shared" ca="1" si="19"/>
        <v>0.49749781132712145</v>
      </c>
      <c r="Q150" s="1">
        <f t="shared" ca="1" si="19"/>
        <v>0.51754935275622349</v>
      </c>
      <c r="R150" s="1">
        <f t="shared" ca="1" si="19"/>
        <v>0.64963836596858349</v>
      </c>
      <c r="S150" s="1">
        <f t="shared" ca="1" si="19"/>
        <v>0.65718996051006517</v>
      </c>
      <c r="T150" s="1">
        <f t="shared" ca="1" si="19"/>
        <v>0.54022515727729581</v>
      </c>
      <c r="U150" s="1">
        <f t="shared" ca="1" si="18"/>
        <v>0.53946548389038695</v>
      </c>
      <c r="V150" s="1">
        <f t="shared" ca="1" si="15"/>
        <v>0.51252995942733559</v>
      </c>
      <c r="W150" s="1">
        <f t="shared" ca="1" si="16"/>
        <v>0.67213380484224194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0.13801082012768295</v>
      </c>
      <c r="E151" s="1">
        <f t="shared" ca="1" si="13"/>
        <v>0.14080117006071993</v>
      </c>
      <c r="F151" s="1">
        <f t="shared" ca="1" si="19"/>
        <v>0.1103112929068764</v>
      </c>
      <c r="G151" s="1">
        <f t="shared" ca="1" si="19"/>
        <v>0.1620942085536336</v>
      </c>
      <c r="H151" s="1">
        <f t="shared" ca="1" si="19"/>
        <v>0.24715418715508136</v>
      </c>
      <c r="I151" s="1">
        <f t="shared" ca="1" si="19"/>
        <v>0.17087621384407994</v>
      </c>
      <c r="J151" s="1">
        <f t="shared" ca="1" si="19"/>
        <v>0.13551843255160989</v>
      </c>
      <c r="K151" s="1">
        <f t="shared" ca="1" si="19"/>
        <v>0.22249758205288583</v>
      </c>
      <c r="L151" s="1">
        <f t="shared" ca="1" si="19"/>
        <v>0.36235180037302933</v>
      </c>
      <c r="M151" s="1">
        <f t="shared" ca="1" si="19"/>
        <v>0.47749742032566217</v>
      </c>
      <c r="N151" s="1">
        <f t="shared" ca="1" si="19"/>
        <v>0.5339410217531807</v>
      </c>
      <c r="O151" s="1">
        <f t="shared" ca="1" si="19"/>
        <v>0.37007736690856896</v>
      </c>
      <c r="P151" s="1">
        <f t="shared" ca="1" si="19"/>
        <v>0.11921525361042425</v>
      </c>
      <c r="Q151" s="1">
        <f t="shared" ca="1" si="19"/>
        <v>2.8399813817507343E-2</v>
      </c>
      <c r="R151" s="1">
        <f t="shared" ca="1" si="19"/>
        <v>7.1292769265610539E-2</v>
      </c>
      <c r="S151" s="1">
        <f t="shared" ca="1" si="19"/>
        <v>0.21153916148152127</v>
      </c>
      <c r="T151" s="1">
        <f t="shared" ca="1" si="19"/>
        <v>0.31794491268255703</v>
      </c>
      <c r="U151" s="1">
        <f t="shared" ca="1" si="18"/>
        <v>0.26290786267421506</v>
      </c>
      <c r="V151" s="1">
        <f t="shared" ca="1" si="15"/>
        <v>0.29628042775933933</v>
      </c>
      <c r="W151" s="1">
        <f t="shared" ca="1" si="16"/>
        <v>0.51195448332178384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0.17613538175669063</v>
      </c>
      <c r="E152" s="1">
        <f t="shared" ca="1" si="13"/>
        <v>0.13835418604807212</v>
      </c>
      <c r="F152" s="1">
        <f t="shared" ca="1" si="19"/>
        <v>7.3530107770661365E-2</v>
      </c>
      <c r="G152" s="1">
        <f t="shared" ca="1" si="19"/>
        <v>0.17665817297222841</v>
      </c>
      <c r="H152" s="1">
        <f t="shared" ca="1" si="19"/>
        <v>0.31277164470050145</v>
      </c>
      <c r="I152" s="1">
        <f t="shared" ca="1" si="19"/>
        <v>0.18728266276725861</v>
      </c>
      <c r="J152" s="1">
        <f t="shared" ca="1" si="19"/>
        <v>3.3780122813292179E-2</v>
      </c>
      <c r="K152" s="1">
        <f t="shared" ca="1" si="19"/>
        <v>-5.3509621893746513E-3</v>
      </c>
      <c r="L152" s="1">
        <f t="shared" ca="1" si="19"/>
        <v>5.2591871833579849E-2</v>
      </c>
      <c r="M152" s="1">
        <f t="shared" ca="1" si="19"/>
        <v>0.22614193885620706</v>
      </c>
      <c r="N152" s="1">
        <f t="shared" ca="1" si="19"/>
        <v>0.48489799304811798</v>
      </c>
      <c r="O152" s="1">
        <f t="shared" ca="1" si="19"/>
        <v>0.53536235108635877</v>
      </c>
      <c r="P152" s="1">
        <f t="shared" ca="1" si="19"/>
        <v>0.47635336703637127</v>
      </c>
      <c r="Q152" s="1">
        <f t="shared" ca="1" si="19"/>
        <v>0.61342814108697774</v>
      </c>
      <c r="R152" s="1">
        <f t="shared" ca="1" si="19"/>
        <v>0.73275251293487609</v>
      </c>
      <c r="S152" s="1">
        <f t="shared" ca="1" si="19"/>
        <v>0.61857531118855902</v>
      </c>
      <c r="T152" s="1">
        <f t="shared" ca="1" si="19"/>
        <v>0.27104268020500621</v>
      </c>
      <c r="U152" s="1">
        <f t="shared" ca="1" si="18"/>
        <v>0.11061548637460042</v>
      </c>
      <c r="V152" s="1">
        <f t="shared" ca="1" si="15"/>
        <v>0.22807161645374704</v>
      </c>
      <c r="W152" s="1">
        <f t="shared" ca="1" si="16"/>
        <v>0.51303150156640531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0.39140585823840945</v>
      </c>
      <c r="E153" s="1">
        <f t="shared" ca="1" si="13"/>
        <v>0.44975034354946647</v>
      </c>
      <c r="F153" s="1">
        <f t="shared" ca="1" si="19"/>
        <v>0.30961505760993935</v>
      </c>
      <c r="G153" s="1">
        <f t="shared" ca="1" si="19"/>
        <v>0.24670926325945458</v>
      </c>
      <c r="H153" s="1">
        <f t="shared" ca="1" si="19"/>
        <v>0.26675598389193456</v>
      </c>
      <c r="I153" s="1">
        <f t="shared" ca="1" si="19"/>
        <v>0.3675645873409244</v>
      </c>
      <c r="J153" s="1">
        <f t="shared" ca="1" si="19"/>
        <v>0.39631202773271518</v>
      </c>
      <c r="K153" s="1">
        <f t="shared" ca="1" si="19"/>
        <v>0.53816087573755811</v>
      </c>
      <c r="L153" s="1">
        <f t="shared" ca="1" si="19"/>
        <v>0.62165563604591401</v>
      </c>
      <c r="M153" s="1">
        <f t="shared" ca="1" si="19"/>
        <v>0.83939527371543199</v>
      </c>
      <c r="N153" s="1">
        <f t="shared" ca="1" si="19"/>
        <v>0.91629112985047312</v>
      </c>
      <c r="O153" s="1">
        <f t="shared" ca="1" si="19"/>
        <v>0.66292111287487265</v>
      </c>
      <c r="P153" s="1">
        <f t="shared" ca="1" si="19"/>
        <v>0.26721090696080668</v>
      </c>
      <c r="Q153" s="1">
        <f t="shared" ca="1" si="19"/>
        <v>9.8246971774865383E-2</v>
      </c>
      <c r="R153" s="1">
        <f t="shared" ca="1" si="19"/>
        <v>0.20184903386928679</v>
      </c>
      <c r="S153" s="1">
        <f t="shared" ca="1" si="19"/>
        <v>0.39628420315423579</v>
      </c>
      <c r="T153" s="1">
        <f t="shared" ca="1" si="19"/>
        <v>0.29836882794185632</v>
      </c>
      <c r="U153" s="1">
        <f t="shared" ca="1" si="18"/>
        <v>0.19069980553280755</v>
      </c>
      <c r="V153" s="1">
        <f t="shared" ca="1" si="15"/>
        <v>0.15704800002810398</v>
      </c>
      <c r="W153" s="1">
        <f t="shared" ca="1" si="16"/>
        <v>0.12258070644650047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0.34201151654100836</v>
      </c>
      <c r="E154" s="1">
        <f t="shared" ca="1" si="13"/>
        <v>0.35237610587847046</v>
      </c>
      <c r="F154" s="1">
        <f t="shared" ca="1" si="19"/>
        <v>0.25599558804368971</v>
      </c>
      <c r="G154" s="1">
        <f t="shared" ca="1" si="19"/>
        <v>0.18493640631841643</v>
      </c>
      <c r="H154" s="1">
        <f t="shared" ca="1" si="19"/>
        <v>0.16549614976692112</v>
      </c>
      <c r="I154" s="1">
        <f t="shared" ca="1" si="19"/>
        <v>0.24294550639171741</v>
      </c>
      <c r="J154" s="1">
        <f t="shared" ca="1" si="19"/>
        <v>0.35630247782587188</v>
      </c>
      <c r="K154" s="1">
        <f t="shared" ca="1" si="19"/>
        <v>0.59901509243978879</v>
      </c>
      <c r="L154" s="1">
        <f t="shared" ca="1" si="19"/>
        <v>0.71684245131565494</v>
      </c>
      <c r="M154" s="1">
        <f t="shared" ca="1" si="19"/>
        <v>0.77691223145906307</v>
      </c>
      <c r="N154" s="1">
        <f t="shared" ca="1" si="19"/>
        <v>0.77507205085245323</v>
      </c>
      <c r="O154" s="1">
        <f t="shared" ca="1" si="19"/>
        <v>0.7829061717745921</v>
      </c>
      <c r="P154" s="1">
        <f t="shared" ca="1" si="19"/>
        <v>0.61259850036380437</v>
      </c>
      <c r="Q154" s="1">
        <f t="shared" ca="1" si="19"/>
        <v>0.32031043039645202</v>
      </c>
      <c r="R154" s="1">
        <f t="shared" ca="1" si="19"/>
        <v>0.2619022271922215</v>
      </c>
      <c r="S154" s="1">
        <f t="shared" ca="1" si="19"/>
        <v>0.37698798827122587</v>
      </c>
      <c r="T154" s="1">
        <f t="shared" ca="1" si="19"/>
        <v>0.2926345907076191</v>
      </c>
      <c r="U154" s="1">
        <f t="shared" ca="1" si="18"/>
        <v>0.20491465360073824</v>
      </c>
      <c r="V154" s="1">
        <f t="shared" ca="1" si="15"/>
        <v>0.21944284658189478</v>
      </c>
      <c r="W154" s="1">
        <f t="shared" ca="1" si="16"/>
        <v>0.31968596875648453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0.2978071076200175</v>
      </c>
      <c r="E155" s="1">
        <f t="shared" ca="1" si="13"/>
        <v>0.38542545507816595</v>
      </c>
      <c r="F155" s="1">
        <f t="shared" ca="1" si="19"/>
        <v>0.28720071087895971</v>
      </c>
      <c r="G155" s="1">
        <f t="shared" ca="1" si="19"/>
        <v>0.20358275821570437</v>
      </c>
      <c r="H155" s="1">
        <f t="shared" ca="1" si="19"/>
        <v>0.18523293506953001</v>
      </c>
      <c r="I155" s="1">
        <f t="shared" ca="1" si="19"/>
        <v>0.25772843383642374</v>
      </c>
      <c r="J155" s="1">
        <f t="shared" ca="1" si="19"/>
        <v>0.31352294112740003</v>
      </c>
      <c r="K155" s="1">
        <f t="shared" ca="1" si="19"/>
        <v>0.3631020987931402</v>
      </c>
      <c r="L155" s="1">
        <f t="shared" ca="1" si="19"/>
        <v>0.21776639389035285</v>
      </c>
      <c r="M155" s="1">
        <f t="shared" ca="1" si="19"/>
        <v>0.20265462405776899</v>
      </c>
      <c r="N155" s="1">
        <f t="shared" ca="1" si="19"/>
        <v>0.4675668364594302</v>
      </c>
      <c r="O155" s="1">
        <f t="shared" ca="1" si="19"/>
        <v>0.53793877502324139</v>
      </c>
      <c r="P155" s="1">
        <f t="shared" ca="1" si="19"/>
        <v>0.34031111499967215</v>
      </c>
      <c r="Q155" s="1">
        <f t="shared" ca="1" si="19"/>
        <v>0.33247919175209584</v>
      </c>
      <c r="R155" s="1">
        <f t="shared" ca="1" si="19"/>
        <v>0.57077898142221906</v>
      </c>
      <c r="S155" s="1">
        <f t="shared" ca="1" si="19"/>
        <v>0.54644798236268155</v>
      </c>
      <c r="T155" s="1">
        <f t="shared" ca="1" si="19"/>
        <v>0.25312765282474758</v>
      </c>
      <c r="U155" s="1">
        <f t="shared" ca="1" si="18"/>
        <v>7.1172526924447574E-2</v>
      </c>
      <c r="V155" s="1">
        <f t="shared" ca="1" si="15"/>
        <v>6.0446036436241184E-3</v>
      </c>
      <c r="W155" s="1">
        <f t="shared" ca="1" si="16"/>
        <v>-5.770383337986703E-2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6.5359806817904847E-2</v>
      </c>
      <c r="E156" s="1">
        <f t="shared" ca="1" si="13"/>
        <v>2.6031240396689623E-2</v>
      </c>
      <c r="F156" s="1">
        <f t="shared" ca="1" si="19"/>
        <v>-2.3974125109660051E-2</v>
      </c>
      <c r="G156" s="1">
        <f t="shared" ca="1" si="19"/>
        <v>-2.0199601538689722E-2</v>
      </c>
      <c r="H156" s="1">
        <f t="shared" ca="1" si="19"/>
        <v>6.5678763209567531E-2</v>
      </c>
      <c r="I156" s="1">
        <f t="shared" ca="1" si="19"/>
        <v>0.22795470315045044</v>
      </c>
      <c r="J156" s="1">
        <f t="shared" ca="1" si="19"/>
        <v>0.32788035034555152</v>
      </c>
      <c r="K156" s="1">
        <f t="shared" ca="1" si="19"/>
        <v>0.42947321445352299</v>
      </c>
      <c r="L156" s="1">
        <f t="shared" ca="1" si="19"/>
        <v>0.47253064983135157</v>
      </c>
      <c r="M156" s="1">
        <f t="shared" ca="1" si="19"/>
        <v>0.69495032707251536</v>
      </c>
      <c r="N156" s="1">
        <f t="shared" ca="1" si="19"/>
        <v>0.87615332276400171</v>
      </c>
      <c r="O156" s="1">
        <f t="shared" ca="1" si="19"/>
        <v>0.96167410185034718</v>
      </c>
      <c r="P156" s="1">
        <f t="shared" ca="1" si="19"/>
        <v>0.88763910700893567</v>
      </c>
      <c r="Q156" s="1">
        <f t="shared" ca="1" si="19"/>
        <v>0.67978995729500136</v>
      </c>
      <c r="R156" s="1">
        <f t="shared" ca="1" si="19"/>
        <v>0.44299815855704205</v>
      </c>
      <c r="S156" s="1">
        <f t="shared" ca="1" si="19"/>
        <v>0.35994678857721157</v>
      </c>
      <c r="T156" s="1">
        <f t="shared" ca="1" si="19"/>
        <v>0.1759900542979238</v>
      </c>
      <c r="U156" s="1">
        <f t="shared" ca="1" si="18"/>
        <v>4.0252760614800133E-2</v>
      </c>
      <c r="V156" s="1">
        <f t="shared" ca="1" si="15"/>
        <v>-1.6862058795367906E-2</v>
      </c>
      <c r="W156" s="1">
        <f t="shared" ca="1" si="16"/>
        <v>-3.9801695775421808E-2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0.34208667534785625</v>
      </c>
      <c r="E157" s="1">
        <f t="shared" ca="1" si="13"/>
        <v>0.43492644778100897</v>
      </c>
      <c r="F157" s="1">
        <f t="shared" ca="1" si="19"/>
        <v>0.29025132829734129</v>
      </c>
      <c r="G157" s="1">
        <f t="shared" ca="1" si="19"/>
        <v>0.31751039562229028</v>
      </c>
      <c r="H157" s="1">
        <f t="shared" ca="1" si="19"/>
        <v>0.54747119013524015</v>
      </c>
      <c r="I157" s="1">
        <f t="shared" ca="1" si="19"/>
        <v>0.5559183538057535</v>
      </c>
      <c r="J157" s="1">
        <f t="shared" ca="1" si="19"/>
        <v>0.44722947612150366</v>
      </c>
      <c r="K157" s="1">
        <f t="shared" ca="1" si="19"/>
        <v>0.47151154453567673</v>
      </c>
      <c r="L157" s="1">
        <f t="shared" ca="1" si="19"/>
        <v>0.43772170205417132</v>
      </c>
      <c r="M157" s="1">
        <f t="shared" ca="1" si="19"/>
        <v>0.51740332091178109</v>
      </c>
      <c r="N157" s="1">
        <f t="shared" ca="1" si="19"/>
        <v>0.63607108678602675</v>
      </c>
      <c r="O157" s="1">
        <f t="shared" ca="1" si="19"/>
        <v>0.8382551085101404</v>
      </c>
      <c r="P157" s="1">
        <f t="shared" ca="1" si="19"/>
        <v>0.73191773510061853</v>
      </c>
      <c r="Q157" s="1">
        <f t="shared" ca="1" si="19"/>
        <v>0.40063172015452908</v>
      </c>
      <c r="R157" s="1">
        <f t="shared" ca="1" si="19"/>
        <v>0.32172593301275815</v>
      </c>
      <c r="S157" s="1">
        <f t="shared" ca="1" si="19"/>
        <v>0.44899832909972676</v>
      </c>
      <c r="T157" s="1">
        <f t="shared" ca="1" si="19"/>
        <v>0.45655754222325856</v>
      </c>
      <c r="U157" s="1">
        <f t="shared" ca="1" si="18"/>
        <v>0.43036939435527516</v>
      </c>
      <c r="V157" s="1">
        <f t="shared" ca="1" si="15"/>
        <v>0.21431665660696148</v>
      </c>
      <c r="W157" s="1">
        <f t="shared" ca="1" si="16"/>
        <v>2.8229486352652228E-2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0.44776056389241875</v>
      </c>
      <c r="E158" s="1">
        <f t="shared" ca="1" si="13"/>
        <v>0.49935604263628408</v>
      </c>
      <c r="F158" s="1">
        <f t="shared" ca="1" si="19"/>
        <v>0.30400605094318861</v>
      </c>
      <c r="G158" s="1">
        <f t="shared" ca="1" si="19"/>
        <v>0.14377630460451957</v>
      </c>
      <c r="H158" s="1">
        <f t="shared" ca="1" si="19"/>
        <v>0.1463130228527208</v>
      </c>
      <c r="I158" s="1">
        <f t="shared" ca="1" si="19"/>
        <v>0.26872290280359901</v>
      </c>
      <c r="J158" s="1">
        <f t="shared" ca="1" si="19"/>
        <v>0.39478652349906396</v>
      </c>
      <c r="K158" s="1">
        <f t="shared" ca="1" si="19"/>
        <v>0.54248164321143055</v>
      </c>
      <c r="L158" s="1">
        <f ca="1">(L108+0.6*(M108+K108)+0.15*(J108+N108))/(1+2*0.6+2*0.15)</f>
        <v>0.57925471207912071</v>
      </c>
      <c r="M158" s="1">
        <f t="shared" ca="1" si="19"/>
        <v>0.76951282099232998</v>
      </c>
      <c r="N158" s="1">
        <f t="shared" ca="1" si="19"/>
        <v>0.83963735143331419</v>
      </c>
      <c r="O158" s="1">
        <f t="shared" ca="1" si="19"/>
        <v>0.65387686768871389</v>
      </c>
      <c r="P158" s="1">
        <f t="shared" ca="1" si="19"/>
        <v>0.35580255990696069</v>
      </c>
      <c r="Q158" s="1">
        <f t="shared" ca="1" si="19"/>
        <v>0.39444321587672121</v>
      </c>
      <c r="R158" s="1">
        <f t="shared" ca="1" si="19"/>
        <v>0.64765589014910829</v>
      </c>
      <c r="S158" s="1">
        <f t="shared" ca="1" si="19"/>
        <v>0.66773929967262902</v>
      </c>
      <c r="T158" s="1">
        <f t="shared" ca="1" si="19"/>
        <v>0.48518705426961717</v>
      </c>
      <c r="U158" s="1">
        <f t="shared" ca="1" si="18"/>
        <v>0.40439159852597079</v>
      </c>
      <c r="V158" s="1">
        <f t="shared" ca="1" si="15"/>
        <v>0.23160672590200607</v>
      </c>
      <c r="W158" s="1">
        <f ca="1">(W108+0.6*(V108)+0.15*U108)/(1+0.6+0.15)</f>
        <v>0.1091377931776495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0.58267497290712</v>
      </c>
      <c r="E160" s="3">
        <f t="shared" ref="E160:W160" ca="1" si="20">AVERAGE(E111:E134)</f>
        <v>0.57059271556843005</v>
      </c>
      <c r="F160" s="3">
        <f t="shared" ca="1" si="20"/>
        <v>0.51137988933301215</v>
      </c>
      <c r="G160" s="3">
        <f t="shared" ca="1" si="20"/>
        <v>0.50156123668626662</v>
      </c>
      <c r="H160" s="3">
        <f t="shared" ca="1" si="20"/>
        <v>0.62243653513502861</v>
      </c>
      <c r="I160" s="3">
        <f t="shared" ca="1" si="20"/>
        <v>0.76814632714009201</v>
      </c>
      <c r="J160" s="3">
        <f t="shared" ca="1" si="20"/>
        <v>0.73525936726999952</v>
      </c>
      <c r="K160" s="3">
        <f t="shared" ca="1" si="20"/>
        <v>0.5582750476907602</v>
      </c>
      <c r="L160" s="3">
        <f t="shared" ca="1" si="20"/>
        <v>0.49346037548868976</v>
      </c>
      <c r="M160" s="3">
        <f t="shared" ca="1" si="20"/>
        <v>0.54119358998765743</v>
      </c>
      <c r="N160" s="3">
        <f t="shared" ca="1" si="20"/>
        <v>0.62292258966526726</v>
      </c>
      <c r="O160" s="3">
        <f t="shared" ca="1" si="20"/>
        <v>0.51193959272240652</v>
      </c>
      <c r="P160" s="3">
        <f t="shared" ca="1" si="20"/>
        <v>0.32475388603606259</v>
      </c>
      <c r="Q160" s="3">
        <f t="shared" ca="1" si="20"/>
        <v>0.24686746687465666</v>
      </c>
      <c r="R160" s="3">
        <f t="shared" ca="1" si="20"/>
        <v>0.18216026486397333</v>
      </c>
      <c r="S160" s="3">
        <f t="shared" ca="1" si="20"/>
        <v>0.23046849657578772</v>
      </c>
      <c r="T160" s="3">
        <f t="shared" ca="1" si="20"/>
        <v>0.32893925775777705</v>
      </c>
      <c r="U160" s="3">
        <f t="shared" ca="1" si="20"/>
        <v>0.23394409274404956</v>
      </c>
      <c r="V160" s="3">
        <f t="shared" ca="1" si="20"/>
        <v>9.8003247386132294E-2</v>
      </c>
      <c r="W160" s="3">
        <f t="shared" ca="1" si="20"/>
        <v>3.331548747107678E-2</v>
      </c>
    </row>
    <row r="161" spans="2:23">
      <c r="C161" s="1" t="s">
        <v>198</v>
      </c>
      <c r="D161" s="10">
        <f ca="1">AVERAGE(D135:D158)</f>
        <v>0.14701268900335018</v>
      </c>
      <c r="E161" s="3">
        <f t="shared" ref="E161:W161" ca="1" si="21">AVERAGE(E135:E158)</f>
        <v>0.17045726272789893</v>
      </c>
      <c r="F161" s="3">
        <f t="shared" ca="1" si="21"/>
        <v>0.13504747952630547</v>
      </c>
      <c r="G161" s="3">
        <f t="shared" ca="1" si="21"/>
        <v>0.16643023022937101</v>
      </c>
      <c r="H161" s="3">
        <f t="shared" ca="1" si="21"/>
        <v>0.21949279868790419</v>
      </c>
      <c r="I161" s="3">
        <f t="shared" ca="1" si="21"/>
        <v>0.18389629917930903</v>
      </c>
      <c r="J161" s="3">
        <f t="shared" ca="1" si="21"/>
        <v>0.16719199691696787</v>
      </c>
      <c r="K161" s="3">
        <f t="shared" ca="1" si="21"/>
        <v>0.2399286004158486</v>
      </c>
      <c r="L161" s="3">
        <f t="shared" ca="1" si="21"/>
        <v>0.30194568288424939</v>
      </c>
      <c r="M161" s="3">
        <f t="shared" ca="1" si="21"/>
        <v>0.3975104916812644</v>
      </c>
      <c r="N161" s="3">
        <f t="shared" ca="1" si="21"/>
        <v>0.46803800080072411</v>
      </c>
      <c r="O161" s="3">
        <f t="shared" ca="1" si="21"/>
        <v>0.45893317088649271</v>
      </c>
      <c r="P161" s="3">
        <f t="shared" ca="1" si="21"/>
        <v>0.43215910150964904</v>
      </c>
      <c r="Q161" s="3">
        <f t="shared" ca="1" si="21"/>
        <v>0.426169805495133</v>
      </c>
      <c r="R161" s="3">
        <f t="shared" ca="1" si="21"/>
        <v>0.48035684603853285</v>
      </c>
      <c r="S161" s="3">
        <f t="shared" ca="1" si="21"/>
        <v>0.49822625069384002</v>
      </c>
      <c r="T161" s="3">
        <f t="shared" ca="1" si="21"/>
        <v>0.43026347492392131</v>
      </c>
      <c r="U161" s="3">
        <f t="shared" ca="1" si="21"/>
        <v>0.40837705506254546</v>
      </c>
      <c r="V161" s="3">
        <f t="shared" ca="1" si="21"/>
        <v>0.40373417618080421</v>
      </c>
      <c r="W161" s="3">
        <f t="shared" ca="1" si="21"/>
        <v>0.35262588361663982</v>
      </c>
    </row>
    <row r="162" spans="2:23">
      <c r="C162" s="1" t="s">
        <v>16</v>
      </c>
      <c r="D162" s="3">
        <f ca="1">IF(D165&gt;0,TINV(TTEST(D111:D134,D135:D158,2,2),46),-TINV(TTEST(D111:D134,D135:D158,2,2),46))</f>
        <v>5.6914030137671183</v>
      </c>
      <c r="E162" s="3">
        <f t="shared" ref="E162:V162" ca="1" si="22">IF(E165&gt;0,TINV(TTEST(E111:E134,E135:E158,2,2),46),-TINV(TTEST(E111:E134,E135:E158,2,2),46))</f>
        <v>5.8436045955167568</v>
      </c>
      <c r="F162" s="3">
        <f t="shared" ca="1" si="22"/>
        <v>6.8060170318793762</v>
      </c>
      <c r="G162" s="3">
        <f t="shared" ca="1" si="22"/>
        <v>6.9249471094710913</v>
      </c>
      <c r="H162" s="3">
        <f t="shared" ca="1" si="22"/>
        <v>7.8970027407302599</v>
      </c>
      <c r="I162" s="3">
        <f t="shared" ca="1" si="22"/>
        <v>15.272520589687741</v>
      </c>
      <c r="J162" s="3">
        <f t="shared" ca="1" si="22"/>
        <v>14.482195533919338</v>
      </c>
      <c r="K162" s="3">
        <f t="shared" ca="1" si="22"/>
        <v>5.0862851995347569</v>
      </c>
      <c r="L162" s="3">
        <f t="shared" ca="1" si="22"/>
        <v>2.9017659673982044</v>
      </c>
      <c r="M162" s="3">
        <f t="shared" ca="1" si="22"/>
        <v>2.2237443865688409</v>
      </c>
      <c r="N162" s="3">
        <f t="shared" ca="1" si="22"/>
        <v>2.5117782119048853</v>
      </c>
      <c r="O162" s="3">
        <f t="shared" ca="1" si="22"/>
        <v>0.912643398785278</v>
      </c>
      <c r="P162" s="3">
        <f t="shared" ca="1" si="22"/>
        <v>-2.0431272161040575</v>
      </c>
      <c r="Q162" s="3">
        <f t="shared" ca="1" si="22"/>
        <v>-2.7243774999596022</v>
      </c>
      <c r="R162" s="3">
        <f t="shared" ca="1" si="22"/>
        <v>-4.7406825251779203</v>
      </c>
      <c r="S162" s="3">
        <f t="shared" ca="1" si="22"/>
        <v>-5.3399891178268195</v>
      </c>
      <c r="T162" s="3">
        <f t="shared" ca="1" si="22"/>
        <v>-1.7307338842614377</v>
      </c>
      <c r="U162" s="3">
        <f t="shared" ca="1" si="22"/>
        <v>-2.9034823634907765</v>
      </c>
      <c r="V162" s="3">
        <f t="shared" ca="1" si="22"/>
        <v>-6.124463694642877</v>
      </c>
      <c r="W162" s="3">
        <f ca="1">IF(W165&gt;0,TINV(TTEST(W111:W134,W135:W158,2,2),46),-TINV(TTEST(W111:W134,W135:W158,2,2),46))</f>
        <v>-6.9568030637748954</v>
      </c>
    </row>
    <row r="163" spans="2:23">
      <c r="B163" s="1" t="s">
        <v>199</v>
      </c>
      <c r="C163" s="1" t="s">
        <v>0</v>
      </c>
      <c r="D163" s="3">
        <f ca="1">STDEV(D111:D134)/SQRT(COUNT(D111:D134))</f>
        <v>7.0092622895620973E-2</v>
      </c>
      <c r="E163" s="3">
        <f t="shared" ref="E163:W163" ca="1" si="23">STDEV(E111:E134)/SQRT(COUNT(E111:E134))</f>
        <v>5.7413160032721011E-2</v>
      </c>
      <c r="F163" s="3">
        <f t="shared" ca="1" si="23"/>
        <v>4.9295968946294233E-2</v>
      </c>
      <c r="G163" s="3">
        <f t="shared" ca="1" si="23"/>
        <v>4.279071539193436E-2</v>
      </c>
      <c r="H163" s="3">
        <f t="shared" ca="1" si="23"/>
        <v>4.1068571382902402E-2</v>
      </c>
      <c r="I163" s="3">
        <f t="shared" ca="1" si="23"/>
        <v>2.6145242990471555E-2</v>
      </c>
      <c r="J163" s="3">
        <f t="shared" ca="1" si="23"/>
        <v>2.2716028852078424E-2</v>
      </c>
      <c r="K163" s="3">
        <f t="shared" ca="1" si="23"/>
        <v>4.3555644126923351E-2</v>
      </c>
      <c r="L163" s="3">
        <f t="shared" ca="1" si="23"/>
        <v>5.0719225907657588E-2</v>
      </c>
      <c r="M163" s="3">
        <f t="shared" ca="1" si="23"/>
        <v>3.9362971820597871E-2</v>
      </c>
      <c r="N163" s="3">
        <f t="shared" ca="1" si="23"/>
        <v>2.9418117824672192E-2</v>
      </c>
      <c r="O163" s="3">
        <f t="shared" ca="1" si="23"/>
        <v>3.5238958377120225E-2</v>
      </c>
      <c r="P163" s="3">
        <f t="shared" ca="1" si="23"/>
        <v>2.9435590826110358E-2</v>
      </c>
      <c r="Q163" s="3">
        <f t="shared" ca="1" si="23"/>
        <v>3.9708501896798039E-2</v>
      </c>
      <c r="R163" s="3">
        <f t="shared" ca="1" si="23"/>
        <v>2.6018109474005523E-2</v>
      </c>
      <c r="S163" s="3">
        <f t="shared" ca="1" si="23"/>
        <v>2.3964748241937717E-2</v>
      </c>
      <c r="T163" s="3">
        <f t="shared" ca="1" si="23"/>
        <v>3.759879213209838E-2</v>
      </c>
      <c r="U163" s="3">
        <f t="shared" ca="1" si="23"/>
        <v>2.8956051066524234E-2</v>
      </c>
      <c r="V163" s="3">
        <f t="shared" ca="1" si="23"/>
        <v>1.9511789272901633E-2</v>
      </c>
      <c r="W163" s="3">
        <f t="shared" ca="1" si="23"/>
        <v>1.7103544362917073E-2</v>
      </c>
    </row>
    <row r="164" spans="2:23">
      <c r="C164" s="1" t="s">
        <v>198</v>
      </c>
      <c r="D164" s="3">
        <f ca="1">STDEV(D135:D158)/SQRT(COUNT(D135:D158))</f>
        <v>3.0765785006270693E-2</v>
      </c>
      <c r="E164" s="3">
        <f t="shared" ref="E164:W164" ca="1" si="24">STDEV(E135:E158)/SQRT(COUNT(E135:E158))</f>
        <v>3.7315262121261614E-2</v>
      </c>
      <c r="F164" s="3">
        <f t="shared" ca="1" si="24"/>
        <v>2.5046797633118942E-2</v>
      </c>
      <c r="G164" s="3">
        <f t="shared" ca="1" si="24"/>
        <v>2.260542895484215E-2</v>
      </c>
      <c r="H164" s="3">
        <f t="shared" ca="1" si="24"/>
        <v>3.0280560835196754E-2</v>
      </c>
      <c r="I164" s="3">
        <f t="shared" ca="1" si="24"/>
        <v>2.7926153612610319E-2</v>
      </c>
      <c r="J164" s="3">
        <f t="shared" ca="1" si="24"/>
        <v>3.1978121683086939E-2</v>
      </c>
      <c r="K164" s="3">
        <f t="shared" ca="1" si="24"/>
        <v>4.4947880838286762E-2</v>
      </c>
      <c r="L164" s="3">
        <f t="shared" ca="1" si="24"/>
        <v>4.2231214245065846E-2</v>
      </c>
      <c r="M164" s="3">
        <f t="shared" ca="1" si="24"/>
        <v>5.1238791781203226E-2</v>
      </c>
      <c r="N164" s="3">
        <f t="shared" ca="1" si="24"/>
        <v>5.4193538665790492E-2</v>
      </c>
      <c r="O164" s="3">
        <f t="shared" ca="1" si="24"/>
        <v>4.6168323331704904E-2</v>
      </c>
      <c r="P164" s="3">
        <f t="shared" ca="1" si="24"/>
        <v>4.355512467013628E-2</v>
      </c>
      <c r="Q164" s="3">
        <f t="shared" ca="1" si="24"/>
        <v>5.2485475124528787E-2</v>
      </c>
      <c r="R164" s="3">
        <f t="shared" ca="1" si="24"/>
        <v>5.7268411829410691E-2</v>
      </c>
      <c r="S164" s="3">
        <f t="shared" ca="1" si="24"/>
        <v>4.404442503898362E-2</v>
      </c>
      <c r="T164" s="3">
        <f t="shared" ca="1" si="24"/>
        <v>4.4874711586888591E-2</v>
      </c>
      <c r="U164" s="3">
        <f t="shared" ca="1" si="24"/>
        <v>5.2638500698983508E-2</v>
      </c>
      <c r="V164" s="3">
        <f t="shared" ca="1" si="24"/>
        <v>4.5948438538955305E-2</v>
      </c>
      <c r="W164" s="3">
        <f t="shared" ca="1" si="24"/>
        <v>4.2593288079764757E-2</v>
      </c>
    </row>
    <row r="165" spans="2:23">
      <c r="C165" s="1" t="s">
        <v>110</v>
      </c>
      <c r="D165" s="2">
        <f ca="1">D160-D161</f>
        <v>0.43566228390376982</v>
      </c>
      <c r="E165" s="2">
        <f t="shared" ref="E165:W165" ca="1" si="25">E160-E161</f>
        <v>0.40013545284053109</v>
      </c>
      <c r="F165" s="2">
        <f t="shared" ca="1" si="25"/>
        <v>0.37633240980670668</v>
      </c>
      <c r="G165" s="2">
        <f t="shared" ca="1" si="25"/>
        <v>0.33513100645689564</v>
      </c>
      <c r="H165" s="2">
        <f t="shared" ca="1" si="25"/>
        <v>0.40294373644712445</v>
      </c>
      <c r="I165" s="2">
        <f t="shared" ca="1" si="25"/>
        <v>0.58425002796078296</v>
      </c>
      <c r="J165" s="2">
        <f t="shared" ca="1" si="25"/>
        <v>0.56806737035303168</v>
      </c>
      <c r="K165" s="2">
        <f t="shared" ca="1" si="25"/>
        <v>0.31834644727491157</v>
      </c>
      <c r="L165" s="2">
        <f t="shared" ca="1" si="25"/>
        <v>0.19151469260444037</v>
      </c>
      <c r="M165" s="2">
        <f t="shared" ca="1" si="25"/>
        <v>0.14368309830639303</v>
      </c>
      <c r="N165" s="2">
        <f t="shared" ca="1" si="25"/>
        <v>0.15488458886454315</v>
      </c>
      <c r="O165" s="2">
        <f t="shared" ca="1" si="25"/>
        <v>5.3006421835913808E-2</v>
      </c>
      <c r="P165" s="2">
        <f t="shared" ca="1" si="25"/>
        <v>-0.10740521547358645</v>
      </c>
      <c r="Q165" s="2">
        <f t="shared" ca="1" si="25"/>
        <v>-0.17930233862047634</v>
      </c>
      <c r="R165" s="2">
        <f t="shared" ca="1" si="25"/>
        <v>-0.29819658117455949</v>
      </c>
      <c r="S165" s="2">
        <f t="shared" ca="1" si="25"/>
        <v>-0.2677577541180523</v>
      </c>
      <c r="T165" s="2">
        <f t="shared" ca="1" si="25"/>
        <v>-0.10132421716614426</v>
      </c>
      <c r="U165" s="2">
        <f t="shared" ca="1" si="25"/>
        <v>-0.17443296231849589</v>
      </c>
      <c r="V165" s="2">
        <f t="shared" ca="1" si="25"/>
        <v>-0.3057309287946719</v>
      </c>
      <c r="W165" s="2">
        <f t="shared" ca="1" si="25"/>
        <v>-0.31931039614556306</v>
      </c>
    </row>
    <row r="167" spans="2:23">
      <c r="B167" s="1" t="s">
        <v>200</v>
      </c>
      <c r="D167" s="1">
        <f ca="1">COVAR(D111:D158,$C111:$C158)/VAR($C111:$C158)</f>
        <v>0.21329299316122069</v>
      </c>
      <c r="E167" s="1">
        <f t="shared" ref="E167:W167" ca="1" si="26">COVAR(E111:E158,$C111:$C158)/VAR($C111:$C158)</f>
        <v>0.19589964878651017</v>
      </c>
      <c r="F167" s="1">
        <f t="shared" ca="1" si="26"/>
        <v>0.18424607563453352</v>
      </c>
      <c r="G167" s="1">
        <f t="shared" ca="1" si="26"/>
        <v>0.1640745552445218</v>
      </c>
      <c r="H167" s="1">
        <f t="shared" ca="1" si="26"/>
        <v>0.19727453763557132</v>
      </c>
      <c r="I167" s="1">
        <f t="shared" ca="1" si="26"/>
        <v>0.28603907618913327</v>
      </c>
      <c r="J167" s="1">
        <f t="shared" ca="1" si="26"/>
        <v>0.27811631673533832</v>
      </c>
      <c r="K167" s="1">
        <f t="shared" ca="1" si="26"/>
        <v>0.1558571148116755</v>
      </c>
      <c r="L167" s="1">
        <f t="shared" ca="1" si="26"/>
        <v>9.3762401587590638E-2</v>
      </c>
      <c r="M167" s="1">
        <f t="shared" ca="1" si="26"/>
        <v>7.0344850212504917E-2</v>
      </c>
      <c r="N167" s="1">
        <f t="shared" ca="1" si="26"/>
        <v>7.5828913298265924E-2</v>
      </c>
      <c r="O167" s="1">
        <f t="shared" ca="1" si="26"/>
        <v>2.595106069049942E-2</v>
      </c>
      <c r="P167" s="1">
        <f t="shared" ca="1" si="26"/>
        <v>-5.2583803408943426E-2</v>
      </c>
      <c r="Q167" s="1">
        <f t="shared" ca="1" si="26"/>
        <v>-8.7783436616274843E-2</v>
      </c>
      <c r="R167" s="1">
        <f t="shared" ca="1" si="26"/>
        <v>-0.14599207620004481</v>
      </c>
      <c r="S167" s="1">
        <f t="shared" ca="1" si="26"/>
        <v>-0.13108973378696306</v>
      </c>
      <c r="T167" s="1">
        <f t="shared" ca="1" si="26"/>
        <v>-4.9606647987591464E-2</v>
      </c>
      <c r="U167" s="1">
        <f t="shared" ca="1" si="26"/>
        <v>-8.5399471135097008E-2</v>
      </c>
      <c r="V167" s="1">
        <f t="shared" ca="1" si="26"/>
        <v>-0.14968076722239143</v>
      </c>
      <c r="W167" s="1">
        <f t="shared" ca="1" si="26"/>
        <v>-0.15632904811293191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0.99099999999999999</v>
      </c>
      <c r="E1">
        <v>0.95</v>
      </c>
      <c r="F1">
        <v>0.995</v>
      </c>
      <c r="G1">
        <v>3.0000000000000001E-3</v>
      </c>
      <c r="H1">
        <v>0.99099999999999999</v>
      </c>
      <c r="I1">
        <v>0.97399999999999998</v>
      </c>
      <c r="J1">
        <v>0.995</v>
      </c>
      <c r="K1">
        <v>8.9999999999999993E-3</v>
      </c>
      <c r="L1">
        <v>0.98599999999999999</v>
      </c>
      <c r="M1">
        <v>5.0000000000000001E-3</v>
      </c>
      <c r="N1">
        <v>0.99299999999999999</v>
      </c>
      <c r="O1">
        <v>0.99099999999999999</v>
      </c>
      <c r="P1">
        <v>2E-3</v>
      </c>
      <c r="Q1">
        <v>0.93799999999999994</v>
      </c>
      <c r="R1">
        <v>6.0000000000000001E-3</v>
      </c>
      <c r="S1">
        <v>1E-3</v>
      </c>
      <c r="T1">
        <v>8.2000000000000003E-2</v>
      </c>
      <c r="U1">
        <v>2E-3</v>
      </c>
      <c r="V1">
        <v>1E-3</v>
      </c>
      <c r="W1">
        <v>2E-3</v>
      </c>
      <c r="Z1" s="1">
        <f>AVERAGE(D1:M1)</f>
        <v>0.68989999999999996</v>
      </c>
      <c r="AA1" s="1">
        <f>AVERAGE(N1:W1)</f>
        <v>0.3017999999999999</v>
      </c>
    </row>
    <row r="2" spans="1:27">
      <c r="A2">
        <v>1</v>
      </c>
      <c r="B2" t="s">
        <v>149</v>
      </c>
      <c r="C2">
        <v>30</v>
      </c>
      <c r="D2">
        <v>4.0000000000000001E-3</v>
      </c>
      <c r="E2">
        <v>0.98899999999999999</v>
      </c>
      <c r="F2">
        <v>0.995</v>
      </c>
      <c r="G2">
        <v>0.66500000000000004</v>
      </c>
      <c r="H2">
        <v>6.6000000000000003E-2</v>
      </c>
      <c r="I2">
        <v>0.98499999999999999</v>
      </c>
      <c r="J2">
        <v>0.86099999999999999</v>
      </c>
      <c r="K2">
        <v>4.0000000000000001E-3</v>
      </c>
      <c r="L2">
        <v>0.995</v>
      </c>
      <c r="M2">
        <v>1E-3</v>
      </c>
      <c r="N2">
        <v>0.441</v>
      </c>
      <c r="O2">
        <v>0.35499999999999998</v>
      </c>
      <c r="P2">
        <v>1.2E-2</v>
      </c>
      <c r="Q2">
        <v>0.96899999999999997</v>
      </c>
      <c r="R2">
        <v>2E-3</v>
      </c>
      <c r="S2">
        <v>1E-3</v>
      </c>
      <c r="T2">
        <v>0.98599999999999999</v>
      </c>
      <c r="U2">
        <v>1.7000000000000001E-2</v>
      </c>
      <c r="V2">
        <v>1E-3</v>
      </c>
      <c r="W2">
        <v>2E-3</v>
      </c>
      <c r="Z2" s="1">
        <f t="shared" ref="Z2:Z48" si="0">AVERAGE(D2:M2)</f>
        <v>0.55649999999999999</v>
      </c>
      <c r="AA2" s="1">
        <f t="shared" ref="AA2:AA48" si="1">AVERAGE(N2:W2)</f>
        <v>0.27859999999999996</v>
      </c>
    </row>
    <row r="3" spans="1:27">
      <c r="A3">
        <v>2</v>
      </c>
      <c r="B3" t="s">
        <v>150</v>
      </c>
      <c r="C3">
        <v>30</v>
      </c>
      <c r="D3">
        <v>0.93500000000000005</v>
      </c>
      <c r="E3">
        <v>7.0000000000000001E-3</v>
      </c>
      <c r="F3">
        <v>0.99399999999999999</v>
      </c>
      <c r="G3">
        <v>1.2E-2</v>
      </c>
      <c r="H3">
        <v>0.99099999999999999</v>
      </c>
      <c r="I3">
        <v>0.97899999999999998</v>
      </c>
      <c r="J3">
        <v>0.99199999999999999</v>
      </c>
      <c r="K3">
        <v>1.6E-2</v>
      </c>
      <c r="L3">
        <v>5.0000000000000001E-3</v>
      </c>
      <c r="M3">
        <v>8.0000000000000002E-3</v>
      </c>
      <c r="N3">
        <v>0.98499999999999999</v>
      </c>
      <c r="O3">
        <v>0.99299999999999999</v>
      </c>
      <c r="P3">
        <v>7.0000000000000001E-3</v>
      </c>
      <c r="Q3">
        <v>3.0000000000000001E-3</v>
      </c>
      <c r="R3">
        <v>1E-3</v>
      </c>
      <c r="S3">
        <v>1E-3</v>
      </c>
      <c r="T3">
        <v>0.99099999999999999</v>
      </c>
      <c r="U3">
        <v>0.24</v>
      </c>
      <c r="V3">
        <v>1E-3</v>
      </c>
      <c r="W3">
        <v>1.0999999999999999E-2</v>
      </c>
      <c r="Z3" s="1">
        <f t="shared" si="0"/>
        <v>0.49390000000000001</v>
      </c>
      <c r="AA3" s="1">
        <f t="shared" si="1"/>
        <v>0.32329999999999992</v>
      </c>
    </row>
    <row r="4" spans="1:27">
      <c r="A4">
        <v>3</v>
      </c>
      <c r="B4" t="s">
        <v>151</v>
      </c>
      <c r="C4">
        <v>30</v>
      </c>
      <c r="D4">
        <v>4.0000000000000001E-3</v>
      </c>
      <c r="E4">
        <v>3.0000000000000001E-3</v>
      </c>
      <c r="F4">
        <v>0.995</v>
      </c>
      <c r="G4">
        <v>0.14000000000000001</v>
      </c>
      <c r="H4">
        <v>6.0000000000000001E-3</v>
      </c>
      <c r="I4">
        <v>0.98799999999999999</v>
      </c>
      <c r="J4">
        <v>0.75700000000000001</v>
      </c>
      <c r="K4">
        <v>8.9999999999999993E-3</v>
      </c>
      <c r="L4">
        <v>0.99099999999999999</v>
      </c>
      <c r="M4">
        <v>0.17199999999999999</v>
      </c>
      <c r="N4">
        <v>0.97</v>
      </c>
      <c r="O4">
        <v>0.996</v>
      </c>
      <c r="P4">
        <v>1E-3</v>
      </c>
      <c r="Q4">
        <v>0.88800000000000001</v>
      </c>
      <c r="R4">
        <v>1E-3</v>
      </c>
      <c r="S4">
        <v>1E-3</v>
      </c>
      <c r="T4">
        <v>0.99199999999999999</v>
      </c>
      <c r="U4">
        <v>0.29799999999999999</v>
      </c>
      <c r="V4">
        <v>1E-3</v>
      </c>
      <c r="W4">
        <v>5.0000000000000001E-3</v>
      </c>
      <c r="Z4" s="1">
        <f t="shared" si="0"/>
        <v>0.40650000000000003</v>
      </c>
      <c r="AA4" s="1">
        <f t="shared" si="1"/>
        <v>0.41529999999999995</v>
      </c>
    </row>
    <row r="5" spans="1:27">
      <c r="A5">
        <v>4</v>
      </c>
      <c r="B5" t="s">
        <v>152</v>
      </c>
      <c r="C5">
        <v>30</v>
      </c>
      <c r="D5">
        <v>5.0000000000000001E-3</v>
      </c>
      <c r="E5">
        <v>0.93300000000000005</v>
      </c>
      <c r="F5">
        <v>0.995</v>
      </c>
      <c r="G5">
        <v>5.0000000000000001E-3</v>
      </c>
      <c r="H5">
        <v>0.98799999999999999</v>
      </c>
      <c r="I5">
        <v>0.98399999999999999</v>
      </c>
      <c r="J5">
        <v>0.996</v>
      </c>
      <c r="K5">
        <v>0.89500000000000002</v>
      </c>
      <c r="L5">
        <v>0.99199999999999999</v>
      </c>
      <c r="M5">
        <v>3.0000000000000001E-3</v>
      </c>
      <c r="N5">
        <v>0.99199999999999999</v>
      </c>
      <c r="O5">
        <v>0.94799999999999995</v>
      </c>
      <c r="P5">
        <v>1E-3</v>
      </c>
      <c r="Q5">
        <v>0.94799999999999995</v>
      </c>
      <c r="R5">
        <v>1E-3</v>
      </c>
      <c r="S5">
        <v>1E-3</v>
      </c>
      <c r="T5">
        <v>4.2999999999999997E-2</v>
      </c>
      <c r="U5">
        <v>3.0000000000000001E-3</v>
      </c>
      <c r="V5">
        <v>1E-3</v>
      </c>
      <c r="W5">
        <v>1E-3</v>
      </c>
      <c r="Z5" s="1">
        <f t="shared" si="0"/>
        <v>0.67959999999999998</v>
      </c>
      <c r="AA5" s="1">
        <f t="shared" si="1"/>
        <v>0.29389999999999994</v>
      </c>
    </row>
    <row r="6" spans="1:27">
      <c r="A6">
        <v>5</v>
      </c>
      <c r="B6" t="s">
        <v>153</v>
      </c>
      <c r="C6">
        <v>30</v>
      </c>
      <c r="D6">
        <v>8.0000000000000002E-3</v>
      </c>
      <c r="E6">
        <v>0.86599999999999999</v>
      </c>
      <c r="F6">
        <v>0.995</v>
      </c>
      <c r="G6">
        <v>0.32600000000000001</v>
      </c>
      <c r="H6">
        <v>1.7999999999999999E-2</v>
      </c>
      <c r="I6">
        <v>0.98799999999999999</v>
      </c>
      <c r="J6">
        <v>0.996</v>
      </c>
      <c r="K6">
        <v>0.14399999999999999</v>
      </c>
      <c r="L6">
        <v>0.996</v>
      </c>
      <c r="M6">
        <v>4.1000000000000002E-2</v>
      </c>
      <c r="N6">
        <v>0.80300000000000005</v>
      </c>
      <c r="O6">
        <v>0.99399999999999999</v>
      </c>
      <c r="P6">
        <v>7.6999999999999999E-2</v>
      </c>
      <c r="Q6">
        <v>0.98699999999999999</v>
      </c>
      <c r="R6">
        <v>1E-3</v>
      </c>
      <c r="S6">
        <v>4.0000000000000001E-3</v>
      </c>
      <c r="T6">
        <v>0.97599999999999998</v>
      </c>
      <c r="U6">
        <v>2E-3</v>
      </c>
      <c r="V6">
        <v>3.0000000000000001E-3</v>
      </c>
      <c r="W6">
        <v>3.0000000000000001E-3</v>
      </c>
      <c r="Z6" s="1">
        <f t="shared" si="0"/>
        <v>0.53780000000000006</v>
      </c>
      <c r="AA6" s="1">
        <f t="shared" si="1"/>
        <v>0.38500000000000001</v>
      </c>
    </row>
    <row r="7" spans="1:27">
      <c r="A7">
        <v>6</v>
      </c>
      <c r="B7" t="s">
        <v>154</v>
      </c>
      <c r="C7">
        <v>30</v>
      </c>
      <c r="D7">
        <v>0.98099999999999998</v>
      </c>
      <c r="E7">
        <v>4.0000000000000001E-3</v>
      </c>
      <c r="F7">
        <v>0.99399999999999999</v>
      </c>
      <c r="G7">
        <v>8.9999999999999993E-3</v>
      </c>
      <c r="H7">
        <v>0.96799999999999997</v>
      </c>
      <c r="I7">
        <v>0.56899999999999995</v>
      </c>
      <c r="J7">
        <v>0.88100000000000001</v>
      </c>
      <c r="K7">
        <v>0.94399999999999995</v>
      </c>
      <c r="L7">
        <v>3.0000000000000001E-3</v>
      </c>
      <c r="M7">
        <v>0.99099999999999999</v>
      </c>
      <c r="N7">
        <v>0.99199999999999999</v>
      </c>
      <c r="O7">
        <v>0.27300000000000002</v>
      </c>
      <c r="P7">
        <v>2.5999999999999999E-2</v>
      </c>
      <c r="Q7">
        <v>0.99399999999999999</v>
      </c>
      <c r="R7">
        <v>1E-3</v>
      </c>
      <c r="S7">
        <v>2E-3</v>
      </c>
      <c r="T7">
        <v>0.98199999999999998</v>
      </c>
      <c r="U7">
        <v>1.6E-2</v>
      </c>
      <c r="V7">
        <v>4.0000000000000001E-3</v>
      </c>
      <c r="W7">
        <v>1E-3</v>
      </c>
      <c r="Z7" s="1">
        <f t="shared" si="0"/>
        <v>0.63439999999999996</v>
      </c>
      <c r="AA7" s="1">
        <f t="shared" si="1"/>
        <v>0.32909999999999995</v>
      </c>
    </row>
    <row r="8" spans="1:27">
      <c r="A8">
        <v>7</v>
      </c>
      <c r="B8" t="s">
        <v>155</v>
      </c>
      <c r="C8">
        <v>30</v>
      </c>
      <c r="D8">
        <v>0.995</v>
      </c>
      <c r="E8">
        <v>0.91800000000000004</v>
      </c>
      <c r="F8">
        <v>0.99299999999999999</v>
      </c>
      <c r="G8">
        <v>4.0000000000000001E-3</v>
      </c>
      <c r="H8">
        <v>5.2999999999999999E-2</v>
      </c>
      <c r="I8">
        <v>0.98699999999999999</v>
      </c>
      <c r="J8">
        <v>0.98499999999999999</v>
      </c>
      <c r="K8">
        <v>0.92</v>
      </c>
      <c r="L8">
        <v>0.98899999999999999</v>
      </c>
      <c r="M8">
        <v>0.99399999999999999</v>
      </c>
      <c r="N8">
        <v>0.96699999999999997</v>
      </c>
      <c r="O8">
        <v>1.6E-2</v>
      </c>
      <c r="P8">
        <v>1.2E-2</v>
      </c>
      <c r="Q8">
        <v>0.99299999999999999</v>
      </c>
      <c r="R8">
        <v>1E-3</v>
      </c>
      <c r="S8">
        <v>1E-3</v>
      </c>
      <c r="T8">
        <v>0.95099999999999996</v>
      </c>
      <c r="U8">
        <v>8.0000000000000002E-3</v>
      </c>
      <c r="V8">
        <v>1E-3</v>
      </c>
      <c r="W8">
        <v>1E-3</v>
      </c>
      <c r="Z8" s="1">
        <f t="shared" si="0"/>
        <v>0.78380000000000005</v>
      </c>
      <c r="AA8" s="1">
        <f t="shared" si="1"/>
        <v>0.29509999999999997</v>
      </c>
    </row>
    <row r="9" spans="1:27">
      <c r="A9">
        <v>8</v>
      </c>
      <c r="B9" t="s">
        <v>156</v>
      </c>
      <c r="C9">
        <v>30</v>
      </c>
      <c r="D9">
        <v>0.996</v>
      </c>
      <c r="E9">
        <v>0.98499999999999999</v>
      </c>
      <c r="F9">
        <v>0.99399999999999999</v>
      </c>
      <c r="G9">
        <v>0.122</v>
      </c>
      <c r="H9">
        <v>0.99199999999999999</v>
      </c>
      <c r="I9">
        <v>8.9999999999999993E-3</v>
      </c>
      <c r="J9">
        <v>0.99299999999999999</v>
      </c>
      <c r="K9">
        <v>0.73899999999999999</v>
      </c>
      <c r="L9">
        <v>1.9E-2</v>
      </c>
      <c r="M9">
        <v>0.49</v>
      </c>
      <c r="N9">
        <v>0.97599999999999998</v>
      </c>
      <c r="O9">
        <v>6.0000000000000001E-3</v>
      </c>
      <c r="P9">
        <v>2E-3</v>
      </c>
      <c r="Q9">
        <v>0.99299999999999999</v>
      </c>
      <c r="R9">
        <v>2E-3</v>
      </c>
      <c r="S9">
        <v>1E-3</v>
      </c>
      <c r="T9">
        <v>0.99199999999999999</v>
      </c>
      <c r="U9">
        <v>0.32300000000000001</v>
      </c>
      <c r="V9">
        <v>5.1999999999999998E-2</v>
      </c>
      <c r="W9">
        <v>1E-3</v>
      </c>
      <c r="Z9" s="1">
        <f t="shared" si="0"/>
        <v>0.63390000000000002</v>
      </c>
      <c r="AA9" s="1">
        <f t="shared" si="1"/>
        <v>0.33479999999999993</v>
      </c>
    </row>
    <row r="10" spans="1:27">
      <c r="A10">
        <v>9</v>
      </c>
      <c r="B10" t="s">
        <v>157</v>
      </c>
      <c r="C10">
        <v>30</v>
      </c>
      <c r="D10">
        <v>0.996</v>
      </c>
      <c r="E10">
        <v>0.99199999999999999</v>
      </c>
      <c r="F10">
        <v>0.99399999999999999</v>
      </c>
      <c r="G10">
        <v>0.99</v>
      </c>
      <c r="H10">
        <v>0.99</v>
      </c>
      <c r="I10">
        <v>0.88100000000000001</v>
      </c>
      <c r="J10">
        <v>0.996</v>
      </c>
      <c r="K10">
        <v>0.99399999999999999</v>
      </c>
      <c r="L10">
        <v>0.99299999999999999</v>
      </c>
      <c r="M10">
        <v>2.7E-2</v>
      </c>
      <c r="N10">
        <v>0.60199999999999998</v>
      </c>
      <c r="O10">
        <v>7.0000000000000001E-3</v>
      </c>
      <c r="P10">
        <v>2E-3</v>
      </c>
      <c r="Q10">
        <v>0.99199999999999999</v>
      </c>
      <c r="R10">
        <v>1E-3</v>
      </c>
      <c r="S10">
        <v>2E-3</v>
      </c>
      <c r="T10">
        <v>0.98599999999999999</v>
      </c>
      <c r="U10">
        <v>2.8000000000000001E-2</v>
      </c>
      <c r="V10">
        <v>5.0000000000000001E-3</v>
      </c>
      <c r="W10">
        <v>1E-3</v>
      </c>
      <c r="Z10" s="1">
        <f t="shared" si="0"/>
        <v>0.88529999999999998</v>
      </c>
      <c r="AA10" s="1">
        <f t="shared" si="1"/>
        <v>0.26259999999999994</v>
      </c>
    </row>
    <row r="11" spans="1:27">
      <c r="A11">
        <v>10</v>
      </c>
      <c r="B11" t="s">
        <v>158</v>
      </c>
      <c r="C11">
        <v>30</v>
      </c>
      <c r="D11">
        <v>0.42199999999999999</v>
      </c>
      <c r="E11">
        <v>8.9999999999999993E-3</v>
      </c>
      <c r="F11">
        <v>0.99399999999999999</v>
      </c>
      <c r="G11">
        <v>0.96499999999999997</v>
      </c>
      <c r="H11">
        <v>3.5000000000000003E-2</v>
      </c>
      <c r="I11">
        <v>0.98</v>
      </c>
      <c r="J11">
        <v>0.996</v>
      </c>
      <c r="K11">
        <v>0.99299999999999999</v>
      </c>
      <c r="L11">
        <v>0.82399999999999995</v>
      </c>
      <c r="M11">
        <v>0.99299999999999999</v>
      </c>
      <c r="N11">
        <v>0.29099999999999998</v>
      </c>
      <c r="O11">
        <v>0.72299999999999998</v>
      </c>
      <c r="P11">
        <v>2E-3</v>
      </c>
      <c r="Q11">
        <v>0.99099999999999999</v>
      </c>
      <c r="R11">
        <v>1E-3</v>
      </c>
      <c r="S11">
        <v>2E-3</v>
      </c>
      <c r="T11">
        <v>0.99</v>
      </c>
      <c r="U11">
        <v>0.23</v>
      </c>
      <c r="V11">
        <v>0.40300000000000002</v>
      </c>
      <c r="W11">
        <v>1E-3</v>
      </c>
      <c r="Z11" s="1">
        <f t="shared" si="0"/>
        <v>0.72110000000000007</v>
      </c>
      <c r="AA11" s="1">
        <f t="shared" si="1"/>
        <v>0.3634</v>
      </c>
    </row>
    <row r="12" spans="1:27">
      <c r="A12">
        <v>11</v>
      </c>
      <c r="B12" t="s">
        <v>159</v>
      </c>
      <c r="C12">
        <v>30</v>
      </c>
      <c r="D12">
        <v>0.95499999999999996</v>
      </c>
      <c r="E12">
        <v>0.99299999999999999</v>
      </c>
      <c r="F12">
        <v>0.99399999999999999</v>
      </c>
      <c r="G12">
        <v>4.0000000000000001E-3</v>
      </c>
      <c r="H12">
        <v>0.98799999999999999</v>
      </c>
      <c r="I12">
        <v>0.88900000000000001</v>
      </c>
      <c r="J12">
        <v>0.97099999999999997</v>
      </c>
      <c r="K12">
        <v>0.97</v>
      </c>
      <c r="L12">
        <v>0.94399999999999995</v>
      </c>
      <c r="M12">
        <v>0.98499999999999999</v>
      </c>
      <c r="N12">
        <v>0.92</v>
      </c>
      <c r="O12">
        <v>0.01</v>
      </c>
      <c r="P12">
        <v>4.8000000000000001E-2</v>
      </c>
      <c r="Q12">
        <v>0.99199999999999999</v>
      </c>
      <c r="R12">
        <v>1E-3</v>
      </c>
      <c r="S12">
        <v>1E-3</v>
      </c>
      <c r="T12">
        <v>0.26500000000000001</v>
      </c>
      <c r="U12">
        <v>0.04</v>
      </c>
      <c r="V12">
        <v>1E-3</v>
      </c>
      <c r="W12">
        <v>1E-3</v>
      </c>
      <c r="Z12" s="1">
        <f t="shared" si="0"/>
        <v>0.86929999999999996</v>
      </c>
      <c r="AA12" s="1">
        <f t="shared" si="1"/>
        <v>0.22789999999999999</v>
      </c>
    </row>
    <row r="13" spans="1:27">
      <c r="A13">
        <v>12</v>
      </c>
      <c r="B13" t="s">
        <v>160</v>
      </c>
      <c r="C13">
        <v>30</v>
      </c>
      <c r="D13">
        <v>0.64600000000000002</v>
      </c>
      <c r="E13">
        <v>0.99399999999999999</v>
      </c>
      <c r="F13">
        <v>1.2E-2</v>
      </c>
      <c r="G13">
        <v>3.0000000000000001E-3</v>
      </c>
      <c r="H13">
        <v>0.98399999999999999</v>
      </c>
      <c r="I13">
        <v>0.98699999999999999</v>
      </c>
      <c r="J13">
        <v>0.99399999999999999</v>
      </c>
      <c r="K13">
        <v>3.0000000000000001E-3</v>
      </c>
      <c r="L13">
        <v>0.98899999999999999</v>
      </c>
      <c r="M13">
        <v>5.0000000000000001E-3</v>
      </c>
      <c r="N13">
        <v>0.94899999999999995</v>
      </c>
      <c r="O13">
        <v>0.1</v>
      </c>
      <c r="P13">
        <v>3.0000000000000001E-3</v>
      </c>
      <c r="Q13">
        <v>0.53400000000000003</v>
      </c>
      <c r="R13">
        <v>3.0000000000000001E-3</v>
      </c>
      <c r="S13">
        <v>1E-3</v>
      </c>
      <c r="T13">
        <v>0.71799999999999997</v>
      </c>
      <c r="U13">
        <v>2E-3</v>
      </c>
      <c r="V13">
        <v>4.0000000000000001E-3</v>
      </c>
      <c r="W13">
        <v>1E-3</v>
      </c>
      <c r="Z13" s="1">
        <f t="shared" si="0"/>
        <v>0.56169999999999998</v>
      </c>
      <c r="AA13" s="1">
        <f t="shared" si="1"/>
        <v>0.23149999999999996</v>
      </c>
    </row>
    <row r="14" spans="1:27">
      <c r="A14">
        <v>13</v>
      </c>
      <c r="B14" t="s">
        <v>161</v>
      </c>
      <c r="C14">
        <v>30</v>
      </c>
      <c r="D14">
        <v>1.0999999999999999E-2</v>
      </c>
      <c r="E14">
        <v>0.98</v>
      </c>
      <c r="F14">
        <v>2E-3</v>
      </c>
      <c r="G14">
        <v>4.0000000000000001E-3</v>
      </c>
      <c r="H14">
        <v>0.10100000000000001</v>
      </c>
      <c r="I14">
        <v>0.98899999999999999</v>
      </c>
      <c r="J14">
        <v>0.996</v>
      </c>
      <c r="K14">
        <v>3.0000000000000001E-3</v>
      </c>
      <c r="L14">
        <v>0.99399999999999999</v>
      </c>
      <c r="M14">
        <v>0.57399999999999995</v>
      </c>
      <c r="N14">
        <v>0.99399999999999999</v>
      </c>
      <c r="O14">
        <v>0.95899999999999996</v>
      </c>
      <c r="P14">
        <v>2E-3</v>
      </c>
      <c r="Q14">
        <v>0.14000000000000001</v>
      </c>
      <c r="R14">
        <v>2E-3</v>
      </c>
      <c r="S14">
        <v>1E-3</v>
      </c>
      <c r="T14">
        <v>0.98899999999999999</v>
      </c>
      <c r="U14">
        <v>5.0000000000000001E-3</v>
      </c>
      <c r="V14">
        <v>1.7999999999999999E-2</v>
      </c>
      <c r="W14">
        <v>1E-3</v>
      </c>
      <c r="Z14" s="1">
        <f t="shared" si="0"/>
        <v>0.46539999999999998</v>
      </c>
      <c r="AA14" s="1">
        <f t="shared" si="1"/>
        <v>0.31109999999999988</v>
      </c>
    </row>
    <row r="15" spans="1:27">
      <c r="A15">
        <v>14</v>
      </c>
      <c r="B15" t="s">
        <v>162</v>
      </c>
      <c r="C15">
        <v>30</v>
      </c>
      <c r="D15">
        <v>0.98899999999999999</v>
      </c>
      <c r="E15">
        <v>0.99099999999999999</v>
      </c>
      <c r="F15">
        <v>2E-3</v>
      </c>
      <c r="G15">
        <v>3.0000000000000001E-3</v>
      </c>
      <c r="H15">
        <v>2.8000000000000001E-2</v>
      </c>
      <c r="I15">
        <v>0.98599999999999999</v>
      </c>
      <c r="J15">
        <v>0.99</v>
      </c>
      <c r="K15">
        <v>2E-3</v>
      </c>
      <c r="L15">
        <v>6.0000000000000001E-3</v>
      </c>
      <c r="M15">
        <v>0.182</v>
      </c>
      <c r="N15">
        <v>0.98699999999999999</v>
      </c>
      <c r="O15">
        <v>9.6000000000000002E-2</v>
      </c>
      <c r="P15">
        <v>3.0000000000000001E-3</v>
      </c>
      <c r="Q15">
        <v>3.4000000000000002E-2</v>
      </c>
      <c r="R15">
        <v>1E-3</v>
      </c>
      <c r="S15">
        <v>1E-3</v>
      </c>
      <c r="T15">
        <v>0.99</v>
      </c>
      <c r="U15">
        <v>1.4E-2</v>
      </c>
      <c r="V15">
        <v>1.2999999999999999E-2</v>
      </c>
      <c r="W15">
        <v>1E-3</v>
      </c>
      <c r="Z15" s="1">
        <f t="shared" si="0"/>
        <v>0.41789999999999994</v>
      </c>
      <c r="AA15" s="1">
        <f t="shared" si="1"/>
        <v>0.21399999999999991</v>
      </c>
    </row>
    <row r="16" spans="1:27">
      <c r="A16">
        <v>15</v>
      </c>
      <c r="B16" t="s">
        <v>163</v>
      </c>
      <c r="C16">
        <v>30</v>
      </c>
      <c r="D16">
        <v>0.996</v>
      </c>
      <c r="E16">
        <v>5.0000000000000001E-3</v>
      </c>
      <c r="F16">
        <v>2E-3</v>
      </c>
      <c r="G16">
        <v>4.0000000000000001E-3</v>
      </c>
      <c r="H16">
        <v>0.83199999999999996</v>
      </c>
      <c r="I16">
        <v>0.98499999999999999</v>
      </c>
      <c r="J16">
        <v>0.996</v>
      </c>
      <c r="K16">
        <v>2E-3</v>
      </c>
      <c r="L16">
        <v>9.0999999999999998E-2</v>
      </c>
      <c r="M16">
        <v>0.51500000000000001</v>
      </c>
      <c r="N16">
        <v>0.99299999999999999</v>
      </c>
      <c r="O16">
        <v>0.90400000000000003</v>
      </c>
      <c r="P16">
        <v>2E-3</v>
      </c>
      <c r="Q16">
        <v>0.77700000000000002</v>
      </c>
      <c r="R16">
        <v>8.9999999999999993E-3</v>
      </c>
      <c r="S16">
        <v>1E-3</v>
      </c>
      <c r="T16">
        <v>0.98299999999999998</v>
      </c>
      <c r="U16">
        <v>1.4999999999999999E-2</v>
      </c>
      <c r="V16">
        <v>1.0999999999999999E-2</v>
      </c>
      <c r="W16">
        <v>1E-3</v>
      </c>
      <c r="Z16" s="1">
        <f t="shared" si="0"/>
        <v>0.44279999999999997</v>
      </c>
      <c r="AA16" s="1">
        <f t="shared" si="1"/>
        <v>0.36960000000000004</v>
      </c>
    </row>
    <row r="17" spans="1:27">
      <c r="A17">
        <v>16</v>
      </c>
      <c r="B17" t="s">
        <v>164</v>
      </c>
      <c r="C17">
        <v>30</v>
      </c>
      <c r="D17">
        <v>0.72399999999999998</v>
      </c>
      <c r="E17">
        <v>0.99099999999999999</v>
      </c>
      <c r="F17">
        <v>1E-3</v>
      </c>
      <c r="G17">
        <v>6.0000000000000001E-3</v>
      </c>
      <c r="H17">
        <v>1.7999999999999999E-2</v>
      </c>
      <c r="I17">
        <v>0.99</v>
      </c>
      <c r="J17">
        <v>0.996</v>
      </c>
      <c r="K17">
        <v>3.0000000000000001E-3</v>
      </c>
      <c r="L17">
        <v>0.98</v>
      </c>
      <c r="M17">
        <v>0.32600000000000001</v>
      </c>
      <c r="N17">
        <v>0.99199999999999999</v>
      </c>
      <c r="O17">
        <v>0.99</v>
      </c>
      <c r="P17">
        <v>2E-3</v>
      </c>
      <c r="Q17">
        <v>9.6000000000000002E-2</v>
      </c>
      <c r="R17">
        <v>0.08</v>
      </c>
      <c r="S17">
        <v>1E-3</v>
      </c>
      <c r="T17">
        <v>0.01</v>
      </c>
      <c r="U17">
        <v>3.0000000000000001E-3</v>
      </c>
      <c r="V17">
        <v>7.0000000000000001E-3</v>
      </c>
      <c r="W17">
        <v>1E-3</v>
      </c>
      <c r="Z17" s="1">
        <f t="shared" si="0"/>
        <v>0.50349999999999995</v>
      </c>
      <c r="AA17" s="1">
        <f t="shared" si="1"/>
        <v>0.21820000000000001</v>
      </c>
    </row>
    <row r="18" spans="1:27">
      <c r="A18">
        <v>17</v>
      </c>
      <c r="B18" t="s">
        <v>165</v>
      </c>
      <c r="C18">
        <v>30</v>
      </c>
      <c r="D18">
        <v>0.13600000000000001</v>
      </c>
      <c r="E18">
        <v>3.9E-2</v>
      </c>
      <c r="F18">
        <v>2E-3</v>
      </c>
      <c r="G18">
        <v>3.0000000000000001E-3</v>
      </c>
      <c r="H18">
        <v>0.54700000000000004</v>
      </c>
      <c r="I18">
        <v>0.98799999999999999</v>
      </c>
      <c r="J18">
        <v>0.996</v>
      </c>
      <c r="K18">
        <v>1.4E-2</v>
      </c>
      <c r="L18">
        <v>0.121</v>
      </c>
      <c r="M18">
        <v>0.98799999999999999</v>
      </c>
      <c r="N18">
        <v>0.98499999999999999</v>
      </c>
      <c r="O18">
        <v>0.99399999999999999</v>
      </c>
      <c r="P18">
        <v>2E-3</v>
      </c>
      <c r="Q18">
        <v>2.4E-2</v>
      </c>
      <c r="R18">
        <v>1E-3</v>
      </c>
      <c r="S18">
        <v>1E-3</v>
      </c>
      <c r="T18">
        <v>0.99199999999999999</v>
      </c>
      <c r="U18">
        <v>0.123</v>
      </c>
      <c r="V18">
        <v>4.0000000000000001E-3</v>
      </c>
      <c r="W18">
        <v>1E-3</v>
      </c>
      <c r="Z18" s="1">
        <f t="shared" si="0"/>
        <v>0.38340000000000002</v>
      </c>
      <c r="AA18" s="1">
        <f t="shared" si="1"/>
        <v>0.31269999999999998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0.94399999999999995</v>
      </c>
      <c r="F19">
        <v>2E-3</v>
      </c>
      <c r="G19">
        <v>0.99399999999999999</v>
      </c>
      <c r="H19">
        <v>5.8999999999999997E-2</v>
      </c>
      <c r="I19">
        <v>0.99</v>
      </c>
      <c r="J19">
        <v>0.997</v>
      </c>
      <c r="K19">
        <v>3.0000000000000001E-3</v>
      </c>
      <c r="L19">
        <v>3.5999999999999997E-2</v>
      </c>
      <c r="M19">
        <v>2.8000000000000001E-2</v>
      </c>
      <c r="N19">
        <v>0.99399999999999999</v>
      </c>
      <c r="O19">
        <v>0.99199999999999999</v>
      </c>
      <c r="P19">
        <v>1E-3</v>
      </c>
      <c r="Q19">
        <v>0.01</v>
      </c>
      <c r="R19">
        <v>2E-3</v>
      </c>
      <c r="S19">
        <v>1E-3</v>
      </c>
      <c r="T19">
        <v>7.0000000000000001E-3</v>
      </c>
      <c r="U19">
        <v>3.0000000000000001E-3</v>
      </c>
      <c r="V19">
        <v>2E-3</v>
      </c>
      <c r="W19">
        <v>2E-3</v>
      </c>
      <c r="Z19" s="1">
        <f t="shared" si="0"/>
        <v>0.40629999999999988</v>
      </c>
      <c r="AA19" s="1">
        <f t="shared" si="1"/>
        <v>0.20139999999999994</v>
      </c>
    </row>
    <row r="20" spans="1:27">
      <c r="A20">
        <v>19</v>
      </c>
      <c r="B20" t="s">
        <v>167</v>
      </c>
      <c r="C20">
        <v>30</v>
      </c>
      <c r="D20">
        <v>4.0000000000000001E-3</v>
      </c>
      <c r="E20">
        <v>0.03</v>
      </c>
      <c r="F20">
        <v>2E-3</v>
      </c>
      <c r="G20">
        <v>0.995</v>
      </c>
      <c r="H20">
        <v>0.84599999999999997</v>
      </c>
      <c r="I20">
        <v>0.98799999999999999</v>
      </c>
      <c r="J20">
        <v>0.99199999999999999</v>
      </c>
      <c r="K20">
        <v>0.79900000000000004</v>
      </c>
      <c r="L20">
        <v>1.7000000000000001E-2</v>
      </c>
      <c r="M20">
        <v>1.9E-2</v>
      </c>
      <c r="N20">
        <v>0.98199999999999998</v>
      </c>
      <c r="O20">
        <v>0.92600000000000005</v>
      </c>
      <c r="P20">
        <v>1E-3</v>
      </c>
      <c r="Q20">
        <v>0.02</v>
      </c>
      <c r="R20">
        <v>8.9999999999999993E-3</v>
      </c>
      <c r="S20">
        <v>2E-3</v>
      </c>
      <c r="T20">
        <v>8.9999999999999993E-3</v>
      </c>
      <c r="U20">
        <v>1.4999999999999999E-2</v>
      </c>
      <c r="V20">
        <v>0.13800000000000001</v>
      </c>
      <c r="W20">
        <v>1E-3</v>
      </c>
      <c r="Z20" s="1">
        <f t="shared" si="0"/>
        <v>0.46920000000000001</v>
      </c>
      <c r="AA20" s="1">
        <f t="shared" si="1"/>
        <v>0.21029999999999993</v>
      </c>
    </row>
    <row r="21" spans="1:27">
      <c r="A21">
        <v>20</v>
      </c>
      <c r="B21" t="s">
        <v>168</v>
      </c>
      <c r="C21">
        <v>30</v>
      </c>
      <c r="D21">
        <v>5.0000000000000001E-3</v>
      </c>
      <c r="E21">
        <v>0.98499999999999999</v>
      </c>
      <c r="F21">
        <v>2E-3</v>
      </c>
      <c r="G21">
        <v>0.995</v>
      </c>
      <c r="H21">
        <v>0.18099999999999999</v>
      </c>
      <c r="I21">
        <v>0.99</v>
      </c>
      <c r="J21">
        <v>0.996</v>
      </c>
      <c r="K21">
        <v>6.0000000000000001E-3</v>
      </c>
      <c r="L21">
        <v>0.98299999999999998</v>
      </c>
      <c r="M21">
        <v>8.9999999999999993E-3</v>
      </c>
      <c r="N21">
        <v>0.96699999999999997</v>
      </c>
      <c r="O21">
        <v>0.42599999999999999</v>
      </c>
      <c r="P21">
        <v>1E-3</v>
      </c>
      <c r="Q21">
        <v>2.8000000000000001E-2</v>
      </c>
      <c r="R21">
        <v>1E-3</v>
      </c>
      <c r="S21">
        <v>1E-3</v>
      </c>
      <c r="T21">
        <v>0.94399999999999995</v>
      </c>
      <c r="U21">
        <v>2E-3</v>
      </c>
      <c r="V21">
        <v>0.123</v>
      </c>
      <c r="W21">
        <v>1E-3</v>
      </c>
      <c r="Z21" s="1">
        <f t="shared" si="0"/>
        <v>0.51519999999999999</v>
      </c>
      <c r="AA21" s="1">
        <f t="shared" si="1"/>
        <v>0.24939999999999993</v>
      </c>
    </row>
    <row r="22" spans="1:27">
      <c r="A22">
        <v>21</v>
      </c>
      <c r="B22" t="s">
        <v>169</v>
      </c>
      <c r="C22">
        <v>30</v>
      </c>
      <c r="D22">
        <v>0.99299999999999999</v>
      </c>
      <c r="E22">
        <v>4.0000000000000001E-3</v>
      </c>
      <c r="F22">
        <v>2E-3</v>
      </c>
      <c r="G22">
        <v>0.995</v>
      </c>
      <c r="H22">
        <v>0.97</v>
      </c>
      <c r="I22">
        <v>0.98599999999999999</v>
      </c>
      <c r="J22">
        <v>0.997</v>
      </c>
      <c r="K22">
        <v>2.1000000000000001E-2</v>
      </c>
      <c r="L22">
        <v>6.0000000000000001E-3</v>
      </c>
      <c r="M22">
        <v>0.252</v>
      </c>
      <c r="N22">
        <v>0.99299999999999999</v>
      </c>
      <c r="O22">
        <v>0.99399999999999999</v>
      </c>
      <c r="P22">
        <v>2E-3</v>
      </c>
      <c r="Q22">
        <v>8.0000000000000002E-3</v>
      </c>
      <c r="R22">
        <v>4.0000000000000001E-3</v>
      </c>
      <c r="S22">
        <v>1E-3</v>
      </c>
      <c r="T22">
        <v>0.91500000000000004</v>
      </c>
      <c r="U22">
        <v>0.65</v>
      </c>
      <c r="V22">
        <v>1.7000000000000001E-2</v>
      </c>
      <c r="W22">
        <v>2E-3</v>
      </c>
      <c r="Z22" s="1">
        <f t="shared" si="0"/>
        <v>0.52259999999999995</v>
      </c>
      <c r="AA22" s="1">
        <f t="shared" si="1"/>
        <v>0.35859999999999992</v>
      </c>
    </row>
    <row r="23" spans="1:27">
      <c r="A23">
        <v>22</v>
      </c>
      <c r="B23" t="s">
        <v>170</v>
      </c>
      <c r="C23">
        <v>30</v>
      </c>
      <c r="D23">
        <v>0.113</v>
      </c>
      <c r="E23">
        <v>0.71799999999999997</v>
      </c>
      <c r="F23">
        <v>2E-3</v>
      </c>
      <c r="G23">
        <v>0.99399999999999999</v>
      </c>
      <c r="H23">
        <v>0.98599999999999999</v>
      </c>
      <c r="I23">
        <v>0.98099999999999998</v>
      </c>
      <c r="J23">
        <v>0.996</v>
      </c>
      <c r="K23">
        <v>6.8000000000000005E-2</v>
      </c>
      <c r="L23">
        <v>0.66200000000000003</v>
      </c>
      <c r="M23">
        <v>2E-3</v>
      </c>
      <c r="N23">
        <v>0.98099999999999998</v>
      </c>
      <c r="O23">
        <v>2.7E-2</v>
      </c>
      <c r="P23">
        <v>1E-3</v>
      </c>
      <c r="Q23">
        <v>3.0000000000000001E-3</v>
      </c>
      <c r="R23">
        <v>1E-3</v>
      </c>
      <c r="S23">
        <v>1E-3</v>
      </c>
      <c r="T23">
        <v>0.99299999999999999</v>
      </c>
      <c r="U23">
        <v>5.3999999999999999E-2</v>
      </c>
      <c r="V23">
        <v>4.3999999999999997E-2</v>
      </c>
      <c r="W23">
        <v>1E-3</v>
      </c>
      <c r="Z23" s="1">
        <f t="shared" si="0"/>
        <v>0.5521999999999998</v>
      </c>
      <c r="AA23" s="1">
        <f t="shared" si="1"/>
        <v>0.21059999999999995</v>
      </c>
    </row>
    <row r="24" spans="1:27">
      <c r="A24">
        <v>23</v>
      </c>
      <c r="B24" t="s">
        <v>171</v>
      </c>
      <c r="C24">
        <v>30</v>
      </c>
      <c r="D24">
        <v>0.99199999999999999</v>
      </c>
      <c r="E24">
        <v>0.99099999999999999</v>
      </c>
      <c r="F24">
        <v>7.0000000000000001E-3</v>
      </c>
      <c r="G24">
        <v>0.995</v>
      </c>
      <c r="H24">
        <v>0.98199999999999998</v>
      </c>
      <c r="I24">
        <v>0.98899999999999999</v>
      </c>
      <c r="J24">
        <v>0.997</v>
      </c>
      <c r="K24">
        <v>0.41899999999999998</v>
      </c>
      <c r="L24">
        <v>0.98399999999999999</v>
      </c>
      <c r="M24">
        <v>1E-3</v>
      </c>
      <c r="N24">
        <v>0.99199999999999999</v>
      </c>
      <c r="O24">
        <v>0.71599999999999997</v>
      </c>
      <c r="P24">
        <v>1E-3</v>
      </c>
      <c r="Q24">
        <v>0.02</v>
      </c>
      <c r="R24">
        <v>7.0000000000000001E-3</v>
      </c>
      <c r="S24">
        <v>1E-3</v>
      </c>
      <c r="T24">
        <v>0.72499999999999998</v>
      </c>
      <c r="U24">
        <v>3.0000000000000001E-3</v>
      </c>
      <c r="V24">
        <v>6.9000000000000006E-2</v>
      </c>
      <c r="W24">
        <v>1E-3</v>
      </c>
      <c r="Z24" s="1">
        <f t="shared" si="0"/>
        <v>0.73569999999999991</v>
      </c>
      <c r="AA24" s="1">
        <f t="shared" si="1"/>
        <v>0.25349999999999995</v>
      </c>
    </row>
    <row r="25" spans="1:27">
      <c r="A25">
        <v>24</v>
      </c>
      <c r="B25" t="s">
        <v>172</v>
      </c>
      <c r="C25">
        <v>30</v>
      </c>
      <c r="D25">
        <v>6.0000000000000001E-3</v>
      </c>
      <c r="E25">
        <v>1.7999999999999999E-2</v>
      </c>
      <c r="F25">
        <v>1E-3</v>
      </c>
      <c r="G25">
        <v>4.0000000000000001E-3</v>
      </c>
      <c r="H25">
        <v>0.98699999999999999</v>
      </c>
      <c r="I25">
        <v>1E-3</v>
      </c>
      <c r="J25">
        <v>2E-3</v>
      </c>
      <c r="K25">
        <v>7.1999999999999995E-2</v>
      </c>
      <c r="L25">
        <v>0.98799999999999999</v>
      </c>
      <c r="M25">
        <v>3.0000000000000001E-3</v>
      </c>
      <c r="N25">
        <v>1.7999999999999999E-2</v>
      </c>
      <c r="O25">
        <v>7.0000000000000001E-3</v>
      </c>
      <c r="P25">
        <v>0.99199999999999999</v>
      </c>
      <c r="Q25">
        <v>1E-3</v>
      </c>
      <c r="R25">
        <v>8.0000000000000002E-3</v>
      </c>
      <c r="S25">
        <v>0.98799999999999999</v>
      </c>
      <c r="T25">
        <v>0.995</v>
      </c>
      <c r="U25">
        <v>0.44</v>
      </c>
      <c r="V25">
        <v>0.99199999999999999</v>
      </c>
      <c r="W25">
        <v>7.0000000000000007E-2</v>
      </c>
      <c r="Z25" s="1">
        <f t="shared" si="0"/>
        <v>0.2082</v>
      </c>
      <c r="AA25" s="1">
        <f t="shared" si="1"/>
        <v>0.4511</v>
      </c>
    </row>
    <row r="26" spans="1:27">
      <c r="A26">
        <v>25</v>
      </c>
      <c r="B26" t="s">
        <v>173</v>
      </c>
      <c r="C26">
        <v>30</v>
      </c>
      <c r="D26">
        <v>8.5000000000000006E-2</v>
      </c>
      <c r="E26">
        <v>8.0000000000000002E-3</v>
      </c>
      <c r="F26">
        <v>2E-3</v>
      </c>
      <c r="G26">
        <v>3.0000000000000001E-3</v>
      </c>
      <c r="H26">
        <v>0.60099999999999998</v>
      </c>
      <c r="I26">
        <v>0</v>
      </c>
      <c r="J26">
        <v>3.0000000000000001E-3</v>
      </c>
      <c r="K26">
        <v>0.89300000000000002</v>
      </c>
      <c r="L26">
        <v>0.106</v>
      </c>
      <c r="M26">
        <v>2E-3</v>
      </c>
      <c r="N26">
        <v>8.2000000000000003E-2</v>
      </c>
      <c r="O26">
        <v>0.14199999999999999</v>
      </c>
      <c r="P26">
        <v>8.9999999999999993E-3</v>
      </c>
      <c r="Q26">
        <v>2E-3</v>
      </c>
      <c r="R26">
        <v>0.99299999999999999</v>
      </c>
      <c r="S26">
        <v>4.0000000000000001E-3</v>
      </c>
      <c r="T26">
        <v>0.99299999999999999</v>
      </c>
      <c r="U26">
        <v>0.98699999999999999</v>
      </c>
      <c r="V26">
        <v>0.88200000000000001</v>
      </c>
      <c r="W26">
        <v>2E-3</v>
      </c>
      <c r="Z26" s="1">
        <f t="shared" si="0"/>
        <v>0.17030000000000001</v>
      </c>
      <c r="AA26" s="1">
        <f t="shared" si="1"/>
        <v>0.40960000000000002</v>
      </c>
    </row>
    <row r="27" spans="1:27">
      <c r="A27">
        <v>26</v>
      </c>
      <c r="B27" t="s">
        <v>174</v>
      </c>
      <c r="C27">
        <v>30</v>
      </c>
      <c r="D27">
        <v>8.0000000000000002E-3</v>
      </c>
      <c r="E27">
        <v>0.498</v>
      </c>
      <c r="F27">
        <v>1E-3</v>
      </c>
      <c r="G27">
        <v>3.0000000000000001E-3</v>
      </c>
      <c r="H27">
        <v>4.8000000000000001E-2</v>
      </c>
      <c r="I27">
        <v>2E-3</v>
      </c>
      <c r="J27">
        <v>3.0000000000000001E-3</v>
      </c>
      <c r="K27">
        <v>8.2000000000000003E-2</v>
      </c>
      <c r="L27">
        <v>2.1999999999999999E-2</v>
      </c>
      <c r="M27">
        <v>2E-3</v>
      </c>
      <c r="N27">
        <v>0.66400000000000003</v>
      </c>
      <c r="O27">
        <v>1.0999999999999999E-2</v>
      </c>
      <c r="P27">
        <v>0.99399999999999999</v>
      </c>
      <c r="Q27">
        <v>2E-3</v>
      </c>
      <c r="R27">
        <v>2E-3</v>
      </c>
      <c r="S27">
        <v>2E-3</v>
      </c>
      <c r="T27">
        <v>0.99399999999999999</v>
      </c>
      <c r="U27">
        <v>0.154</v>
      </c>
      <c r="V27">
        <v>0.98799999999999999</v>
      </c>
      <c r="W27">
        <v>2E-3</v>
      </c>
      <c r="Z27" s="1">
        <f t="shared" si="0"/>
        <v>6.6900000000000001E-2</v>
      </c>
      <c r="AA27" s="1">
        <f t="shared" si="1"/>
        <v>0.38129999999999997</v>
      </c>
    </row>
    <row r="28" spans="1:27">
      <c r="A28">
        <v>27</v>
      </c>
      <c r="B28" t="s">
        <v>175</v>
      </c>
      <c r="C28">
        <v>30</v>
      </c>
      <c r="D28">
        <v>1.6E-2</v>
      </c>
      <c r="E28">
        <v>4.4999999999999998E-2</v>
      </c>
      <c r="F28">
        <v>1E-3</v>
      </c>
      <c r="G28">
        <v>6.0000000000000001E-3</v>
      </c>
      <c r="H28">
        <v>0.32800000000000001</v>
      </c>
      <c r="I28">
        <v>0</v>
      </c>
      <c r="J28">
        <v>2E-3</v>
      </c>
      <c r="K28">
        <v>0.74</v>
      </c>
      <c r="L28">
        <v>0.123</v>
      </c>
      <c r="M28">
        <v>2E-3</v>
      </c>
      <c r="N28">
        <v>2.4E-2</v>
      </c>
      <c r="O28">
        <v>8.4000000000000005E-2</v>
      </c>
      <c r="P28">
        <v>0.99299999999999999</v>
      </c>
      <c r="Q28">
        <v>2E-3</v>
      </c>
      <c r="R28">
        <v>0.99399999999999999</v>
      </c>
      <c r="S28">
        <v>0.99399999999999999</v>
      </c>
      <c r="T28">
        <v>0.995</v>
      </c>
      <c r="U28">
        <v>0.98299999999999998</v>
      </c>
      <c r="V28">
        <v>0.995</v>
      </c>
      <c r="W28">
        <v>1.4E-2</v>
      </c>
      <c r="Z28" s="1">
        <f t="shared" si="0"/>
        <v>0.1263</v>
      </c>
      <c r="AA28" s="1">
        <f t="shared" si="1"/>
        <v>0.60780000000000001</v>
      </c>
    </row>
    <row r="29" spans="1:27">
      <c r="A29">
        <v>28</v>
      </c>
      <c r="B29" t="s">
        <v>176</v>
      </c>
      <c r="C29">
        <v>30</v>
      </c>
      <c r="D29">
        <v>6.0000000000000001E-3</v>
      </c>
      <c r="E29">
        <v>1.4999999999999999E-2</v>
      </c>
      <c r="F29">
        <v>2.5999999999999999E-2</v>
      </c>
      <c r="G29">
        <v>4.0000000000000001E-3</v>
      </c>
      <c r="H29">
        <v>6.9000000000000006E-2</v>
      </c>
      <c r="I29">
        <v>1E-3</v>
      </c>
      <c r="J29">
        <v>2E-3</v>
      </c>
      <c r="K29">
        <v>0.84099999999999997</v>
      </c>
      <c r="L29">
        <v>0.98199999999999998</v>
      </c>
      <c r="M29">
        <v>1.0999999999999999E-2</v>
      </c>
      <c r="N29">
        <v>0.83599999999999997</v>
      </c>
      <c r="O29">
        <v>8.9999999999999993E-3</v>
      </c>
      <c r="P29">
        <v>4.0000000000000001E-3</v>
      </c>
      <c r="Q29">
        <v>2E-3</v>
      </c>
      <c r="R29">
        <v>2E-3</v>
      </c>
      <c r="S29">
        <v>6.0000000000000001E-3</v>
      </c>
      <c r="T29">
        <v>0.995</v>
      </c>
      <c r="U29">
        <v>6.7000000000000004E-2</v>
      </c>
      <c r="V29">
        <v>0.98699999999999999</v>
      </c>
      <c r="W29">
        <v>3.0000000000000001E-3</v>
      </c>
      <c r="Z29" s="1">
        <f t="shared" si="0"/>
        <v>0.19569999999999999</v>
      </c>
      <c r="AA29" s="1">
        <f t="shared" si="1"/>
        <v>0.29110000000000003</v>
      </c>
    </row>
    <row r="30" spans="1:27">
      <c r="A30">
        <v>29</v>
      </c>
      <c r="B30" t="s">
        <v>177</v>
      </c>
      <c r="C30">
        <v>30</v>
      </c>
      <c r="D30">
        <v>6.0000000000000001E-3</v>
      </c>
      <c r="E30">
        <v>0.23200000000000001</v>
      </c>
      <c r="F30">
        <v>1E-3</v>
      </c>
      <c r="G30">
        <v>3.0000000000000001E-3</v>
      </c>
      <c r="H30">
        <v>8.9999999999999993E-3</v>
      </c>
      <c r="I30">
        <v>8.9999999999999993E-3</v>
      </c>
      <c r="J30">
        <v>2E-3</v>
      </c>
      <c r="K30">
        <v>0.995</v>
      </c>
      <c r="L30">
        <v>5.0000000000000001E-3</v>
      </c>
      <c r="M30">
        <v>3.0000000000000001E-3</v>
      </c>
      <c r="N30">
        <v>0.97599999999999998</v>
      </c>
      <c r="O30">
        <v>0.95399999999999996</v>
      </c>
      <c r="P30">
        <v>4.0000000000000001E-3</v>
      </c>
      <c r="Q30">
        <v>2E-3</v>
      </c>
      <c r="R30">
        <v>3.0000000000000001E-3</v>
      </c>
      <c r="S30">
        <v>3.0000000000000001E-3</v>
      </c>
      <c r="T30">
        <v>0.995</v>
      </c>
      <c r="U30">
        <v>1.4E-2</v>
      </c>
      <c r="V30">
        <v>0.97899999999999998</v>
      </c>
      <c r="W30">
        <v>2E-3</v>
      </c>
      <c r="Z30" s="1">
        <f t="shared" si="0"/>
        <v>0.1265</v>
      </c>
      <c r="AA30" s="1">
        <f t="shared" si="1"/>
        <v>0.39319999999999994</v>
      </c>
    </row>
    <row r="31" spans="1:27">
      <c r="A31">
        <v>30</v>
      </c>
      <c r="B31" t="s">
        <v>178</v>
      </c>
      <c r="C31">
        <v>30</v>
      </c>
      <c r="D31">
        <v>6.0000000000000001E-3</v>
      </c>
      <c r="E31">
        <v>3.7999999999999999E-2</v>
      </c>
      <c r="F31">
        <v>1E-3</v>
      </c>
      <c r="G31">
        <v>0.36299999999999999</v>
      </c>
      <c r="H31">
        <v>1.4E-2</v>
      </c>
      <c r="I31">
        <v>3.0000000000000001E-3</v>
      </c>
      <c r="J31">
        <v>2E-3</v>
      </c>
      <c r="K31">
        <v>5.0999999999999997E-2</v>
      </c>
      <c r="L31">
        <v>6.5000000000000002E-2</v>
      </c>
      <c r="M31">
        <v>3.0000000000000001E-3</v>
      </c>
      <c r="N31">
        <v>9.4E-2</v>
      </c>
      <c r="O31">
        <v>0.14000000000000001</v>
      </c>
      <c r="P31">
        <v>4.0000000000000001E-3</v>
      </c>
      <c r="Q31">
        <v>0.98299999999999998</v>
      </c>
      <c r="R31">
        <v>0.99399999999999999</v>
      </c>
      <c r="S31">
        <v>0.99299999999999999</v>
      </c>
      <c r="T31">
        <v>3.0000000000000001E-3</v>
      </c>
      <c r="U31">
        <v>0.10100000000000001</v>
      </c>
      <c r="V31">
        <v>0.995</v>
      </c>
      <c r="W31">
        <v>0.06</v>
      </c>
      <c r="Z31" s="1">
        <f t="shared" si="0"/>
        <v>5.4599999999999996E-2</v>
      </c>
      <c r="AA31" s="1">
        <f t="shared" si="1"/>
        <v>0.43669999999999992</v>
      </c>
    </row>
    <row r="32" spans="1:27">
      <c r="A32">
        <v>31</v>
      </c>
      <c r="B32" t="s">
        <v>179</v>
      </c>
      <c r="C32">
        <v>30</v>
      </c>
      <c r="D32">
        <v>0.18</v>
      </c>
      <c r="E32">
        <v>3.5000000000000003E-2</v>
      </c>
      <c r="F32">
        <v>2E-3</v>
      </c>
      <c r="G32">
        <v>0.89200000000000002</v>
      </c>
      <c r="H32">
        <v>0.16600000000000001</v>
      </c>
      <c r="I32">
        <v>0.02</v>
      </c>
      <c r="J32">
        <v>3.0000000000000001E-3</v>
      </c>
      <c r="K32">
        <v>1.9E-2</v>
      </c>
      <c r="L32">
        <v>3.7999999999999999E-2</v>
      </c>
      <c r="M32">
        <v>0.95699999999999996</v>
      </c>
      <c r="N32">
        <v>0.94</v>
      </c>
      <c r="O32">
        <v>8.0000000000000002E-3</v>
      </c>
      <c r="P32">
        <v>0.995</v>
      </c>
      <c r="Q32">
        <v>0.99099999999999999</v>
      </c>
      <c r="R32">
        <v>2E-3</v>
      </c>
      <c r="S32">
        <v>0.99299999999999999</v>
      </c>
      <c r="T32">
        <v>2E-3</v>
      </c>
      <c r="U32">
        <v>1E-3</v>
      </c>
      <c r="V32">
        <v>0.995</v>
      </c>
      <c r="W32">
        <v>4.0000000000000001E-3</v>
      </c>
      <c r="Z32" s="1">
        <f t="shared" si="0"/>
        <v>0.23119999999999999</v>
      </c>
      <c r="AA32" s="1">
        <f t="shared" si="1"/>
        <v>0.49309999999999993</v>
      </c>
    </row>
    <row r="33" spans="1:27">
      <c r="A33">
        <v>32</v>
      </c>
      <c r="B33" t="s">
        <v>180</v>
      </c>
      <c r="C33">
        <v>30</v>
      </c>
      <c r="D33">
        <v>7.5999999999999998E-2</v>
      </c>
      <c r="E33">
        <v>3.0000000000000001E-3</v>
      </c>
      <c r="F33">
        <v>3.0000000000000001E-3</v>
      </c>
      <c r="G33">
        <v>6.0999999999999999E-2</v>
      </c>
      <c r="H33">
        <v>0.32</v>
      </c>
      <c r="I33">
        <v>1E-3</v>
      </c>
      <c r="J33">
        <v>5.0000000000000001E-3</v>
      </c>
      <c r="K33">
        <v>0.29799999999999999</v>
      </c>
      <c r="L33">
        <v>3.0000000000000001E-3</v>
      </c>
      <c r="M33">
        <v>0.93300000000000005</v>
      </c>
      <c r="N33">
        <v>0.65200000000000002</v>
      </c>
      <c r="O33">
        <v>0.74299999999999999</v>
      </c>
      <c r="P33">
        <v>5.0000000000000001E-3</v>
      </c>
      <c r="Q33">
        <v>0.99299999999999999</v>
      </c>
      <c r="R33">
        <v>0.99299999999999999</v>
      </c>
      <c r="S33">
        <v>0.21</v>
      </c>
      <c r="T33">
        <v>2E-3</v>
      </c>
      <c r="U33">
        <v>0.95599999999999996</v>
      </c>
      <c r="V33">
        <v>0.99299999999999999</v>
      </c>
      <c r="W33">
        <v>1.0999999999999999E-2</v>
      </c>
      <c r="Z33" s="1">
        <f t="shared" si="0"/>
        <v>0.17030000000000001</v>
      </c>
      <c r="AA33" s="1">
        <f t="shared" si="1"/>
        <v>0.55579999999999996</v>
      </c>
    </row>
    <row r="34" spans="1:27">
      <c r="A34">
        <v>33</v>
      </c>
      <c r="B34" t="s">
        <v>181</v>
      </c>
      <c r="C34">
        <v>30</v>
      </c>
      <c r="D34">
        <v>8.9999999999999993E-3</v>
      </c>
      <c r="E34">
        <v>4.0000000000000001E-3</v>
      </c>
      <c r="F34">
        <v>1E-3</v>
      </c>
      <c r="G34">
        <v>1.6E-2</v>
      </c>
      <c r="H34">
        <v>3.4000000000000002E-2</v>
      </c>
      <c r="I34">
        <v>1E-3</v>
      </c>
      <c r="J34">
        <v>3.0000000000000001E-3</v>
      </c>
      <c r="K34">
        <v>6.0000000000000001E-3</v>
      </c>
      <c r="L34">
        <v>3.0000000000000001E-3</v>
      </c>
      <c r="M34">
        <v>2.9000000000000001E-2</v>
      </c>
      <c r="N34">
        <v>1.6E-2</v>
      </c>
      <c r="O34">
        <v>1.2999999999999999E-2</v>
      </c>
      <c r="P34">
        <v>0.99399999999999999</v>
      </c>
      <c r="Q34">
        <v>0.98599999999999999</v>
      </c>
      <c r="R34">
        <v>0.99299999999999999</v>
      </c>
      <c r="S34">
        <v>0.99099999999999999</v>
      </c>
      <c r="T34">
        <v>2E-3</v>
      </c>
      <c r="U34">
        <v>0.61599999999999999</v>
      </c>
      <c r="V34">
        <v>0.99399999999999999</v>
      </c>
      <c r="W34">
        <v>3.0000000000000001E-3</v>
      </c>
      <c r="Z34" s="1">
        <f t="shared" si="0"/>
        <v>1.0600000000000002E-2</v>
      </c>
      <c r="AA34" s="1">
        <f t="shared" si="1"/>
        <v>0.56079999999999997</v>
      </c>
    </row>
    <row r="35" spans="1:27">
      <c r="A35">
        <v>34</v>
      </c>
      <c r="B35" t="s">
        <v>182</v>
      </c>
      <c r="C35">
        <v>30</v>
      </c>
      <c r="D35">
        <v>6.0000000000000001E-3</v>
      </c>
      <c r="E35">
        <v>3.4000000000000002E-2</v>
      </c>
      <c r="F35">
        <v>5.0000000000000001E-3</v>
      </c>
      <c r="G35">
        <v>0.52200000000000002</v>
      </c>
      <c r="H35">
        <v>2E-3</v>
      </c>
      <c r="I35">
        <v>3.0000000000000001E-3</v>
      </c>
      <c r="J35">
        <v>2E-3</v>
      </c>
      <c r="K35">
        <v>1.0999999999999999E-2</v>
      </c>
      <c r="L35">
        <v>1.6E-2</v>
      </c>
      <c r="M35">
        <v>0.45500000000000002</v>
      </c>
      <c r="N35">
        <v>0.99299999999999999</v>
      </c>
      <c r="O35">
        <v>3.4000000000000002E-2</v>
      </c>
      <c r="P35">
        <v>3.0000000000000001E-3</v>
      </c>
      <c r="Q35">
        <v>0.99299999999999999</v>
      </c>
      <c r="R35">
        <v>6.0000000000000001E-3</v>
      </c>
      <c r="S35">
        <v>0.60599999999999998</v>
      </c>
      <c r="T35">
        <v>5.0000000000000001E-3</v>
      </c>
      <c r="U35">
        <v>2E-3</v>
      </c>
      <c r="V35">
        <v>0.99399999999999999</v>
      </c>
      <c r="W35">
        <v>0.01</v>
      </c>
      <c r="Z35" s="1">
        <f t="shared" si="0"/>
        <v>0.1056</v>
      </c>
      <c r="AA35" s="1">
        <f t="shared" si="1"/>
        <v>0.36459999999999992</v>
      </c>
    </row>
    <row r="36" spans="1:27">
      <c r="A36">
        <v>35</v>
      </c>
      <c r="B36" t="s">
        <v>183</v>
      </c>
      <c r="C36">
        <v>30</v>
      </c>
      <c r="D36">
        <v>1.9E-2</v>
      </c>
      <c r="E36">
        <v>8.0000000000000002E-3</v>
      </c>
      <c r="F36">
        <v>1E-3</v>
      </c>
      <c r="G36">
        <v>4.0000000000000001E-3</v>
      </c>
      <c r="H36">
        <v>0.98699999999999999</v>
      </c>
      <c r="I36">
        <v>1E-3</v>
      </c>
      <c r="J36">
        <v>3.0000000000000001E-3</v>
      </c>
      <c r="K36">
        <v>3.0000000000000001E-3</v>
      </c>
      <c r="L36">
        <v>4.0000000000000001E-3</v>
      </c>
      <c r="M36">
        <v>0.99399999999999999</v>
      </c>
      <c r="N36">
        <v>1.9E-2</v>
      </c>
      <c r="O36">
        <v>0.01</v>
      </c>
      <c r="P36">
        <v>0.99399999999999999</v>
      </c>
      <c r="Q36">
        <v>0.99199999999999999</v>
      </c>
      <c r="R36">
        <v>0.99399999999999999</v>
      </c>
      <c r="S36">
        <v>0.99199999999999999</v>
      </c>
      <c r="T36">
        <v>1E-3</v>
      </c>
      <c r="U36">
        <v>0.97699999999999998</v>
      </c>
      <c r="V36">
        <v>0.995</v>
      </c>
      <c r="W36">
        <v>0.55800000000000005</v>
      </c>
      <c r="Z36" s="1">
        <f t="shared" si="0"/>
        <v>0.20239999999999997</v>
      </c>
      <c r="AA36" s="1">
        <f t="shared" si="1"/>
        <v>0.6532</v>
      </c>
    </row>
    <row r="37" spans="1:27">
      <c r="A37">
        <v>36</v>
      </c>
      <c r="B37" t="s">
        <v>184</v>
      </c>
      <c r="C37">
        <v>30</v>
      </c>
      <c r="D37">
        <v>0.114</v>
      </c>
      <c r="E37">
        <v>0.94099999999999995</v>
      </c>
      <c r="F37">
        <v>0.25</v>
      </c>
      <c r="G37">
        <v>8.6999999999999994E-2</v>
      </c>
      <c r="H37">
        <v>0.91300000000000003</v>
      </c>
      <c r="I37">
        <v>3.0000000000000001E-3</v>
      </c>
      <c r="J37">
        <v>1.7000000000000001E-2</v>
      </c>
      <c r="K37">
        <v>0.11799999999999999</v>
      </c>
      <c r="L37">
        <v>6.0000000000000001E-3</v>
      </c>
      <c r="M37">
        <v>0.20399999999999999</v>
      </c>
      <c r="N37">
        <v>0.98199999999999998</v>
      </c>
      <c r="O37">
        <v>2.3E-2</v>
      </c>
      <c r="P37">
        <v>0.99299999999999999</v>
      </c>
      <c r="Q37">
        <v>1.0999999999999999E-2</v>
      </c>
      <c r="R37">
        <v>2E-3</v>
      </c>
      <c r="S37">
        <v>0.96199999999999997</v>
      </c>
      <c r="T37">
        <v>7.0000000000000001E-3</v>
      </c>
      <c r="U37">
        <v>2.5000000000000001E-2</v>
      </c>
      <c r="V37">
        <v>2E-3</v>
      </c>
      <c r="W37">
        <v>0.99399999999999999</v>
      </c>
      <c r="Z37" s="1">
        <f t="shared" si="0"/>
        <v>0.26529999999999998</v>
      </c>
      <c r="AA37" s="1">
        <f t="shared" si="1"/>
        <v>0.40009999999999996</v>
      </c>
    </row>
    <row r="38" spans="1:27">
      <c r="A38">
        <v>37</v>
      </c>
      <c r="B38" t="s">
        <v>185</v>
      </c>
      <c r="C38">
        <v>30</v>
      </c>
      <c r="D38">
        <v>4.0000000000000001E-3</v>
      </c>
      <c r="E38">
        <v>0.626</v>
      </c>
      <c r="F38">
        <v>2E-3</v>
      </c>
      <c r="G38">
        <v>2E-3</v>
      </c>
      <c r="H38">
        <v>0.63700000000000001</v>
      </c>
      <c r="I38">
        <v>3.0000000000000001E-3</v>
      </c>
      <c r="J38">
        <v>6.0000000000000001E-3</v>
      </c>
      <c r="K38">
        <v>2E-3</v>
      </c>
      <c r="L38">
        <v>1.2999999999999999E-2</v>
      </c>
      <c r="M38">
        <v>0.32900000000000001</v>
      </c>
      <c r="N38">
        <v>0.95899999999999996</v>
      </c>
      <c r="O38">
        <v>0.14499999999999999</v>
      </c>
      <c r="P38">
        <v>1.7000000000000001E-2</v>
      </c>
      <c r="Q38">
        <v>4.8000000000000001E-2</v>
      </c>
      <c r="R38">
        <v>0.99099999999999999</v>
      </c>
      <c r="S38">
        <v>1.9E-2</v>
      </c>
      <c r="T38">
        <v>2E-3</v>
      </c>
      <c r="U38">
        <v>0.53100000000000003</v>
      </c>
      <c r="V38">
        <v>2E-3</v>
      </c>
      <c r="W38">
        <v>0.99399999999999999</v>
      </c>
      <c r="Z38" s="1">
        <f t="shared" si="0"/>
        <v>0.16239999999999996</v>
      </c>
      <c r="AA38" s="1">
        <f t="shared" si="1"/>
        <v>0.37079999999999991</v>
      </c>
    </row>
    <row r="39" spans="1:27">
      <c r="A39">
        <v>38</v>
      </c>
      <c r="B39" t="s">
        <v>186</v>
      </c>
      <c r="C39">
        <v>30</v>
      </c>
      <c r="D39">
        <v>6.0000000000000001E-3</v>
      </c>
      <c r="E39">
        <v>8.5000000000000006E-2</v>
      </c>
      <c r="F39">
        <v>2E-3</v>
      </c>
      <c r="G39">
        <v>6.0000000000000001E-3</v>
      </c>
      <c r="H39">
        <v>0.89900000000000002</v>
      </c>
      <c r="I39">
        <v>1E-3</v>
      </c>
      <c r="J39">
        <v>2E-3</v>
      </c>
      <c r="K39">
        <v>3.0000000000000001E-3</v>
      </c>
      <c r="L39">
        <v>0.02</v>
      </c>
      <c r="M39">
        <v>1.4E-2</v>
      </c>
      <c r="N39">
        <v>0.187</v>
      </c>
      <c r="O39">
        <v>8.0000000000000002E-3</v>
      </c>
      <c r="P39">
        <v>0.995</v>
      </c>
      <c r="Q39">
        <v>2E-3</v>
      </c>
      <c r="R39">
        <v>0.99199999999999999</v>
      </c>
      <c r="S39">
        <v>0.99299999999999999</v>
      </c>
      <c r="T39">
        <v>0.36799999999999999</v>
      </c>
      <c r="U39">
        <v>0.98399999999999999</v>
      </c>
      <c r="V39">
        <v>1.0999999999999999E-2</v>
      </c>
      <c r="W39">
        <v>0.99399999999999999</v>
      </c>
      <c r="Z39" s="1">
        <f t="shared" si="0"/>
        <v>0.10379999999999998</v>
      </c>
      <c r="AA39" s="1">
        <f t="shared" si="1"/>
        <v>0.5534</v>
      </c>
    </row>
    <row r="40" spans="1:27">
      <c r="A40">
        <v>39</v>
      </c>
      <c r="B40" t="s">
        <v>187</v>
      </c>
      <c r="C40">
        <v>30</v>
      </c>
      <c r="D40">
        <v>6.0000000000000001E-3</v>
      </c>
      <c r="E40">
        <v>0.89700000000000002</v>
      </c>
      <c r="F40">
        <v>2E-3</v>
      </c>
      <c r="G40">
        <v>4.0000000000000001E-3</v>
      </c>
      <c r="H40">
        <v>0.92200000000000004</v>
      </c>
      <c r="I40">
        <v>5.0000000000000001E-3</v>
      </c>
      <c r="J40">
        <v>2E-3</v>
      </c>
      <c r="K40">
        <v>5.8000000000000003E-2</v>
      </c>
      <c r="L40">
        <v>1.4999999999999999E-2</v>
      </c>
      <c r="M40">
        <v>0.99299999999999999</v>
      </c>
      <c r="N40">
        <v>0.67</v>
      </c>
      <c r="O40">
        <v>1.2999999999999999E-2</v>
      </c>
      <c r="P40">
        <v>0.98899999999999999</v>
      </c>
      <c r="Q40">
        <v>0.01</v>
      </c>
      <c r="R40">
        <v>0.98699999999999999</v>
      </c>
      <c r="S40">
        <v>0.99199999999999999</v>
      </c>
      <c r="T40">
        <v>4.0000000000000001E-3</v>
      </c>
      <c r="U40">
        <v>0.99</v>
      </c>
      <c r="V40">
        <v>3.0000000000000001E-3</v>
      </c>
      <c r="W40">
        <v>0.99399999999999999</v>
      </c>
      <c r="Z40" s="1">
        <f t="shared" si="0"/>
        <v>0.29039999999999999</v>
      </c>
      <c r="AA40" s="1">
        <f t="shared" si="1"/>
        <v>0.56520000000000004</v>
      </c>
    </row>
    <row r="41" spans="1:27">
      <c r="A41">
        <v>40</v>
      </c>
      <c r="B41" t="s">
        <v>188</v>
      </c>
      <c r="C41">
        <v>30</v>
      </c>
      <c r="D41">
        <v>4.0000000000000001E-3</v>
      </c>
      <c r="E41">
        <v>0.1</v>
      </c>
      <c r="F41">
        <v>4.0000000000000001E-3</v>
      </c>
      <c r="G41">
        <v>2E-3</v>
      </c>
      <c r="H41">
        <v>0.56699999999999995</v>
      </c>
      <c r="I41">
        <v>1E-3</v>
      </c>
      <c r="J41">
        <v>6.0000000000000001E-3</v>
      </c>
      <c r="K41">
        <v>4.1000000000000002E-2</v>
      </c>
      <c r="L41">
        <v>0.24299999999999999</v>
      </c>
      <c r="M41">
        <v>0.29599999999999999</v>
      </c>
      <c r="N41">
        <v>0.99099999999999999</v>
      </c>
      <c r="O41">
        <v>0.34</v>
      </c>
      <c r="P41">
        <v>3.0000000000000001E-3</v>
      </c>
      <c r="Q41">
        <v>2.1000000000000001E-2</v>
      </c>
      <c r="R41">
        <v>3.5999999999999997E-2</v>
      </c>
      <c r="S41">
        <v>2E-3</v>
      </c>
      <c r="T41">
        <v>0.65500000000000003</v>
      </c>
      <c r="U41">
        <v>1.7000000000000001E-2</v>
      </c>
      <c r="V41">
        <v>2E-3</v>
      </c>
      <c r="W41">
        <v>0.99299999999999999</v>
      </c>
      <c r="Z41" s="1">
        <f t="shared" si="0"/>
        <v>0.12640000000000001</v>
      </c>
      <c r="AA41" s="1">
        <f t="shared" si="1"/>
        <v>0.30599999999999994</v>
      </c>
    </row>
    <row r="42" spans="1:27">
      <c r="A42">
        <v>41</v>
      </c>
      <c r="B42" t="s">
        <v>189</v>
      </c>
      <c r="C42">
        <v>30</v>
      </c>
      <c r="D42">
        <v>5.0000000000000001E-3</v>
      </c>
      <c r="E42">
        <v>0.13500000000000001</v>
      </c>
      <c r="F42">
        <v>2E-3</v>
      </c>
      <c r="G42">
        <v>0.08</v>
      </c>
      <c r="H42">
        <v>0.89</v>
      </c>
      <c r="I42">
        <v>1E-3</v>
      </c>
      <c r="J42">
        <v>2E-3</v>
      </c>
      <c r="K42">
        <v>4.0000000000000001E-3</v>
      </c>
      <c r="L42">
        <v>5.0000000000000001E-3</v>
      </c>
      <c r="M42">
        <v>1.2999999999999999E-2</v>
      </c>
      <c r="N42">
        <v>0.98299999999999998</v>
      </c>
      <c r="O42">
        <v>0.55800000000000005</v>
      </c>
      <c r="P42">
        <v>1.2999999999999999E-2</v>
      </c>
      <c r="Q42">
        <v>0.98499999999999999</v>
      </c>
      <c r="R42">
        <v>0.99399999999999999</v>
      </c>
      <c r="S42">
        <v>0.9</v>
      </c>
      <c r="T42">
        <v>2E-3</v>
      </c>
      <c r="U42">
        <v>0.13600000000000001</v>
      </c>
      <c r="V42">
        <v>2.9000000000000001E-2</v>
      </c>
      <c r="W42">
        <v>0.995</v>
      </c>
      <c r="Z42" s="1">
        <f t="shared" si="0"/>
        <v>0.11369999999999998</v>
      </c>
      <c r="AA42" s="1">
        <f t="shared" si="1"/>
        <v>0.5595</v>
      </c>
    </row>
    <row r="43" spans="1:27">
      <c r="A43">
        <v>42</v>
      </c>
      <c r="B43" t="s">
        <v>190</v>
      </c>
      <c r="C43">
        <v>30</v>
      </c>
      <c r="D43">
        <v>1.4E-2</v>
      </c>
      <c r="E43">
        <v>0.98899999999999999</v>
      </c>
      <c r="F43">
        <v>2E-3</v>
      </c>
      <c r="G43">
        <v>0.33300000000000002</v>
      </c>
      <c r="H43">
        <v>2E-3</v>
      </c>
      <c r="I43">
        <v>0.95</v>
      </c>
      <c r="J43">
        <v>3.0000000000000001E-3</v>
      </c>
      <c r="K43">
        <v>0.995</v>
      </c>
      <c r="L43">
        <v>0.17599999999999999</v>
      </c>
      <c r="M43">
        <v>0.95599999999999996</v>
      </c>
      <c r="N43">
        <v>0.98599999999999999</v>
      </c>
      <c r="O43">
        <v>0.71699999999999997</v>
      </c>
      <c r="P43">
        <v>2E-3</v>
      </c>
      <c r="Q43">
        <v>1.2E-2</v>
      </c>
      <c r="R43">
        <v>2E-3</v>
      </c>
      <c r="S43">
        <v>0.99299999999999999</v>
      </c>
      <c r="T43">
        <v>2E-3</v>
      </c>
      <c r="U43">
        <v>2E-3</v>
      </c>
      <c r="V43">
        <v>0.2</v>
      </c>
      <c r="W43">
        <v>2E-3</v>
      </c>
      <c r="Z43" s="1">
        <f t="shared" si="0"/>
        <v>0.442</v>
      </c>
      <c r="AA43" s="1">
        <f t="shared" si="1"/>
        <v>0.29179999999999995</v>
      </c>
    </row>
    <row r="44" spans="1:27">
      <c r="A44">
        <v>43</v>
      </c>
      <c r="B44" t="s">
        <v>191</v>
      </c>
      <c r="C44">
        <v>30</v>
      </c>
      <c r="D44">
        <v>0.17399999999999999</v>
      </c>
      <c r="E44">
        <v>0.80900000000000005</v>
      </c>
      <c r="F44">
        <v>4.7E-2</v>
      </c>
      <c r="G44">
        <v>0.23400000000000001</v>
      </c>
      <c r="H44">
        <v>3.2000000000000001E-2</v>
      </c>
      <c r="I44">
        <v>0.50600000000000001</v>
      </c>
      <c r="J44">
        <v>2E-3</v>
      </c>
      <c r="K44">
        <v>0.995</v>
      </c>
      <c r="L44">
        <v>0.45300000000000001</v>
      </c>
      <c r="M44">
        <v>0.99399999999999999</v>
      </c>
      <c r="N44">
        <v>0.70899999999999996</v>
      </c>
      <c r="O44">
        <v>0.96399999999999997</v>
      </c>
      <c r="P44">
        <v>0.99299999999999999</v>
      </c>
      <c r="Q44">
        <v>4.0000000000000001E-3</v>
      </c>
      <c r="R44">
        <v>1E-3</v>
      </c>
      <c r="S44">
        <v>0.99399999999999999</v>
      </c>
      <c r="T44">
        <v>2E-3</v>
      </c>
      <c r="U44">
        <v>2.5000000000000001E-2</v>
      </c>
      <c r="V44">
        <v>3.0000000000000001E-3</v>
      </c>
      <c r="W44">
        <v>0.41799999999999998</v>
      </c>
      <c r="Z44" s="1">
        <f t="shared" si="0"/>
        <v>0.42459999999999998</v>
      </c>
      <c r="AA44" s="1">
        <f t="shared" si="1"/>
        <v>0.41129999999999994</v>
      </c>
    </row>
    <row r="45" spans="1:27">
      <c r="A45">
        <v>44</v>
      </c>
      <c r="B45" t="s">
        <v>192</v>
      </c>
      <c r="C45">
        <v>30</v>
      </c>
      <c r="D45">
        <v>0.02</v>
      </c>
      <c r="E45">
        <v>0.98499999999999999</v>
      </c>
      <c r="F45">
        <v>1E-3</v>
      </c>
      <c r="G45">
        <v>0.24099999999999999</v>
      </c>
      <c r="H45">
        <v>2.3E-2</v>
      </c>
      <c r="I45">
        <v>0.35299999999999998</v>
      </c>
      <c r="J45">
        <v>2E-3</v>
      </c>
      <c r="K45">
        <v>0.995</v>
      </c>
      <c r="L45">
        <v>8.9999999999999993E-3</v>
      </c>
      <c r="M45">
        <v>5.0000000000000001E-3</v>
      </c>
      <c r="N45">
        <v>0.78300000000000003</v>
      </c>
      <c r="O45">
        <v>0.82299999999999995</v>
      </c>
      <c r="P45">
        <v>3.0000000000000001E-3</v>
      </c>
      <c r="Q45">
        <v>1.4E-2</v>
      </c>
      <c r="R45">
        <v>0.99299999999999999</v>
      </c>
      <c r="S45">
        <v>0.99399999999999999</v>
      </c>
      <c r="T45">
        <v>2E-3</v>
      </c>
      <c r="U45">
        <v>0.09</v>
      </c>
      <c r="V45">
        <v>3.0000000000000001E-3</v>
      </c>
      <c r="W45">
        <v>2E-3</v>
      </c>
      <c r="Z45" s="1">
        <f t="shared" si="0"/>
        <v>0.26339999999999997</v>
      </c>
      <c r="AA45" s="1">
        <f t="shared" si="1"/>
        <v>0.37069999999999992</v>
      </c>
    </row>
    <row r="46" spans="1:27">
      <c r="A46">
        <v>45</v>
      </c>
      <c r="B46" t="s">
        <v>193</v>
      </c>
      <c r="C46">
        <v>30</v>
      </c>
      <c r="D46">
        <v>0.1</v>
      </c>
      <c r="E46">
        <v>4.7E-2</v>
      </c>
      <c r="F46">
        <v>1E-3</v>
      </c>
      <c r="G46">
        <v>3.0000000000000001E-3</v>
      </c>
      <c r="H46">
        <v>1.2999999999999999E-2</v>
      </c>
      <c r="I46">
        <v>0.46899999999999997</v>
      </c>
      <c r="J46">
        <v>2E-3</v>
      </c>
      <c r="K46">
        <v>0.99</v>
      </c>
      <c r="L46">
        <v>3.0000000000000001E-3</v>
      </c>
      <c r="M46">
        <v>0.995</v>
      </c>
      <c r="N46">
        <v>0.82799999999999996</v>
      </c>
      <c r="O46">
        <v>0.99099999999999999</v>
      </c>
      <c r="P46">
        <v>0.99399999999999999</v>
      </c>
      <c r="Q46">
        <v>0.99199999999999999</v>
      </c>
      <c r="R46">
        <v>2E-3</v>
      </c>
      <c r="S46">
        <v>0.99299999999999999</v>
      </c>
      <c r="T46">
        <v>1E-3</v>
      </c>
      <c r="U46">
        <v>7.0000000000000001E-3</v>
      </c>
      <c r="V46">
        <v>7.0000000000000001E-3</v>
      </c>
      <c r="W46">
        <v>5.0000000000000001E-3</v>
      </c>
      <c r="Z46" s="1">
        <f t="shared" si="0"/>
        <v>0.26229999999999998</v>
      </c>
      <c r="AA46" s="1">
        <f t="shared" si="1"/>
        <v>0.48199999999999993</v>
      </c>
    </row>
    <row r="47" spans="1:27">
      <c r="A47">
        <v>46</v>
      </c>
      <c r="B47" t="s">
        <v>194</v>
      </c>
      <c r="C47">
        <v>30</v>
      </c>
      <c r="D47">
        <v>7.0000000000000001E-3</v>
      </c>
      <c r="E47">
        <v>0.92200000000000004</v>
      </c>
      <c r="F47">
        <v>2E-3</v>
      </c>
      <c r="G47">
        <v>7.0000000000000001E-3</v>
      </c>
      <c r="H47">
        <v>0.879</v>
      </c>
      <c r="I47">
        <v>0.77400000000000002</v>
      </c>
      <c r="J47">
        <v>7.0000000000000001E-3</v>
      </c>
      <c r="K47">
        <v>0.995</v>
      </c>
      <c r="L47">
        <v>3.0000000000000001E-3</v>
      </c>
      <c r="M47">
        <v>0.995</v>
      </c>
      <c r="N47">
        <v>0.14499999999999999</v>
      </c>
      <c r="O47">
        <v>0.95299999999999996</v>
      </c>
      <c r="P47">
        <v>0.99299999999999999</v>
      </c>
      <c r="Q47">
        <v>2E-3</v>
      </c>
      <c r="R47">
        <v>3.0000000000000001E-3</v>
      </c>
      <c r="S47">
        <v>0.99299999999999999</v>
      </c>
      <c r="T47">
        <v>3.0000000000000001E-3</v>
      </c>
      <c r="U47">
        <v>0.99099999999999999</v>
      </c>
      <c r="V47">
        <v>2E-3</v>
      </c>
      <c r="W47">
        <v>2E-3</v>
      </c>
      <c r="Z47" s="1">
        <f t="shared" si="0"/>
        <v>0.45910000000000001</v>
      </c>
      <c r="AA47" s="1">
        <f t="shared" si="1"/>
        <v>0.4086999999999999</v>
      </c>
    </row>
    <row r="48" spans="1:27">
      <c r="A48">
        <v>47</v>
      </c>
      <c r="B48" t="s">
        <v>195</v>
      </c>
      <c r="C48">
        <v>30</v>
      </c>
      <c r="D48">
        <v>6.0000000000000001E-3</v>
      </c>
      <c r="E48">
        <v>0.98799999999999999</v>
      </c>
      <c r="F48">
        <v>1E-3</v>
      </c>
      <c r="G48">
        <v>3.0000000000000001E-3</v>
      </c>
      <c r="H48">
        <v>2.1000000000000001E-2</v>
      </c>
      <c r="I48">
        <v>0.36299999999999999</v>
      </c>
      <c r="J48">
        <v>2E-3</v>
      </c>
      <c r="K48">
        <v>0.99399999999999999</v>
      </c>
      <c r="L48">
        <v>0.02</v>
      </c>
      <c r="M48">
        <v>0.99399999999999999</v>
      </c>
      <c r="N48">
        <v>0.86699999999999999</v>
      </c>
      <c r="O48">
        <v>0.97799999999999998</v>
      </c>
      <c r="P48">
        <v>3.0000000000000001E-3</v>
      </c>
      <c r="Q48">
        <v>4.0000000000000001E-3</v>
      </c>
      <c r="R48">
        <v>0.98699999999999999</v>
      </c>
      <c r="S48">
        <v>0.99299999999999999</v>
      </c>
      <c r="T48">
        <v>2E-3</v>
      </c>
      <c r="U48">
        <v>0.95799999999999996</v>
      </c>
      <c r="V48">
        <v>3.0000000000000001E-3</v>
      </c>
      <c r="W48">
        <v>3.0000000000000001E-3</v>
      </c>
      <c r="Z48" s="1">
        <f t="shared" si="0"/>
        <v>0.33920000000000006</v>
      </c>
      <c r="AA48" s="1">
        <f t="shared" si="1"/>
        <v>0.4798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0.53795833333333343</v>
      </c>
      <c r="E50" s="2">
        <f t="shared" ref="E50:W50" si="2">AVERAGE(E1:E24)</f>
        <v>0.63837499999999991</v>
      </c>
      <c r="F50" s="2">
        <f t="shared" si="2"/>
        <v>0.49875000000000025</v>
      </c>
      <c r="G50" s="2">
        <f t="shared" si="2"/>
        <v>0.38483333333333331</v>
      </c>
      <c r="H50" s="2">
        <f t="shared" si="2"/>
        <v>0.56750000000000012</v>
      </c>
      <c r="I50" s="2">
        <f t="shared" si="2"/>
        <v>0.91925000000000001</v>
      </c>
      <c r="J50" s="2">
        <f t="shared" si="2"/>
        <v>0.9734166666666666</v>
      </c>
      <c r="K50" s="2">
        <f t="shared" si="2"/>
        <v>0.33249999999999996</v>
      </c>
      <c r="L50" s="2">
        <f t="shared" si="2"/>
        <v>0.60858333333333337</v>
      </c>
      <c r="M50" s="2">
        <f t="shared" si="2"/>
        <v>0.31712499999999993</v>
      </c>
      <c r="N50" s="2">
        <f t="shared" si="2"/>
        <v>0.90587499999999999</v>
      </c>
      <c r="O50" s="2">
        <f t="shared" si="2"/>
        <v>0.60149999999999981</v>
      </c>
      <c r="P50" s="2">
        <f t="shared" si="2"/>
        <v>8.8750000000000009E-3</v>
      </c>
      <c r="Q50" s="2">
        <f t="shared" si="2"/>
        <v>0.51591666666666658</v>
      </c>
      <c r="R50" s="2">
        <f t="shared" si="2"/>
        <v>5.7916666666666681E-3</v>
      </c>
      <c r="S50" s="2">
        <f t="shared" si="2"/>
        <v>1.2916666666666673E-3</v>
      </c>
      <c r="T50" s="2">
        <f t="shared" si="2"/>
        <v>0.72962500000000008</v>
      </c>
      <c r="U50" s="2">
        <f t="shared" si="2"/>
        <v>8.7333333333333318E-2</v>
      </c>
      <c r="V50" s="2">
        <f t="shared" si="2"/>
        <v>3.8500000000000006E-2</v>
      </c>
      <c r="W50" s="2">
        <f t="shared" si="2"/>
        <v>1.8333333333333342E-3</v>
      </c>
      <c r="Y50" s="1" t="s">
        <v>0</v>
      </c>
      <c r="Z50" s="2">
        <f>AVERAGE(Z1:Z24)</f>
        <v>0.57782916666666662</v>
      </c>
      <c r="AA50" s="2">
        <f>AVERAGE(AA1:AA24)</f>
        <v>0.28965416666666666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3.6791666666666667E-2</v>
      </c>
      <c r="E51" s="2">
        <f t="shared" ref="E51:W51" si="3">AVERAGE(E25:E48)</f>
        <v>0.3525833333333333</v>
      </c>
      <c r="F51" s="2">
        <f t="shared" si="3"/>
        <v>1.5041666666666667E-2</v>
      </c>
      <c r="G51" s="2">
        <f t="shared" si="3"/>
        <v>0.12012500000000002</v>
      </c>
      <c r="H51" s="2">
        <f t="shared" si="3"/>
        <v>0.39012500000000006</v>
      </c>
      <c r="I51" s="2">
        <f t="shared" si="3"/>
        <v>0.144625</v>
      </c>
      <c r="J51" s="2">
        <f t="shared" si="3"/>
        <v>3.5416666666666674E-3</v>
      </c>
      <c r="K51" s="2">
        <f t="shared" si="3"/>
        <v>0.4250416666666666</v>
      </c>
      <c r="L51" s="2">
        <f t="shared" si="3"/>
        <v>0.138375</v>
      </c>
      <c r="M51" s="2">
        <f t="shared" si="3"/>
        <v>0.42424999999999996</v>
      </c>
      <c r="N51" s="2">
        <f t="shared" si="3"/>
        <v>0.60016666666666663</v>
      </c>
      <c r="O51" s="2">
        <f t="shared" si="3"/>
        <v>0.36116666666666664</v>
      </c>
      <c r="P51" s="2">
        <f t="shared" si="3"/>
        <v>0.49954166666666677</v>
      </c>
      <c r="Q51" s="2">
        <f t="shared" si="3"/>
        <v>0.33558333333333329</v>
      </c>
      <c r="R51" s="2">
        <f t="shared" si="3"/>
        <v>0.49891666666666662</v>
      </c>
      <c r="S51" s="2">
        <f t="shared" si="3"/>
        <v>0.69208333333333327</v>
      </c>
      <c r="T51" s="2">
        <f t="shared" si="3"/>
        <v>0.29299999999999998</v>
      </c>
      <c r="U51" s="2">
        <f t="shared" si="3"/>
        <v>0.41891666666666666</v>
      </c>
      <c r="V51" s="2">
        <f t="shared" si="3"/>
        <v>0.50233333333333341</v>
      </c>
      <c r="W51" s="2">
        <f t="shared" si="3"/>
        <v>0.29729166666666668</v>
      </c>
      <c r="Y51" s="1" t="s">
        <v>1</v>
      </c>
      <c r="Z51" s="2">
        <f>AVERAGE(Z25:Z48)</f>
        <v>0.20504999999999998</v>
      </c>
      <c r="AA51" s="2">
        <f>AVERAGE(AA25:AA48)</f>
        <v>0.44989999999999997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3.0929649215897649E-6</v>
      </c>
      <c r="E52" s="3">
        <f t="shared" ref="E52:W52" si="4">TTEST(E1:E24,E25:E48,2,2)</f>
        <v>2.7108087461467111E-2</v>
      </c>
      <c r="F52" s="3">
        <f t="shared" si="4"/>
        <v>2.7496209512838148E-5</v>
      </c>
      <c r="G52" s="3">
        <f t="shared" si="4"/>
        <v>1.4349238355282201E-2</v>
      </c>
      <c r="H52" s="3">
        <f t="shared" si="4"/>
        <v>0.15690516662318243</v>
      </c>
      <c r="I52" s="3">
        <f t="shared" si="4"/>
        <v>2.2620239262829843E-14</v>
      </c>
      <c r="J52" s="3">
        <f t="shared" si="4"/>
        <v>1.7082148774289257E-51</v>
      </c>
      <c r="K52" s="3">
        <f t="shared" si="4"/>
        <v>0.4709122123495787</v>
      </c>
      <c r="L52" s="3">
        <f t="shared" si="4"/>
        <v>9.7530950801765685E-5</v>
      </c>
      <c r="M52" s="3">
        <f t="shared" si="4"/>
        <v>0.3873352276141997</v>
      </c>
      <c r="N52" s="3">
        <f t="shared" si="4"/>
        <v>1.3609547253251772E-3</v>
      </c>
      <c r="O52" s="3">
        <f t="shared" si="4"/>
        <v>5.0885416872661675E-2</v>
      </c>
      <c r="P52" s="3">
        <f t="shared" si="4"/>
        <v>1.9372458195317784E-5</v>
      </c>
      <c r="Q52" s="3">
        <f t="shared" si="4"/>
        <v>0.18807952862245958</v>
      </c>
      <c r="R52" s="3">
        <f t="shared" si="4"/>
        <v>1.7572162134874198E-5</v>
      </c>
      <c r="S52" s="3">
        <f t="shared" si="4"/>
        <v>8.2592367584437337E-10</v>
      </c>
      <c r="T52" s="3">
        <f t="shared" si="4"/>
        <v>7.6660876186486395E-4</v>
      </c>
      <c r="U52" s="3">
        <f t="shared" si="4"/>
        <v>1.021017964442153E-3</v>
      </c>
      <c r="V52" s="3">
        <f t="shared" si="4"/>
        <v>3.9760362597531352E-5</v>
      </c>
      <c r="W52" s="3">
        <f t="shared" si="4"/>
        <v>1.6367287506394703E-3</v>
      </c>
      <c r="Y52" s="1" t="s">
        <v>16</v>
      </c>
      <c r="Z52" s="3">
        <f>TTEST(Z1:Z24,Z25:Z48,2,2)</f>
        <v>1.1641972095912646E-12</v>
      </c>
      <c r="AA52" s="3">
        <f>TTEST(AA1:AA24,AA25:AA48,2,2)</f>
        <v>3.6101186071667398E-8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9.374111511843318E-2</v>
      </c>
      <c r="E53" s="3">
        <f t="shared" ref="E53:W53" si="5">STDEV(E1:E24)/SQRT(COUNT(E1:E24))</f>
        <v>9.3034254492944585E-2</v>
      </c>
      <c r="F53" s="3">
        <f t="shared" si="5"/>
        <v>0.10333727055379023</v>
      </c>
      <c r="G53" s="3">
        <f t="shared" si="5"/>
        <v>9.399108936078493E-2</v>
      </c>
      <c r="H53" s="3">
        <f t="shared" si="5"/>
        <v>9.2248620428787398E-2</v>
      </c>
      <c r="I53" s="3">
        <f t="shared" si="5"/>
        <v>4.3452925136273052E-2</v>
      </c>
      <c r="J53" s="3">
        <f t="shared" si="5"/>
        <v>1.1823109994907476E-2</v>
      </c>
      <c r="K53" s="3">
        <f t="shared" si="5"/>
        <v>8.7090553407092472E-2</v>
      </c>
      <c r="L53" s="3">
        <f t="shared" si="5"/>
        <v>9.4120796510382271E-2</v>
      </c>
      <c r="M53" s="3">
        <f t="shared" si="5"/>
        <v>8.0306823588379303E-2</v>
      </c>
      <c r="N53" s="3">
        <f t="shared" si="5"/>
        <v>3.8405271778264111E-2</v>
      </c>
      <c r="O53" s="3">
        <f t="shared" si="5"/>
        <v>8.656113279148403E-2</v>
      </c>
      <c r="P53" s="3">
        <f t="shared" si="5"/>
        <v>3.6655033563035328E-3</v>
      </c>
      <c r="Q53" s="3">
        <f t="shared" si="5"/>
        <v>9.4444253871646372E-2</v>
      </c>
      <c r="R53" s="3">
        <f t="shared" si="5"/>
        <v>3.268192763164081E-3</v>
      </c>
      <c r="S53" s="3">
        <f t="shared" si="5"/>
        <v>1.4089731416920835E-4</v>
      </c>
      <c r="T53" s="3">
        <f t="shared" si="5"/>
        <v>8.1457506760326828E-2</v>
      </c>
      <c r="U53" s="3">
        <f t="shared" si="5"/>
        <v>3.198854338997887E-2</v>
      </c>
      <c r="V53" s="3">
        <f t="shared" si="5"/>
        <v>1.7623991388552373E-2</v>
      </c>
      <c r="W53" s="3">
        <f t="shared" si="5"/>
        <v>4.4095855184409817E-4</v>
      </c>
      <c r="Z53" s="3">
        <f>STDEV(Z1:Z24)/SQRT(COUNT(Z1:Z24))</f>
        <v>2.9610208946963718E-2</v>
      </c>
      <c r="AA53" s="3">
        <f>STDEV(AA1:AA24)/SQRT(COUNT(AA1:AA24))</f>
        <v>1.2734413575043041E-2</v>
      </c>
      <c r="AC53" s="3"/>
      <c r="AD53" s="3"/>
    </row>
    <row r="54" spans="1:30">
      <c r="C54" s="1" t="s">
        <v>1</v>
      </c>
      <c r="D54" s="3">
        <f>STDEV(D25:D48)/SQRT(COUNT(D25:D48))</f>
        <v>1.1093962839014287E-2</v>
      </c>
      <c r="E54" s="3">
        <f t="shared" ref="E54:W54" si="6">STDEV(E25:E48)/SQRT(COUNT(E25:E48))</f>
        <v>8.3768788000037162E-2</v>
      </c>
      <c r="F54" s="3">
        <f t="shared" si="6"/>
        <v>1.0429799692149298E-2</v>
      </c>
      <c r="G54" s="3">
        <f t="shared" si="6"/>
        <v>4.4549000562155779E-2</v>
      </c>
      <c r="H54" s="3">
        <f t="shared" si="6"/>
        <v>8.1747896141434268E-2</v>
      </c>
      <c r="I54" s="3">
        <f t="shared" si="6"/>
        <v>5.602328102052171E-2</v>
      </c>
      <c r="J54" s="3">
        <f t="shared" si="6"/>
        <v>6.593232330229723E-4</v>
      </c>
      <c r="K54" s="3">
        <f t="shared" si="6"/>
        <v>9.283750567927164E-2</v>
      </c>
      <c r="L54" s="3">
        <f t="shared" si="6"/>
        <v>5.7267893618438183E-2</v>
      </c>
      <c r="M54" s="3">
        <f t="shared" si="6"/>
        <v>9.2828505000240674E-2</v>
      </c>
      <c r="N54" s="3">
        <f t="shared" si="6"/>
        <v>8.1002609250035953E-2</v>
      </c>
      <c r="O54" s="3">
        <f t="shared" si="6"/>
        <v>8.2930599295536922E-2</v>
      </c>
      <c r="P54" s="3">
        <f t="shared" si="6"/>
        <v>0.10294769635784218</v>
      </c>
      <c r="Q54" s="3">
        <f t="shared" si="6"/>
        <v>9.6417681279343276E-2</v>
      </c>
      <c r="R54" s="3">
        <f t="shared" si="6"/>
        <v>0.1028421633749157</v>
      </c>
      <c r="S54" s="3">
        <f t="shared" si="6"/>
        <v>8.9730977085910907E-2</v>
      </c>
      <c r="T54" s="3">
        <f t="shared" si="6"/>
        <v>8.9669320040478381E-2</v>
      </c>
      <c r="U54" s="3">
        <f t="shared" si="6"/>
        <v>8.8946611504135631E-2</v>
      </c>
      <c r="V54" s="3">
        <f t="shared" si="6"/>
        <v>0.10052304636371476</v>
      </c>
      <c r="W54" s="3">
        <f t="shared" si="6"/>
        <v>8.8282104624780422E-2</v>
      </c>
      <c r="Z54" s="3">
        <f>STDEV(Z25:Z48)/SQRT(COUNT(Z25:Z48))</f>
        <v>2.4674696597403435E-2</v>
      </c>
      <c r="AA54" s="3">
        <f>STDEV(AA25:AA48)/SQRT(COUNT(AA25:AA48))</f>
        <v>2.0663800350553572E-2</v>
      </c>
      <c r="AC54" s="3"/>
      <c r="AD54" s="3"/>
    </row>
    <row r="55" spans="1:30">
      <c r="D55" s="2">
        <f>D50-D51</f>
        <v>0.50116666666666676</v>
      </c>
      <c r="E55" s="2">
        <f t="shared" ref="E55:W55" si="7">E50-E51</f>
        <v>0.28579166666666661</v>
      </c>
      <c r="F55" s="2">
        <f t="shared" si="7"/>
        <v>0.48370833333333357</v>
      </c>
      <c r="G55" s="2">
        <f t="shared" si="7"/>
        <v>0.26470833333333327</v>
      </c>
      <c r="H55" s="2">
        <f t="shared" si="7"/>
        <v>0.17737500000000006</v>
      </c>
      <c r="I55" s="2">
        <f t="shared" si="7"/>
        <v>0.77462500000000001</v>
      </c>
      <c r="J55" s="2">
        <f t="shared" si="7"/>
        <v>0.96987499999999993</v>
      </c>
      <c r="K55" s="2">
        <f t="shared" si="7"/>
        <v>-9.2541666666666633E-2</v>
      </c>
      <c r="L55" s="2">
        <f t="shared" si="7"/>
        <v>0.47020833333333334</v>
      </c>
      <c r="M55" s="2">
        <f t="shared" si="7"/>
        <v>-0.10712500000000003</v>
      </c>
      <c r="N55" s="2">
        <f t="shared" si="7"/>
        <v>0.30570833333333336</v>
      </c>
      <c r="O55" s="2">
        <f t="shared" si="7"/>
        <v>0.24033333333333318</v>
      </c>
      <c r="P55" s="2">
        <f t="shared" si="7"/>
        <v>-0.49066666666666675</v>
      </c>
      <c r="Q55" s="2">
        <f t="shared" si="7"/>
        <v>0.18033333333333329</v>
      </c>
      <c r="R55" s="2">
        <f t="shared" si="7"/>
        <v>-0.49312499999999992</v>
      </c>
      <c r="S55" s="2">
        <f t="shared" si="7"/>
        <v>-0.69079166666666658</v>
      </c>
      <c r="T55" s="2">
        <f t="shared" si="7"/>
        <v>0.4366250000000001</v>
      </c>
      <c r="U55" s="2">
        <f t="shared" si="7"/>
        <v>-0.33158333333333334</v>
      </c>
      <c r="V55" s="2">
        <f t="shared" si="7"/>
        <v>-0.46383333333333343</v>
      </c>
      <c r="W55" s="2">
        <f t="shared" si="7"/>
        <v>-0.29545833333333332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Animals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0.56902619047619052</v>
      </c>
      <c r="E58" s="1">
        <f>(E50+0.6*(F50+D50)+0.15*G50)/(1+2*0.6+0.15)</f>
        <v>0.560904255319149</v>
      </c>
      <c r="F58" s="1">
        <f t="shared" ref="F58:U59" si="9">(F50+0.6*(G50+E50)+0.15*(D50+H50))/(1+2*0.6+2*0.15)</f>
        <v>0.51139750000000017</v>
      </c>
      <c r="G58" s="1">
        <f t="shared" si="9"/>
        <v>0.50329083333333335</v>
      </c>
      <c r="H58" s="1">
        <f t="shared" si="9"/>
        <v>0.62831000000000015</v>
      </c>
      <c r="I58" s="1">
        <f t="shared" si="9"/>
        <v>0.78055999999999992</v>
      </c>
      <c r="J58" s="1">
        <f t="shared" si="9"/>
        <v>0.76035166666666654</v>
      </c>
      <c r="K58" s="1">
        <f t="shared" si="9"/>
        <v>0.58686249999999995</v>
      </c>
      <c r="L58" s="1">
        <f t="shared" si="9"/>
        <v>0.51210083333333334</v>
      </c>
      <c r="M58" s="1">
        <f t="shared" si="9"/>
        <v>0.54635999999999985</v>
      </c>
      <c r="N58" s="1">
        <f t="shared" si="9"/>
        <v>0.6198674999999999</v>
      </c>
      <c r="O58" s="1">
        <f t="shared" si="9"/>
        <v>0.51012249999999981</v>
      </c>
      <c r="P58" s="1">
        <f t="shared" si="9"/>
        <v>0.32642999999999989</v>
      </c>
      <c r="Q58" s="1">
        <f t="shared" si="9"/>
        <v>0.24605416666666663</v>
      </c>
      <c r="R58" s="1">
        <f t="shared" si="9"/>
        <v>0.17075666666666667</v>
      </c>
      <c r="S58" s="1">
        <f t="shared" si="9"/>
        <v>0.21321166666666666</v>
      </c>
      <c r="T58" s="1">
        <f t="shared" si="9"/>
        <v>0.31577749999999999</v>
      </c>
      <c r="U58" s="1">
        <f t="shared" si="9"/>
        <v>0.21947083333333336</v>
      </c>
      <c r="V58" s="1">
        <f>(V50+0.6*(W50+U50)+0.15*T50)/(1+2*0.6+0.15)</f>
        <v>8.5720744680851058E-2</v>
      </c>
      <c r="W58" s="1">
        <f>(W50+0.6*(V50)+0.15*U58)/(1+0.6+0.15)</f>
        <v>3.3059404761904762E-2</v>
      </c>
    </row>
    <row r="59" spans="1:30">
      <c r="C59" s="1" t="s">
        <v>1</v>
      </c>
      <c r="D59" s="1">
        <f>(D51+0.6*(E51)+0.15*F51)/(1+0.6+0.15)</f>
        <v>0.14319880952380951</v>
      </c>
      <c r="E59" s="1">
        <f>(E51+0.6*(F51+D51)+0.15*G51)/(1+2*0.6+0.15)</f>
        <v>0.17093705673758866</v>
      </c>
      <c r="F59" s="1">
        <f t="shared" si="9"/>
        <v>0.14508166666666669</v>
      </c>
      <c r="G59" s="1">
        <f t="shared" si="9"/>
        <v>0.17512250000000001</v>
      </c>
      <c r="H59" s="1">
        <f t="shared" si="9"/>
        <v>0.22070500000000007</v>
      </c>
      <c r="I59" s="1">
        <f t="shared" si="9"/>
        <v>0.18504000000000001</v>
      </c>
      <c r="J59" s="1">
        <f t="shared" si="9"/>
        <v>0.16984666666666665</v>
      </c>
      <c r="K59" s="1">
        <f t="shared" si="9"/>
        <v>0.23820916666666664</v>
      </c>
      <c r="L59" s="1">
        <f t="shared" si="9"/>
        <v>0.29540249999999996</v>
      </c>
      <c r="M59" s="1">
        <f t="shared" si="9"/>
        <v>0.39412249999999999</v>
      </c>
      <c r="N59" s="1">
        <f t="shared" si="9"/>
        <v>0.46684166666666654</v>
      </c>
      <c r="O59" s="1">
        <f t="shared" si="9"/>
        <v>0.45398666666666665</v>
      </c>
      <c r="P59" s="1">
        <f t="shared" si="9"/>
        <v>0.43298166666666671</v>
      </c>
      <c r="Q59" s="1">
        <f t="shared" si="9"/>
        <v>0.43705833333333333</v>
      </c>
      <c r="R59" s="1">
        <f t="shared" si="9"/>
        <v>0.49375916666666664</v>
      </c>
      <c r="S59" s="1">
        <f t="shared" si="9"/>
        <v>0.5121633333333333</v>
      </c>
      <c r="T59" s="1">
        <f t="shared" si="9"/>
        <v>0.44391499999999995</v>
      </c>
      <c r="U59" s="1">
        <f t="shared" si="9"/>
        <v>0.41780916666666668</v>
      </c>
      <c r="V59" s="1">
        <f>(V51+0.6*(W51+U51)+0.15*T51)/(1+2*0.6+0.15)</f>
        <v>0.41532269503546104</v>
      </c>
      <c r="W59" s="1">
        <f>(W51+0.6*(V51)+0.15*U59)/(1+0.6+0.15)</f>
        <v>0.3779217380952381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1.0224241890081025</v>
      </c>
      <c r="E61" s="1">
        <f ca="1">E1+NORMINV(RAND(),0,'Total-Smoothed'!$AG$2)</f>
        <v>1.0886499162751659</v>
      </c>
      <c r="F61" s="1">
        <f ca="1">F1+NORMINV(RAND(),0,'Total-Smoothed'!$AG$2)</f>
        <v>0.89460411805158213</v>
      </c>
      <c r="G61" s="1">
        <f ca="1">G1+NORMINV(RAND(),0,'Total-Smoothed'!$AG$2)</f>
        <v>-0.12686483373232973</v>
      </c>
      <c r="H61" s="1">
        <f ca="1">H1+NORMINV(RAND(),0,'Total-Smoothed'!$AG$2)</f>
        <v>1.1384821352248291</v>
      </c>
      <c r="I61" s="1">
        <f ca="1">I1+NORMINV(RAND(),0,'Total-Smoothed'!$AG$2)</f>
        <v>0.96025797139146196</v>
      </c>
      <c r="J61" s="1">
        <f ca="1">J1+NORMINV(RAND(),0,'Total-Smoothed'!$AG$2)</f>
        <v>0.78446511578157896</v>
      </c>
      <c r="K61" s="1">
        <f ca="1">K1+NORMINV(RAND(),0,'Total-Smoothed'!$AG$2)</f>
        <v>-3.043090109146749E-2</v>
      </c>
      <c r="L61" s="1">
        <f ca="1">L1+NORMINV(RAND(),0,'Total-Smoothed'!$AG$2)</f>
        <v>1.1444780237731771</v>
      </c>
      <c r="M61" s="1">
        <f ca="1">M1+NORMINV(RAND(),0,'Total-Smoothed'!$AG$2)</f>
        <v>-0.12805911623128433</v>
      </c>
      <c r="N61" s="1">
        <f ca="1">N1+NORMINV(RAND(),0,'Total-Smoothed'!$AG$2)</f>
        <v>1.0752197753341497</v>
      </c>
      <c r="O61" s="1">
        <f ca="1">O1+NORMINV(RAND(),0,'Total-Smoothed'!$AG$2)</f>
        <v>0.92823338151930723</v>
      </c>
      <c r="P61" s="1">
        <f ca="1">P1+NORMINV(RAND(),0,'Total-Smoothed'!$AG$2)</f>
        <v>-1.9406007265776175E-2</v>
      </c>
      <c r="Q61" s="1">
        <f ca="1">Q1+NORMINV(RAND(),0,'Total-Smoothed'!$AG$2)</f>
        <v>0.85249707082722814</v>
      </c>
      <c r="R61" s="1">
        <f ca="1">R1+NORMINV(RAND(),0,'Total-Smoothed'!$AG$2)</f>
        <v>3.9418803444172548E-2</v>
      </c>
      <c r="S61" s="1">
        <f ca="1">S1+NORMINV(RAND(),0,'Total-Smoothed'!$AG$2)</f>
        <v>-7.4741958632873279E-2</v>
      </c>
      <c r="T61" s="1">
        <f ca="1">T1+NORMINV(RAND(),0,'Total-Smoothed'!$AG$2)</f>
        <v>8.2727679337546295E-2</v>
      </c>
      <c r="U61" s="1">
        <f ca="1">U1+NORMINV(RAND(),0,'Total-Smoothed'!$AG$2)</f>
        <v>0.15217261364231227</v>
      </c>
      <c r="V61" s="1">
        <f ca="1">V1+NORMINV(RAND(),0,'Total-Smoothed'!$AG$2)</f>
        <v>7.6209224405988679E-2</v>
      </c>
      <c r="W61" s="1">
        <f ca="1">W1+NORMINV(RAND(),0,'Total-Smoothed'!$AG$2)</f>
        <v>-0.17112954689933513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7.7632826404674796E-2</v>
      </c>
      <c r="E62" s="1">
        <f ca="1">E2+NORMINV(RAND(),0,'Total-Smoothed'!$AG$2)</f>
        <v>0.90197186152488273</v>
      </c>
      <c r="F62" s="1">
        <f ca="1">F2+NORMINV(RAND(),0,'Total-Smoothed'!$AG$2)</f>
        <v>0.89027415308069058</v>
      </c>
      <c r="G62" s="1">
        <f ca="1">G2+NORMINV(RAND(),0,'Total-Smoothed'!$AG$2)</f>
        <v>0.44000669845675522</v>
      </c>
      <c r="H62" s="1">
        <f ca="1">H2+NORMINV(RAND(),0,'Total-Smoothed'!$AG$2)</f>
        <v>-5.2975977560437454E-2</v>
      </c>
      <c r="I62" s="1">
        <f ca="1">I2+NORMINV(RAND(),0,'Total-Smoothed'!$AG$2)</f>
        <v>1.0265757538197202</v>
      </c>
      <c r="J62" s="1">
        <f ca="1">J2+NORMINV(RAND(),0,'Total-Smoothed'!$AG$2)</f>
        <v>0.75841074229539185</v>
      </c>
      <c r="K62" s="1">
        <f ca="1">K2+NORMINV(RAND(),0,'Total-Smoothed'!$AG$2)</f>
        <v>7.6026878967836043E-3</v>
      </c>
      <c r="L62" s="1">
        <f ca="1">L2+NORMINV(RAND(),0,'Total-Smoothed'!$AG$2)</f>
        <v>0.83424452902101998</v>
      </c>
      <c r="M62" s="1">
        <f ca="1">M2+NORMINV(RAND(),0,'Total-Smoothed'!$AG$2)</f>
        <v>0.14175341809648051</v>
      </c>
      <c r="N62" s="1">
        <f ca="1">N2+NORMINV(RAND(),0,'Total-Smoothed'!$AG$2)</f>
        <v>0.46745167120201769</v>
      </c>
      <c r="O62" s="1">
        <f ca="1">O2+NORMINV(RAND(),0,'Total-Smoothed'!$AG$2)</f>
        <v>0.18932596960523596</v>
      </c>
      <c r="P62" s="1">
        <f ca="1">P2+NORMINV(RAND(),0,'Total-Smoothed'!$AG$2)</f>
        <v>0.10279099500716343</v>
      </c>
      <c r="Q62" s="1">
        <f ca="1">Q2+NORMINV(RAND(),0,'Total-Smoothed'!$AG$2)</f>
        <v>0.94768865508589373</v>
      </c>
      <c r="R62" s="1">
        <f ca="1">R2+NORMINV(RAND(),0,'Total-Smoothed'!$AG$2)</f>
        <v>0.11927503140237233</v>
      </c>
      <c r="S62" s="1">
        <f ca="1">S2+NORMINV(RAND(),0,'Total-Smoothed'!$AG$2)</f>
        <v>-4.7192345908984794E-2</v>
      </c>
      <c r="T62" s="1">
        <f ca="1">T2+NORMINV(RAND(),0,'Total-Smoothed'!$AG$2)</f>
        <v>0.93501425165545948</v>
      </c>
      <c r="U62" s="1">
        <f ca="1">U2+NORMINV(RAND(),0,'Total-Smoothed'!$AG$2)</f>
        <v>1.8862153184857747E-2</v>
      </c>
      <c r="V62" s="1">
        <f ca="1">V2+NORMINV(RAND(),0,'Total-Smoothed'!$AG$2)</f>
        <v>-5.4752832585450561E-3</v>
      </c>
      <c r="W62" s="1">
        <f ca="1">W2+NORMINV(RAND(),0,'Total-Smoothed'!$AG$2)</f>
        <v>-4.1280231225878251E-3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0.81856614874222899</v>
      </c>
      <c r="E63" s="1">
        <f ca="1">E3+NORMINV(RAND(),0,'Total-Smoothed'!$AG$2)</f>
        <v>3.6227063689349845E-2</v>
      </c>
      <c r="F63" s="1">
        <f ca="1">F3+NORMINV(RAND(),0,'Total-Smoothed'!$AG$2)</f>
        <v>0.99918471554399291</v>
      </c>
      <c r="G63" s="1">
        <f ca="1">G3+NORMINV(RAND(),0,'Total-Smoothed'!$AG$2)</f>
        <v>-7.7778430197463569E-3</v>
      </c>
      <c r="H63" s="1">
        <f ca="1">H3+NORMINV(RAND(),0,'Total-Smoothed'!$AG$2)</f>
        <v>1.0034642498475923</v>
      </c>
      <c r="I63" s="1">
        <f ca="1">I3+NORMINV(RAND(),0,'Total-Smoothed'!$AG$2)</f>
        <v>1.0229216402440446</v>
      </c>
      <c r="J63" s="1">
        <f ca="1">J3+NORMINV(RAND(),0,'Total-Smoothed'!$AG$2)</f>
        <v>1.0689804912770802</v>
      </c>
      <c r="K63" s="1">
        <f ca="1">K3+NORMINV(RAND(),0,'Total-Smoothed'!$AG$2)</f>
        <v>-7.2885852736932225E-2</v>
      </c>
      <c r="L63" s="1">
        <f ca="1">L3+NORMINV(RAND(),0,'Total-Smoothed'!$AG$2)</f>
        <v>-0.14440103242038277</v>
      </c>
      <c r="M63" s="1">
        <f ca="1">M3+NORMINV(RAND(),0,'Total-Smoothed'!$AG$2)</f>
        <v>6.6212842899445332E-2</v>
      </c>
      <c r="N63" s="1">
        <f ca="1">N3+NORMINV(RAND(),0,'Total-Smoothed'!$AG$2)</f>
        <v>0.943252869903764</v>
      </c>
      <c r="O63" s="1">
        <f ca="1">O3+NORMINV(RAND(),0,'Total-Smoothed'!$AG$2)</f>
        <v>0.83252052360325512</v>
      </c>
      <c r="P63" s="1">
        <f ca="1">P3+NORMINV(RAND(),0,'Total-Smoothed'!$AG$2)</f>
        <v>0.15748517788167662</v>
      </c>
      <c r="Q63" s="1">
        <f ca="1">Q3+NORMINV(RAND(),0,'Total-Smoothed'!$AG$2)</f>
        <v>-7.3752375310612545E-2</v>
      </c>
      <c r="R63" s="1">
        <f ca="1">R3+NORMINV(RAND(),0,'Total-Smoothed'!$AG$2)</f>
        <v>1.2751604764605441E-2</v>
      </c>
      <c r="S63" s="1">
        <f ca="1">S3+NORMINV(RAND(),0,'Total-Smoothed'!$AG$2)</f>
        <v>0.11093156168700985</v>
      </c>
      <c r="T63" s="1">
        <f ca="1">T3+NORMINV(RAND(),0,'Total-Smoothed'!$AG$2)</f>
        <v>1.0552405027214233</v>
      </c>
      <c r="U63" s="1">
        <f ca="1">U3+NORMINV(RAND(),0,'Total-Smoothed'!$AG$2)</f>
        <v>0.2212893458938836</v>
      </c>
      <c r="V63" s="1">
        <f ca="1">V3+NORMINV(RAND(),0,'Total-Smoothed'!$AG$2)</f>
        <v>-0.22560748712742063</v>
      </c>
      <c r="W63" s="1">
        <f ca="1">W3+NORMINV(RAND(),0,'Total-Smoothed'!$AG$2)</f>
        <v>5.411365509115933E-3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0.16845625485471696</v>
      </c>
      <c r="E64" s="1">
        <f ca="1">E4+NORMINV(RAND(),0,'Total-Smoothed'!$AG$2)</f>
        <v>-3.2494539867087488E-3</v>
      </c>
      <c r="F64" s="1">
        <f ca="1">F4+NORMINV(RAND(),0,'Total-Smoothed'!$AG$2)</f>
        <v>0.94532189061844929</v>
      </c>
      <c r="G64" s="1">
        <f ca="1">G4+NORMINV(RAND(),0,'Total-Smoothed'!$AG$2)</f>
        <v>0.30305263597777166</v>
      </c>
      <c r="H64" s="1">
        <f ca="1">H4+NORMINV(RAND(),0,'Total-Smoothed'!$AG$2)</f>
        <v>8.0970778058620074E-2</v>
      </c>
      <c r="I64" s="1">
        <f ca="1">I4+NORMINV(RAND(),0,'Total-Smoothed'!$AG$2)</f>
        <v>0.90517166000040905</v>
      </c>
      <c r="J64" s="1">
        <f ca="1">J4+NORMINV(RAND(),0,'Total-Smoothed'!$AG$2)</f>
        <v>0.82501645440988602</v>
      </c>
      <c r="K64" s="1">
        <f ca="1">K4+NORMINV(RAND(),0,'Total-Smoothed'!$AG$2)</f>
        <v>0.13815719099545223</v>
      </c>
      <c r="L64" s="1">
        <f ca="1">L4+NORMINV(RAND(),0,'Total-Smoothed'!$AG$2)</f>
        <v>0.94760543909100992</v>
      </c>
      <c r="M64" s="1">
        <f ca="1">M4+NORMINV(RAND(),0,'Total-Smoothed'!$AG$2)</f>
        <v>0.30089516314120712</v>
      </c>
      <c r="N64" s="1">
        <f ca="1">N4+NORMINV(RAND(),0,'Total-Smoothed'!$AG$2)</f>
        <v>0.95153089708538574</v>
      </c>
      <c r="O64" s="1">
        <f ca="1">O4+NORMINV(RAND(),0,'Total-Smoothed'!$AG$2)</f>
        <v>1.0542234659211793</v>
      </c>
      <c r="P64" s="1">
        <f ca="1">P4+NORMINV(RAND(),0,'Total-Smoothed'!$AG$2)</f>
        <v>0.12304804561516802</v>
      </c>
      <c r="Q64" s="1">
        <f ca="1">Q4+NORMINV(RAND(),0,'Total-Smoothed'!$AG$2)</f>
        <v>0.79181430998227653</v>
      </c>
      <c r="R64" s="1">
        <f ca="1">R4+NORMINV(RAND(),0,'Total-Smoothed'!$AG$2)</f>
        <v>5.7807526641003908E-2</v>
      </c>
      <c r="S64" s="1">
        <f ca="1">S4+NORMINV(RAND(),0,'Total-Smoothed'!$AG$2)</f>
        <v>-4.4386757939094114E-2</v>
      </c>
      <c r="T64" s="1">
        <f ca="1">T4+NORMINV(RAND(),0,'Total-Smoothed'!$AG$2)</f>
        <v>0.88144651121976247</v>
      </c>
      <c r="U64" s="1">
        <f ca="1">U4+NORMINV(RAND(),0,'Total-Smoothed'!$AG$2)</f>
        <v>0.36521304091658519</v>
      </c>
      <c r="V64" s="1">
        <f ca="1">V4+NORMINV(RAND(),0,'Total-Smoothed'!$AG$2)</f>
        <v>-0.13604294718082247</v>
      </c>
      <c r="W64" s="1">
        <f ca="1">W4+NORMINV(RAND(),0,'Total-Smoothed'!$AG$2)</f>
        <v>3.694338217308623E-2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-2.1518888847276988E-2</v>
      </c>
      <c r="E65" s="1">
        <f ca="1">E5+NORMINV(RAND(),0,'Total-Smoothed'!$AG$2)</f>
        <v>0.91220102620285526</v>
      </c>
      <c r="F65" s="1">
        <f ca="1">F5+NORMINV(RAND(),0,'Total-Smoothed'!$AG$2)</f>
        <v>0.92451154228138988</v>
      </c>
      <c r="G65" s="1">
        <f ca="1">G5+NORMINV(RAND(),0,'Total-Smoothed'!$AG$2)</f>
        <v>5.9113054339232727E-4</v>
      </c>
      <c r="H65" s="1">
        <f ca="1">H5+NORMINV(RAND(),0,'Total-Smoothed'!$AG$2)</f>
        <v>1.0331228375248145</v>
      </c>
      <c r="I65" s="1">
        <f ca="1">I5+NORMINV(RAND(),0,'Total-Smoothed'!$AG$2)</f>
        <v>0.99944579622395113</v>
      </c>
      <c r="J65" s="1">
        <f ca="1">J5+NORMINV(RAND(),0,'Total-Smoothed'!$AG$2)</f>
        <v>1.1010234126757321</v>
      </c>
      <c r="K65" s="1">
        <f ca="1">K5+NORMINV(RAND(),0,'Total-Smoothed'!$AG$2)</f>
        <v>0.78607283839260678</v>
      </c>
      <c r="L65" s="1">
        <f ca="1">L5+NORMINV(RAND(),0,'Total-Smoothed'!$AG$2)</f>
        <v>1.088913715474696</v>
      </c>
      <c r="M65" s="1">
        <f ca="1">M5+NORMINV(RAND(),0,'Total-Smoothed'!$AG$2)</f>
        <v>3.383520706001307E-2</v>
      </c>
      <c r="N65" s="1">
        <f ca="1">N5+NORMINV(RAND(),0,'Total-Smoothed'!$AG$2)</f>
        <v>0.81301862299066796</v>
      </c>
      <c r="O65" s="1">
        <f ca="1">O5+NORMINV(RAND(),0,'Total-Smoothed'!$AG$2)</f>
        <v>0.76923536156093009</v>
      </c>
      <c r="P65" s="1">
        <f ca="1">P5+NORMINV(RAND(),0,'Total-Smoothed'!$AG$2)</f>
        <v>-8.9730108432520883E-2</v>
      </c>
      <c r="Q65" s="1">
        <f ca="1">Q5+NORMINV(RAND(),0,'Total-Smoothed'!$AG$2)</f>
        <v>0.97586009404544471</v>
      </c>
      <c r="R65" s="1">
        <f ca="1">R5+NORMINV(RAND(),0,'Total-Smoothed'!$AG$2)</f>
        <v>-0.14701893654796566</v>
      </c>
      <c r="S65" s="1">
        <f ca="1">S5+NORMINV(RAND(),0,'Total-Smoothed'!$AG$2)</f>
        <v>7.107611000205348E-2</v>
      </c>
      <c r="T65" s="1">
        <f ca="1">T5+NORMINV(RAND(),0,'Total-Smoothed'!$AG$2)</f>
        <v>-2.4181510547444635E-2</v>
      </c>
      <c r="U65" s="1">
        <f ca="1">U5+NORMINV(RAND(),0,'Total-Smoothed'!$AG$2)</f>
        <v>-1.6528130909355971E-2</v>
      </c>
      <c r="V65" s="1">
        <f ca="1">V5+NORMINV(RAND(),0,'Total-Smoothed'!$AG$2)</f>
        <v>9.9073255301975402E-2</v>
      </c>
      <c r="W65" s="1">
        <f ca="1">W5+NORMINV(RAND(),0,'Total-Smoothed'!$AG$2)</f>
        <v>0.17002077391778447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-3.8353531335597803E-2</v>
      </c>
      <c r="E66" s="1">
        <f ca="1">E6+NORMINV(RAND(),0,'Total-Smoothed'!$AG$2)</f>
        <v>0.69654860150570796</v>
      </c>
      <c r="F66" s="1">
        <f ca="1">F6+NORMINV(RAND(),0,'Total-Smoothed'!$AG$2)</f>
        <v>0.96814668395905312</v>
      </c>
      <c r="G66" s="1">
        <f ca="1">G6+NORMINV(RAND(),0,'Total-Smoothed'!$AG$2)</f>
        <v>0.43268573690221956</v>
      </c>
      <c r="H66" s="1">
        <f ca="1">H6+NORMINV(RAND(),0,'Total-Smoothed'!$AG$2)</f>
        <v>0.1189186013637946</v>
      </c>
      <c r="I66" s="1">
        <f ca="1">I6+NORMINV(RAND(),0,'Total-Smoothed'!$AG$2)</f>
        <v>0.96027057697624318</v>
      </c>
      <c r="J66" s="1">
        <f ca="1">J6+NORMINV(RAND(),0,'Total-Smoothed'!$AG$2)</f>
        <v>0.97402515915846966</v>
      </c>
      <c r="K66" s="1">
        <f ca="1">K6+NORMINV(RAND(),0,'Total-Smoothed'!$AG$2)</f>
        <v>0.1355301548679807</v>
      </c>
      <c r="L66" s="1">
        <f ca="1">L6+NORMINV(RAND(),0,'Total-Smoothed'!$AG$2)</f>
        <v>0.96753710774849466</v>
      </c>
      <c r="M66" s="1">
        <f ca="1">M6+NORMINV(RAND(),0,'Total-Smoothed'!$AG$2)</f>
        <v>-4.4430409347337572E-2</v>
      </c>
      <c r="N66" s="1">
        <f ca="1">N6+NORMINV(RAND(),0,'Total-Smoothed'!$AG$2)</f>
        <v>0.88284511634792262</v>
      </c>
      <c r="O66" s="1">
        <f ca="1">O6+NORMINV(RAND(),0,'Total-Smoothed'!$AG$2)</f>
        <v>0.96672724654688302</v>
      </c>
      <c r="P66" s="1">
        <f ca="1">P6+NORMINV(RAND(),0,'Total-Smoothed'!$AG$2)</f>
        <v>0.11121041272725291</v>
      </c>
      <c r="Q66" s="1">
        <f ca="1">Q6+NORMINV(RAND(),0,'Total-Smoothed'!$AG$2)</f>
        <v>1.028327532865013</v>
      </c>
      <c r="R66" s="1">
        <f ca="1">R6+NORMINV(RAND(),0,'Total-Smoothed'!$AG$2)</f>
        <v>7.2016935517686537E-2</v>
      </c>
      <c r="S66" s="1">
        <f ca="1">S6+NORMINV(RAND(),0,'Total-Smoothed'!$AG$2)</f>
        <v>0.16411105109342936</v>
      </c>
      <c r="T66" s="1">
        <f ca="1">T6+NORMINV(RAND(),0,'Total-Smoothed'!$AG$2)</f>
        <v>1.0317155969090401</v>
      </c>
      <c r="U66" s="1">
        <f ca="1">U6+NORMINV(RAND(),0,'Total-Smoothed'!$AG$2)</f>
        <v>0.10110156502557506</v>
      </c>
      <c r="V66" s="1">
        <f ca="1">V6+NORMINV(RAND(),0,'Total-Smoothed'!$AG$2)</f>
        <v>7.4837966339243708E-2</v>
      </c>
      <c r="W66" s="1">
        <f ca="1">W6+NORMINV(RAND(),0,'Total-Smoothed'!$AG$2)</f>
        <v>2.9583972695825907E-2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0.98878567703752018</v>
      </c>
      <c r="E67" s="1">
        <f ca="1">E7+NORMINV(RAND(),0,'Total-Smoothed'!$AG$2)</f>
        <v>3.7015345162974195E-2</v>
      </c>
      <c r="F67" s="1">
        <f ca="1">F7+NORMINV(RAND(),0,'Total-Smoothed'!$AG$2)</f>
        <v>0.83838371389307254</v>
      </c>
      <c r="G67" s="1">
        <f ca="1">G7+NORMINV(RAND(),0,'Total-Smoothed'!$AG$2)</f>
        <v>8.9322048009830957E-2</v>
      </c>
      <c r="H67" s="1">
        <f ca="1">H7+NORMINV(RAND(),0,'Total-Smoothed'!$AG$2)</f>
        <v>0.93051514086276998</v>
      </c>
      <c r="I67" s="1">
        <f ca="1">I7+NORMINV(RAND(),0,'Total-Smoothed'!$AG$2)</f>
        <v>0.75418897279086416</v>
      </c>
      <c r="J67" s="1">
        <f ca="1">J7+NORMINV(RAND(),0,'Total-Smoothed'!$AG$2)</f>
        <v>1.051108350877259</v>
      </c>
      <c r="K67" s="1">
        <f ca="1">K7+NORMINV(RAND(),0,'Total-Smoothed'!$AG$2)</f>
        <v>0.86781988272123933</v>
      </c>
      <c r="L67" s="1">
        <f ca="1">L7+NORMINV(RAND(),0,'Total-Smoothed'!$AG$2)</f>
        <v>-1.262093603551627E-2</v>
      </c>
      <c r="M67" s="1">
        <f ca="1">M7+NORMINV(RAND(),0,'Total-Smoothed'!$AG$2)</f>
        <v>1.0953813696330874</v>
      </c>
      <c r="N67" s="1">
        <f ca="1">N7+NORMINV(RAND(),0,'Total-Smoothed'!$AG$2)</f>
        <v>0.97589334596628352</v>
      </c>
      <c r="O67" s="1">
        <f ca="1">O7+NORMINV(RAND(),0,'Total-Smoothed'!$AG$2)</f>
        <v>0.20519253932389536</v>
      </c>
      <c r="P67" s="1">
        <f ca="1">P7+NORMINV(RAND(),0,'Total-Smoothed'!$AG$2)</f>
        <v>0.16978768628262098</v>
      </c>
      <c r="Q67" s="1">
        <f ca="1">Q7+NORMINV(RAND(),0,'Total-Smoothed'!$AG$2)</f>
        <v>0.92509850040264008</v>
      </c>
      <c r="R67" s="1">
        <f ca="1">R7+NORMINV(RAND(),0,'Total-Smoothed'!$AG$2)</f>
        <v>-2.5696375807303898E-2</v>
      </c>
      <c r="S67" s="1">
        <f ca="1">S7+NORMINV(RAND(),0,'Total-Smoothed'!$AG$2)</f>
        <v>-6.848133408049995E-4</v>
      </c>
      <c r="T67" s="1">
        <f ca="1">T7+NORMINV(RAND(),0,'Total-Smoothed'!$AG$2)</f>
        <v>1.0027118494358407</v>
      </c>
      <c r="U67" s="1">
        <f ca="1">U7+NORMINV(RAND(),0,'Total-Smoothed'!$AG$2)</f>
        <v>0.13390384631373942</v>
      </c>
      <c r="V67" s="1">
        <f ca="1">V7+NORMINV(RAND(),0,'Total-Smoothed'!$AG$2)</f>
        <v>2.0413056735993522E-2</v>
      </c>
      <c r="W67" s="1">
        <f ca="1">W7+NORMINV(RAND(),0,'Total-Smoothed'!$AG$2)</f>
        <v>-3.7531363274724255E-2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1.0472200022154314</v>
      </c>
      <c r="E68" s="1">
        <f ca="1">E8+NORMINV(RAND(),0,'Total-Smoothed'!$AG$2)</f>
        <v>1.0251666341615338</v>
      </c>
      <c r="F68" s="1">
        <f ca="1">F8+NORMINV(RAND(),0,'Total-Smoothed'!$AG$2)</f>
        <v>1.0757132767511322</v>
      </c>
      <c r="G68" s="1">
        <f ca="1">G8+NORMINV(RAND(),0,'Total-Smoothed'!$AG$2)</f>
        <v>0.19281843351441272</v>
      </c>
      <c r="H68" s="1">
        <f ca="1">H8+NORMINV(RAND(),0,'Total-Smoothed'!$AG$2)</f>
        <v>7.130775099459824E-2</v>
      </c>
      <c r="I68" s="1">
        <f ca="1">I8+NORMINV(RAND(),0,'Total-Smoothed'!$AG$2)</f>
        <v>0.88129985304548786</v>
      </c>
      <c r="J68" s="1">
        <f ca="1">J8+NORMINV(RAND(),0,'Total-Smoothed'!$AG$2)</f>
        <v>1.0061501288145955</v>
      </c>
      <c r="K68" s="1">
        <f ca="1">K8+NORMINV(RAND(),0,'Total-Smoothed'!$AG$2)</f>
        <v>0.95770152299966027</v>
      </c>
      <c r="L68" s="1">
        <f ca="1">L8+NORMINV(RAND(),0,'Total-Smoothed'!$AG$2)</f>
        <v>1.0671913087355378</v>
      </c>
      <c r="M68" s="1">
        <f ca="1">M8+NORMINV(RAND(),0,'Total-Smoothed'!$AG$2)</f>
        <v>1.0148347382125518</v>
      </c>
      <c r="N68" s="1">
        <f ca="1">N8+NORMINV(RAND(),0,'Total-Smoothed'!$AG$2)</f>
        <v>0.81768331686659135</v>
      </c>
      <c r="O68" s="1">
        <f ca="1">O8+NORMINV(RAND(),0,'Total-Smoothed'!$AG$2)</f>
        <v>8.669779545834716E-2</v>
      </c>
      <c r="P68" s="1">
        <f ca="1">P8+NORMINV(RAND(),0,'Total-Smoothed'!$AG$2)</f>
        <v>0.10512282820048645</v>
      </c>
      <c r="Q68" s="1">
        <f ca="1">Q8+NORMINV(RAND(),0,'Total-Smoothed'!$AG$2)</f>
        <v>0.92992464710090705</v>
      </c>
      <c r="R68" s="1">
        <f ca="1">R8+NORMINV(RAND(),0,'Total-Smoothed'!$AG$2)</f>
        <v>-9.2633897884229002E-2</v>
      </c>
      <c r="S68" s="1">
        <f ca="1">S8+NORMINV(RAND(),0,'Total-Smoothed'!$AG$2)</f>
        <v>-3.9071726112425475E-3</v>
      </c>
      <c r="T68" s="1">
        <f ca="1">T8+NORMINV(RAND(),0,'Total-Smoothed'!$AG$2)</f>
        <v>0.81051280916559421</v>
      </c>
      <c r="U68" s="1">
        <f ca="1">U8+NORMINV(RAND(),0,'Total-Smoothed'!$AG$2)</f>
        <v>-2.2586404134875334E-2</v>
      </c>
      <c r="V68" s="1">
        <f ca="1">V8+NORMINV(RAND(),0,'Total-Smoothed'!$AG$2)</f>
        <v>1.3990693363349044E-2</v>
      </c>
      <c r="W68" s="1">
        <f ca="1">W8+NORMINV(RAND(),0,'Total-Smoothed'!$AG$2)</f>
        <v>-2.0767143376260618E-2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1.0351825699132218</v>
      </c>
      <c r="E69" s="1">
        <f ca="1">E9+NORMINV(RAND(),0,'Total-Smoothed'!$AG$2)</f>
        <v>0.91284514986143872</v>
      </c>
      <c r="F69" s="1">
        <f ca="1">F9+NORMINV(RAND(),0,'Total-Smoothed'!$AG$2)</f>
        <v>0.90471887831493503</v>
      </c>
      <c r="G69" s="1">
        <f ca="1">G9+NORMINV(RAND(),0,'Total-Smoothed'!$AG$2)</f>
        <v>0.31680342394127181</v>
      </c>
      <c r="H69" s="1">
        <f ca="1">H9+NORMINV(RAND(),0,'Total-Smoothed'!$AG$2)</f>
        <v>1.1046181713133421</v>
      </c>
      <c r="I69" s="1">
        <f ca="1">I9+NORMINV(RAND(),0,'Total-Smoothed'!$AG$2)</f>
        <v>-0.139854123861023</v>
      </c>
      <c r="J69" s="1">
        <f ca="1">J9+NORMINV(RAND(),0,'Total-Smoothed'!$AG$2)</f>
        <v>1.0350195132664737</v>
      </c>
      <c r="K69" s="1">
        <f ca="1">K9+NORMINV(RAND(),0,'Total-Smoothed'!$AG$2)</f>
        <v>0.71032601867964429</v>
      </c>
      <c r="L69" s="1">
        <f ca="1">L9+NORMINV(RAND(),0,'Total-Smoothed'!$AG$2)</f>
        <v>-9.4516191437782199E-3</v>
      </c>
      <c r="M69" s="1">
        <f ca="1">M9+NORMINV(RAND(),0,'Total-Smoothed'!$AG$2)</f>
        <v>0.3719630635881791</v>
      </c>
      <c r="N69" s="1">
        <f ca="1">N9+NORMINV(RAND(),0,'Total-Smoothed'!$AG$2)</f>
        <v>1.1868590007396613</v>
      </c>
      <c r="O69" s="1">
        <f ca="1">O9+NORMINV(RAND(),0,'Total-Smoothed'!$AG$2)</f>
        <v>-0.13356715005249184</v>
      </c>
      <c r="P69" s="1">
        <f ca="1">P9+NORMINV(RAND(),0,'Total-Smoothed'!$AG$2)</f>
        <v>-0.13167715910208996</v>
      </c>
      <c r="Q69" s="1">
        <f ca="1">Q9+NORMINV(RAND(),0,'Total-Smoothed'!$AG$2)</f>
        <v>0.95115067587681978</v>
      </c>
      <c r="R69" s="1">
        <f ca="1">R9+NORMINV(RAND(),0,'Total-Smoothed'!$AG$2)</f>
        <v>-9.1039884150223311E-5</v>
      </c>
      <c r="S69" s="1">
        <f ca="1">S9+NORMINV(RAND(),0,'Total-Smoothed'!$AG$2)</f>
        <v>9.8856926229578035E-2</v>
      </c>
      <c r="T69" s="1">
        <f ca="1">T9+NORMINV(RAND(),0,'Total-Smoothed'!$AG$2)</f>
        <v>1.2217047221450499</v>
      </c>
      <c r="U69" s="1">
        <f ca="1">U9+NORMINV(RAND(),0,'Total-Smoothed'!$AG$2)</f>
        <v>0.34001958541903321</v>
      </c>
      <c r="V69" s="1">
        <f ca="1">V9+NORMINV(RAND(),0,'Total-Smoothed'!$AG$2)</f>
        <v>-1.3280199844444375E-2</v>
      </c>
      <c r="W69" s="1">
        <f ca="1">W9+NORMINV(RAND(),0,'Total-Smoothed'!$AG$2)</f>
        <v>0.20265299080036256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0.96242344250508172</v>
      </c>
      <c r="E70" s="1">
        <f ca="1">E10+NORMINV(RAND(),0,'Total-Smoothed'!$AG$2)</f>
        <v>0.93501732390124936</v>
      </c>
      <c r="F70" s="1">
        <f ca="1">F10+NORMINV(RAND(),0,'Total-Smoothed'!$AG$2)</f>
        <v>1.0607553706787192</v>
      </c>
      <c r="G70" s="1">
        <f ca="1">G10+NORMINV(RAND(),0,'Total-Smoothed'!$AG$2)</f>
        <v>1.0981506039928088</v>
      </c>
      <c r="H70" s="1">
        <f ca="1">H10+NORMINV(RAND(),0,'Total-Smoothed'!$AG$2)</f>
        <v>1.0894195576275356</v>
      </c>
      <c r="I70" s="1">
        <f ca="1">I10+NORMINV(RAND(),0,'Total-Smoothed'!$AG$2)</f>
        <v>0.9446404155377417</v>
      </c>
      <c r="J70" s="1">
        <f ca="1">J10+NORMINV(RAND(),0,'Total-Smoothed'!$AG$2)</f>
        <v>0.98031527948329289</v>
      </c>
      <c r="K70" s="1">
        <f ca="1">K10+NORMINV(RAND(),0,'Total-Smoothed'!$AG$2)</f>
        <v>1.1333977471143644</v>
      </c>
      <c r="L70" s="1">
        <f ca="1">L10+NORMINV(RAND(),0,'Total-Smoothed'!$AG$2)</f>
        <v>1.138779975491689</v>
      </c>
      <c r="M70" s="1">
        <f ca="1">M10+NORMINV(RAND(),0,'Total-Smoothed'!$AG$2)</f>
        <v>4.4138849923477594E-2</v>
      </c>
      <c r="N70" s="1">
        <f ca="1">N10+NORMINV(RAND(),0,'Total-Smoothed'!$AG$2)</f>
        <v>0.55385611844267157</v>
      </c>
      <c r="O70" s="1">
        <f ca="1">O10+NORMINV(RAND(),0,'Total-Smoothed'!$AG$2)</f>
        <v>-3.0179195254537203E-2</v>
      </c>
      <c r="P70" s="1">
        <f ca="1">P10+NORMINV(RAND(),0,'Total-Smoothed'!$AG$2)</f>
        <v>-8.7325433178669143E-2</v>
      </c>
      <c r="Q70" s="1">
        <f ca="1">Q10+NORMINV(RAND(),0,'Total-Smoothed'!$AG$2)</f>
        <v>0.80891114377049311</v>
      </c>
      <c r="R70" s="1">
        <f ca="1">R10+NORMINV(RAND(),0,'Total-Smoothed'!$AG$2)</f>
        <v>1.7794435059194515E-2</v>
      </c>
      <c r="S70" s="1">
        <f ca="1">S10+NORMINV(RAND(),0,'Total-Smoothed'!$AG$2)</f>
        <v>1.4695268450711823E-2</v>
      </c>
      <c r="T70" s="1">
        <f ca="1">T10+NORMINV(RAND(),0,'Total-Smoothed'!$AG$2)</f>
        <v>1.0473898453301831</v>
      </c>
      <c r="U70" s="1">
        <f ca="1">U10+NORMINV(RAND(),0,'Total-Smoothed'!$AG$2)</f>
        <v>0.18815511296751539</v>
      </c>
      <c r="V70" s="1">
        <f ca="1">V10+NORMINV(RAND(),0,'Total-Smoothed'!$AG$2)</f>
        <v>0.24561785304973927</v>
      </c>
      <c r="W70" s="1">
        <f ca="1">W10+NORMINV(RAND(),0,'Total-Smoothed'!$AG$2)</f>
        <v>-4.5019460762774237E-2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0.3802941523874358</v>
      </c>
      <c r="E71" s="1">
        <f ca="1">E11+NORMINV(RAND(),0,'Total-Smoothed'!$AG$2)</f>
        <v>8.877029978831727E-2</v>
      </c>
      <c r="F71" s="1">
        <f ca="1">F11+NORMINV(RAND(),0,'Total-Smoothed'!$AG$2)</f>
        <v>0.97301666332489745</v>
      </c>
      <c r="G71" s="1">
        <f ca="1">G11+NORMINV(RAND(),0,'Total-Smoothed'!$AG$2)</f>
        <v>1.0775864495446956</v>
      </c>
      <c r="H71" s="1">
        <f ca="1">H11+NORMINV(RAND(),0,'Total-Smoothed'!$AG$2)</f>
        <v>-3.2707909217709455E-2</v>
      </c>
      <c r="I71" s="1">
        <f ca="1">I11+NORMINV(RAND(),0,'Total-Smoothed'!$AG$2)</f>
        <v>0.84673889387520607</v>
      </c>
      <c r="J71" s="1">
        <f ca="1">J11+NORMINV(RAND(),0,'Total-Smoothed'!$AG$2)</f>
        <v>0.99123565040280404</v>
      </c>
      <c r="K71" s="1">
        <f ca="1">K11+NORMINV(RAND(),0,'Total-Smoothed'!$AG$2)</f>
        <v>1.0727818656113273</v>
      </c>
      <c r="L71" s="1">
        <f ca="1">L11+NORMINV(RAND(),0,'Total-Smoothed'!$AG$2)</f>
        <v>0.71768894447659615</v>
      </c>
      <c r="M71" s="1">
        <f ca="1">M11+NORMINV(RAND(),0,'Total-Smoothed'!$AG$2)</f>
        <v>1.128583729604929</v>
      </c>
      <c r="N71" s="1">
        <f ca="1">N11+NORMINV(RAND(),0,'Total-Smoothed'!$AG$2)</f>
        <v>0.26999915804426639</v>
      </c>
      <c r="O71" s="1">
        <f ca="1">O11+NORMINV(RAND(),0,'Total-Smoothed'!$AG$2)</f>
        <v>0.8505917261996756</v>
      </c>
      <c r="P71" s="1">
        <f ca="1">P11+NORMINV(RAND(),0,'Total-Smoothed'!$AG$2)</f>
        <v>6.7857999393953053E-2</v>
      </c>
      <c r="Q71" s="1">
        <f ca="1">Q11+NORMINV(RAND(),0,'Total-Smoothed'!$AG$2)</f>
        <v>1.168716537630802</v>
      </c>
      <c r="R71" s="1">
        <f ca="1">R11+NORMINV(RAND(),0,'Total-Smoothed'!$AG$2)</f>
        <v>-0.12704712767268353</v>
      </c>
      <c r="S71" s="1">
        <f ca="1">S11+NORMINV(RAND(),0,'Total-Smoothed'!$AG$2)</f>
        <v>-1.9837353642182054E-3</v>
      </c>
      <c r="T71" s="1">
        <f ca="1">T11+NORMINV(RAND(),0,'Total-Smoothed'!$AG$2)</f>
        <v>1.029495681799472</v>
      </c>
      <c r="U71" s="1">
        <f ca="1">U11+NORMINV(RAND(),0,'Total-Smoothed'!$AG$2)</f>
        <v>0.19482839530463453</v>
      </c>
      <c r="V71" s="1">
        <f ca="1">V11+NORMINV(RAND(),0,'Total-Smoothed'!$AG$2)</f>
        <v>0.387846337064854</v>
      </c>
      <c r="W71" s="1">
        <f ca="1">W11+NORMINV(RAND(),0,'Total-Smoothed'!$AG$2)</f>
        <v>-4.8886305735079898E-2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0.86280705389001311</v>
      </c>
      <c r="E72" s="1">
        <f ca="1">E12+NORMINV(RAND(),0,'Total-Smoothed'!$AG$2)</f>
        <v>0.87544209611011059</v>
      </c>
      <c r="F72" s="1">
        <f ca="1">F12+NORMINV(RAND(),0,'Total-Smoothed'!$AG$2)</f>
        <v>1.1634737307055039</v>
      </c>
      <c r="G72" s="1">
        <f ca="1">G12+NORMINV(RAND(),0,'Total-Smoothed'!$AG$2)</f>
        <v>-0.1528147158653051</v>
      </c>
      <c r="H72" s="1">
        <f ca="1">H12+NORMINV(RAND(),0,'Total-Smoothed'!$AG$2)</f>
        <v>1.1874732957964498</v>
      </c>
      <c r="I72" s="1">
        <f ca="1">I12+NORMINV(RAND(),0,'Total-Smoothed'!$AG$2)</f>
        <v>0.89038692398264674</v>
      </c>
      <c r="J72" s="1">
        <f ca="1">J12+NORMINV(RAND(),0,'Total-Smoothed'!$AG$2)</f>
        <v>1.0255312184135832</v>
      </c>
      <c r="K72" s="1">
        <f ca="1">K12+NORMINV(RAND(),0,'Total-Smoothed'!$AG$2)</f>
        <v>1.0529816854090179</v>
      </c>
      <c r="L72" s="1">
        <f ca="1">L12+NORMINV(RAND(),0,'Total-Smoothed'!$AG$2)</f>
        <v>0.97703177224014581</v>
      </c>
      <c r="M72" s="1">
        <f ca="1">M12+NORMINV(RAND(),0,'Total-Smoothed'!$AG$2)</f>
        <v>0.89707959546289895</v>
      </c>
      <c r="N72" s="1">
        <f ca="1">N12+NORMINV(RAND(),0,'Total-Smoothed'!$AG$2)</f>
        <v>0.75663609375824104</v>
      </c>
      <c r="O72" s="1">
        <f ca="1">O12+NORMINV(RAND(),0,'Total-Smoothed'!$AG$2)</f>
        <v>1.4359495424682237E-2</v>
      </c>
      <c r="P72" s="1">
        <f ca="1">P12+NORMINV(RAND(),0,'Total-Smoothed'!$AG$2)</f>
        <v>-7.8275169874741438E-2</v>
      </c>
      <c r="Q72" s="1">
        <f ca="1">Q12+NORMINV(RAND(),0,'Total-Smoothed'!$AG$2)</f>
        <v>0.97665653100563787</v>
      </c>
      <c r="R72" s="1">
        <f ca="1">R12+NORMINV(RAND(),0,'Total-Smoothed'!$AG$2)</f>
        <v>-3.8576921032580175E-2</v>
      </c>
      <c r="S72" s="1">
        <f ca="1">S12+NORMINV(RAND(),0,'Total-Smoothed'!$AG$2)</f>
        <v>8.8750951679748627E-2</v>
      </c>
      <c r="T72" s="1">
        <f ca="1">T12+NORMINV(RAND(),0,'Total-Smoothed'!$AG$2)</f>
        <v>0.43606866836442215</v>
      </c>
      <c r="U72" s="1">
        <f ca="1">U12+NORMINV(RAND(),0,'Total-Smoothed'!$AG$2)</f>
        <v>9.7702199167452007E-3</v>
      </c>
      <c r="V72" s="1">
        <f ca="1">V12+NORMINV(RAND(),0,'Total-Smoothed'!$AG$2)</f>
        <v>-0.16104176351410582</v>
      </c>
      <c r="W72" s="1">
        <f ca="1">W12+NORMINV(RAND(),0,'Total-Smoothed'!$AG$2)</f>
        <v>-2.0500879202930051E-2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0.65036795919329526</v>
      </c>
      <c r="E73" s="1">
        <f ca="1">E13+NORMINV(RAND(),0,'Total-Smoothed'!$AG$2)</f>
        <v>1.0258613084896393</v>
      </c>
      <c r="F73" s="1">
        <f ca="1">F13+NORMINV(RAND(),0,'Total-Smoothed'!$AG$2)</f>
        <v>-4.7394623763467494E-2</v>
      </c>
      <c r="G73" s="1">
        <f ca="1">G13+NORMINV(RAND(),0,'Total-Smoothed'!$AG$2)</f>
        <v>-0.17592001939027119</v>
      </c>
      <c r="H73" s="1">
        <f ca="1">H13+NORMINV(RAND(),0,'Total-Smoothed'!$AG$2)</f>
        <v>0.87492357161433176</v>
      </c>
      <c r="I73" s="1">
        <f ca="1">I13+NORMINV(RAND(),0,'Total-Smoothed'!$AG$2)</f>
        <v>0.7579636092569273</v>
      </c>
      <c r="J73" s="1">
        <f ca="1">J13+NORMINV(RAND(),0,'Total-Smoothed'!$AG$2)</f>
        <v>0.88182037157920923</v>
      </c>
      <c r="K73" s="1">
        <f ca="1">K13+NORMINV(RAND(),0,'Total-Smoothed'!$AG$2)</f>
        <v>-1.2757240419506488E-2</v>
      </c>
      <c r="L73" s="1">
        <f ca="1">L13+NORMINV(RAND(),0,'Total-Smoothed'!$AG$2)</f>
        <v>0.97037933017179578</v>
      </c>
      <c r="M73" s="1">
        <f ca="1">M13+NORMINV(RAND(),0,'Total-Smoothed'!$AG$2)</f>
        <v>6.494144354229732E-2</v>
      </c>
      <c r="N73" s="1">
        <f ca="1">N13+NORMINV(RAND(),0,'Total-Smoothed'!$AG$2)</f>
        <v>1.2093389570674637</v>
      </c>
      <c r="O73" s="1">
        <f ca="1">O13+NORMINV(RAND(),0,'Total-Smoothed'!$AG$2)</f>
        <v>0.11679354617250494</v>
      </c>
      <c r="P73" s="1">
        <f ca="1">P13+NORMINV(RAND(),0,'Total-Smoothed'!$AG$2)</f>
        <v>2.1521390881940647E-2</v>
      </c>
      <c r="Q73" s="1">
        <f ca="1">Q13+NORMINV(RAND(),0,'Total-Smoothed'!$AG$2)</f>
        <v>0.63068677376309845</v>
      </c>
      <c r="R73" s="1">
        <f ca="1">R13+NORMINV(RAND(),0,'Total-Smoothed'!$AG$2)</f>
        <v>-2.0681794309361946E-3</v>
      </c>
      <c r="S73" s="1">
        <f ca="1">S13+NORMINV(RAND(),0,'Total-Smoothed'!$AG$2)</f>
        <v>4.1981944379245267E-2</v>
      </c>
      <c r="T73" s="1">
        <f ca="1">T13+NORMINV(RAND(),0,'Total-Smoothed'!$AG$2)</f>
        <v>0.75497749762301014</v>
      </c>
      <c r="U73" s="1">
        <f ca="1">U13+NORMINV(RAND(),0,'Total-Smoothed'!$AG$2)</f>
        <v>3.6837936699765386E-2</v>
      </c>
      <c r="V73" s="1">
        <f ca="1">V13+NORMINV(RAND(),0,'Total-Smoothed'!$AG$2)</f>
        <v>-9.771364665635357E-2</v>
      </c>
      <c r="W73" s="1">
        <f ca="1">W13+NORMINV(RAND(),0,'Total-Smoothed'!$AG$2)</f>
        <v>4.1731648610185003E-2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8.8574703869356675E-2</v>
      </c>
      <c r="E74" s="1">
        <f ca="1">E14+NORMINV(RAND(),0,'Total-Smoothed'!$AG$2)</f>
        <v>0.8663144398064877</v>
      </c>
      <c r="F74" s="1">
        <f ca="1">F14+NORMINV(RAND(),0,'Total-Smoothed'!$AG$2)</f>
        <v>0.14297051231660834</v>
      </c>
      <c r="G74" s="1">
        <f ca="1">G14+NORMINV(RAND(),0,'Total-Smoothed'!$AG$2)</f>
        <v>0.1414835824346668</v>
      </c>
      <c r="H74" s="1">
        <f ca="1">H14+NORMINV(RAND(),0,'Total-Smoothed'!$AG$2)</f>
        <v>1.2086311586743739E-2</v>
      </c>
      <c r="I74" s="1">
        <f ca="1">I14+NORMINV(RAND(),0,'Total-Smoothed'!$AG$2)</f>
        <v>1.067373794840643</v>
      </c>
      <c r="J74" s="1">
        <f ca="1">J14+NORMINV(RAND(),0,'Total-Smoothed'!$AG$2)</f>
        <v>0.96809361354481838</v>
      </c>
      <c r="K74" s="1">
        <f ca="1">K14+NORMINV(RAND(),0,'Total-Smoothed'!$AG$2)</f>
        <v>0.13682784390310884</v>
      </c>
      <c r="L74" s="1">
        <f ca="1">L14+NORMINV(RAND(),0,'Total-Smoothed'!$AG$2)</f>
        <v>0.76478725190730312</v>
      </c>
      <c r="M74" s="1">
        <f ca="1">M14+NORMINV(RAND(),0,'Total-Smoothed'!$AG$2)</f>
        <v>0.71902057435879196</v>
      </c>
      <c r="N74" s="1">
        <f ca="1">N14+NORMINV(RAND(),0,'Total-Smoothed'!$AG$2)</f>
        <v>0.94937156097790654</v>
      </c>
      <c r="O74" s="1">
        <f ca="1">O14+NORMINV(RAND(),0,'Total-Smoothed'!$AG$2)</f>
        <v>0.94025980755669625</v>
      </c>
      <c r="P74" s="1">
        <f ca="1">P14+NORMINV(RAND(),0,'Total-Smoothed'!$AG$2)</f>
        <v>6.4111289997055732E-2</v>
      </c>
      <c r="Q74" s="1">
        <f ca="1">Q14+NORMINV(RAND(),0,'Total-Smoothed'!$AG$2)</f>
        <v>0.15069627366698035</v>
      </c>
      <c r="R74" s="1">
        <f ca="1">R14+NORMINV(RAND(),0,'Total-Smoothed'!$AG$2)</f>
        <v>-3.8545378111932087E-2</v>
      </c>
      <c r="S74" s="1">
        <f ca="1">S14+NORMINV(RAND(),0,'Total-Smoothed'!$AG$2)</f>
        <v>7.4478867840200844E-2</v>
      </c>
      <c r="T74" s="1">
        <f ca="1">T14+NORMINV(RAND(),0,'Total-Smoothed'!$AG$2)</f>
        <v>1.0856211297368956</v>
      </c>
      <c r="U74" s="1">
        <f ca="1">U14+NORMINV(RAND(),0,'Total-Smoothed'!$AG$2)</f>
        <v>0.10365611440911909</v>
      </c>
      <c r="V74" s="1">
        <f ca="1">V14+NORMINV(RAND(),0,'Total-Smoothed'!$AG$2)</f>
        <v>-0.19842231342710262</v>
      </c>
      <c r="W74" s="1">
        <f ca="1">W14+NORMINV(RAND(),0,'Total-Smoothed'!$AG$2)</f>
        <v>-0.21274573405007091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0.94535962915183591</v>
      </c>
      <c r="E75" s="1">
        <f ca="1">E15+NORMINV(RAND(),0,'Total-Smoothed'!$AG$2)</f>
        <v>0.94273533263065135</v>
      </c>
      <c r="F75" s="1">
        <f ca="1">F15+NORMINV(RAND(),0,'Total-Smoothed'!$AG$2)</f>
        <v>0.21126483011317726</v>
      </c>
      <c r="G75" s="1">
        <f ca="1">G15+NORMINV(RAND(),0,'Total-Smoothed'!$AG$2)</f>
        <v>6.0178477849487599E-2</v>
      </c>
      <c r="H75" s="1">
        <f ca="1">H15+NORMINV(RAND(),0,'Total-Smoothed'!$AG$2)</f>
        <v>-0.15070972980640893</v>
      </c>
      <c r="I75" s="1">
        <f ca="1">I15+NORMINV(RAND(),0,'Total-Smoothed'!$AG$2)</f>
        <v>0.84051186508218922</v>
      </c>
      <c r="J75" s="1">
        <f ca="1">J15+NORMINV(RAND(),0,'Total-Smoothed'!$AG$2)</f>
        <v>0.84674515386367966</v>
      </c>
      <c r="K75" s="1">
        <f ca="1">K15+NORMINV(RAND(),0,'Total-Smoothed'!$AG$2)</f>
        <v>0.10617403409666891</v>
      </c>
      <c r="L75" s="1">
        <f ca="1">L15+NORMINV(RAND(),0,'Total-Smoothed'!$AG$2)</f>
        <v>6.7633289185093079E-2</v>
      </c>
      <c r="M75" s="1">
        <f ca="1">M15+NORMINV(RAND(),0,'Total-Smoothed'!$AG$2)</f>
        <v>0.18186519705055004</v>
      </c>
      <c r="N75" s="1">
        <f ca="1">N15+NORMINV(RAND(),0,'Total-Smoothed'!$AG$2)</f>
        <v>1.1709624970412567</v>
      </c>
      <c r="O75" s="1">
        <f ca="1">O15+NORMINV(RAND(),0,'Total-Smoothed'!$AG$2)</f>
        <v>0.24759067054122191</v>
      </c>
      <c r="P75" s="1">
        <f ca="1">P15+NORMINV(RAND(),0,'Total-Smoothed'!$AG$2)</f>
        <v>-0.24238718501419412</v>
      </c>
      <c r="Q75" s="1">
        <f ca="1">Q15+NORMINV(RAND(),0,'Total-Smoothed'!$AG$2)</f>
        <v>4.7738596018664467E-2</v>
      </c>
      <c r="R75" s="1">
        <f ca="1">R15+NORMINV(RAND(),0,'Total-Smoothed'!$AG$2)</f>
        <v>-7.663022678986906E-3</v>
      </c>
      <c r="S75" s="1">
        <f ca="1">S15+NORMINV(RAND(),0,'Total-Smoothed'!$AG$2)</f>
        <v>-9.3730990984008278E-2</v>
      </c>
      <c r="T75" s="1">
        <f ca="1">T15+NORMINV(RAND(),0,'Total-Smoothed'!$AG$2)</f>
        <v>0.96376372376559649</v>
      </c>
      <c r="U75" s="1">
        <f ca="1">U15+NORMINV(RAND(),0,'Total-Smoothed'!$AG$2)</f>
        <v>1.6753776923871297E-2</v>
      </c>
      <c r="V75" s="1">
        <f ca="1">V15+NORMINV(RAND(),0,'Total-Smoothed'!$AG$2)</f>
        <v>8.9157402468909214E-2</v>
      </c>
      <c r="W75" s="1">
        <f ca="1">W15+NORMINV(RAND(),0,'Total-Smoothed'!$AG$2)</f>
        <v>-0.13717462097813579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1.0154828432174126</v>
      </c>
      <c r="E76" s="1">
        <f ca="1">E16+NORMINV(RAND(),0,'Total-Smoothed'!$AG$2)</f>
        <v>7.1572628519923118E-2</v>
      </c>
      <c r="F76" s="1">
        <f ca="1">F16+NORMINV(RAND(),0,'Total-Smoothed'!$AG$2)</f>
        <v>0.28948695585806844</v>
      </c>
      <c r="G76" s="1">
        <f ca="1">G16+NORMINV(RAND(),0,'Total-Smoothed'!$AG$2)</f>
        <v>-0.14413535136940545</v>
      </c>
      <c r="H76" s="1">
        <f ca="1">H16+NORMINV(RAND(),0,'Total-Smoothed'!$AG$2)</f>
        <v>0.92786917171751848</v>
      </c>
      <c r="I76" s="1">
        <f ca="1">I16+NORMINV(RAND(),0,'Total-Smoothed'!$AG$2)</f>
        <v>1.0997861901190618</v>
      </c>
      <c r="J76" s="1">
        <f ca="1">J16+NORMINV(RAND(),0,'Total-Smoothed'!$AG$2)</f>
        <v>1.0322868594378765</v>
      </c>
      <c r="K76" s="1">
        <f ca="1">K16+NORMINV(RAND(),0,'Total-Smoothed'!$AG$2)</f>
        <v>3.5004190071994228E-2</v>
      </c>
      <c r="L76" s="1">
        <f ca="1">L16+NORMINV(RAND(),0,'Total-Smoothed'!$AG$2)</f>
        <v>4.9834672385238789E-2</v>
      </c>
      <c r="M76" s="1">
        <f ca="1">M16+NORMINV(RAND(),0,'Total-Smoothed'!$AG$2)</f>
        <v>0.33707666240921363</v>
      </c>
      <c r="N76" s="1">
        <f ca="1">N16+NORMINV(RAND(),0,'Total-Smoothed'!$AG$2)</f>
        <v>0.8481790375106989</v>
      </c>
      <c r="O76" s="1">
        <f ca="1">O16+NORMINV(RAND(),0,'Total-Smoothed'!$AG$2)</f>
        <v>0.65908826833881939</v>
      </c>
      <c r="P76" s="1">
        <f ca="1">P16+NORMINV(RAND(),0,'Total-Smoothed'!$AG$2)</f>
        <v>-3.8905256584710307E-2</v>
      </c>
      <c r="Q76" s="1">
        <f ca="1">Q16+NORMINV(RAND(),0,'Total-Smoothed'!$AG$2)</f>
        <v>0.90948020797933826</v>
      </c>
      <c r="R76" s="1">
        <f ca="1">R16+NORMINV(RAND(),0,'Total-Smoothed'!$AG$2)</f>
        <v>-4.3786338924135977E-2</v>
      </c>
      <c r="S76" s="1">
        <f ca="1">S16+NORMINV(RAND(),0,'Total-Smoothed'!$AG$2)</f>
        <v>9.1030516348270224E-2</v>
      </c>
      <c r="T76" s="1">
        <f ca="1">T16+NORMINV(RAND(),0,'Total-Smoothed'!$AG$2)</f>
        <v>1.1569918154432919</v>
      </c>
      <c r="U76" s="1">
        <f ca="1">U16+NORMINV(RAND(),0,'Total-Smoothed'!$AG$2)</f>
        <v>6.8014958728632668E-2</v>
      </c>
      <c r="V76" s="1">
        <f ca="1">V16+NORMINV(RAND(),0,'Total-Smoothed'!$AG$2)</f>
        <v>9.7078294956204028E-2</v>
      </c>
      <c r="W76" s="1">
        <f ca="1">W16+NORMINV(RAND(),0,'Total-Smoothed'!$AG$2)</f>
        <v>8.9464471048090508E-2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0.69094943929885966</v>
      </c>
      <c r="E77" s="1">
        <f ca="1">E17+NORMINV(RAND(),0,'Total-Smoothed'!$AG$2)</f>
        <v>0.95082123822191633</v>
      </c>
      <c r="F77" s="1">
        <f ca="1">F17+NORMINV(RAND(),0,'Total-Smoothed'!$AG$2)</f>
        <v>-0.14218613689512585</v>
      </c>
      <c r="G77" s="1">
        <f ca="1">G17+NORMINV(RAND(),0,'Total-Smoothed'!$AG$2)</f>
        <v>2.6902972690421877E-2</v>
      </c>
      <c r="H77" s="1">
        <f ca="1">H17+NORMINV(RAND(),0,'Total-Smoothed'!$AG$2)</f>
        <v>1.1474774588466057E-2</v>
      </c>
      <c r="I77" s="1">
        <f ca="1">I17+NORMINV(RAND(),0,'Total-Smoothed'!$AG$2)</f>
        <v>0.9613696864819895</v>
      </c>
      <c r="J77" s="1">
        <f ca="1">J17+NORMINV(RAND(),0,'Total-Smoothed'!$AG$2)</f>
        <v>1.1128580352857111</v>
      </c>
      <c r="K77" s="1">
        <f ca="1">K17+NORMINV(RAND(),0,'Total-Smoothed'!$AG$2)</f>
        <v>1.602189444596426E-2</v>
      </c>
      <c r="L77" s="1">
        <f ca="1">L17+NORMINV(RAND(),0,'Total-Smoothed'!$AG$2)</f>
        <v>0.94788291928811363</v>
      </c>
      <c r="M77" s="1">
        <f ca="1">M17+NORMINV(RAND(),0,'Total-Smoothed'!$AG$2)</f>
        <v>0.28537802376279764</v>
      </c>
      <c r="N77" s="1">
        <f ca="1">N17+NORMINV(RAND(),0,'Total-Smoothed'!$AG$2)</f>
        <v>0.89008758892299444</v>
      </c>
      <c r="O77" s="1">
        <f ca="1">O17+NORMINV(RAND(),0,'Total-Smoothed'!$AG$2)</f>
        <v>1.1530218678036808</v>
      </c>
      <c r="P77" s="1">
        <f ca="1">P17+NORMINV(RAND(),0,'Total-Smoothed'!$AG$2)</f>
        <v>5.5340628263726703E-2</v>
      </c>
      <c r="Q77" s="1">
        <f ca="1">Q17+NORMINV(RAND(),0,'Total-Smoothed'!$AG$2)</f>
        <v>0.10540259310261985</v>
      </c>
      <c r="R77" s="1">
        <f ca="1">R17+NORMINV(RAND(),0,'Total-Smoothed'!$AG$2)</f>
        <v>6.5133702169954261E-3</v>
      </c>
      <c r="S77" s="1">
        <f ca="1">S17+NORMINV(RAND(),0,'Total-Smoothed'!$AG$2)</f>
        <v>0.12616375243564296</v>
      </c>
      <c r="T77" s="1">
        <f ca="1">T17+NORMINV(RAND(),0,'Total-Smoothed'!$AG$2)</f>
        <v>0.13316127226119923</v>
      </c>
      <c r="U77" s="1">
        <f ca="1">U17+NORMINV(RAND(),0,'Total-Smoothed'!$AG$2)</f>
        <v>0.10132741159041254</v>
      </c>
      <c r="V77" s="1">
        <f ca="1">V17+NORMINV(RAND(),0,'Total-Smoothed'!$AG$2)</f>
        <v>-0.21939391484884391</v>
      </c>
      <c r="W77" s="1">
        <f ca="1">W17+NORMINV(RAND(),0,'Total-Smoothed'!$AG$2)</f>
        <v>3.8442038455471894E-2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2.5168459984720282E-2</v>
      </c>
      <c r="E78" s="1">
        <f ca="1">E18+NORMINV(RAND(),0,'Total-Smoothed'!$AG$2)</f>
        <v>-2.5334773251553165E-2</v>
      </c>
      <c r="F78" s="1">
        <f ca="1">F18+NORMINV(RAND(),0,'Total-Smoothed'!$AG$2)</f>
        <v>3.7717925102708082E-3</v>
      </c>
      <c r="G78" s="1">
        <f ca="1">G18+NORMINV(RAND(),0,'Total-Smoothed'!$AG$2)</f>
        <v>-0.11465876086058134</v>
      </c>
      <c r="H78" s="1">
        <f ca="1">H18+NORMINV(RAND(),0,'Total-Smoothed'!$AG$2)</f>
        <v>0.65496889137890946</v>
      </c>
      <c r="I78" s="1">
        <f ca="1">I18+NORMINV(RAND(),0,'Total-Smoothed'!$AG$2)</f>
        <v>0.9030268428560021</v>
      </c>
      <c r="J78" s="1">
        <f ca="1">J18+NORMINV(RAND(),0,'Total-Smoothed'!$AG$2)</f>
        <v>0.91150008897471302</v>
      </c>
      <c r="K78" s="1">
        <f ca="1">K18+NORMINV(RAND(),0,'Total-Smoothed'!$AG$2)</f>
        <v>6.8634392010254383E-3</v>
      </c>
      <c r="L78" s="1">
        <f ca="1">L18+NORMINV(RAND(),0,'Total-Smoothed'!$AG$2)</f>
        <v>9.206375974409807E-2</v>
      </c>
      <c r="M78" s="1">
        <f ca="1">M18+NORMINV(RAND(),0,'Total-Smoothed'!$AG$2)</f>
        <v>1.0686769327337977</v>
      </c>
      <c r="N78" s="1">
        <f ca="1">N18+NORMINV(RAND(),0,'Total-Smoothed'!$AG$2)</f>
        <v>1.0278073818885662</v>
      </c>
      <c r="O78" s="1">
        <f ca="1">O18+NORMINV(RAND(),0,'Total-Smoothed'!$AG$2)</f>
        <v>0.9295986181097966</v>
      </c>
      <c r="P78" s="1">
        <f ca="1">P18+NORMINV(RAND(),0,'Total-Smoothed'!$AG$2)</f>
        <v>8.3176440506355642E-2</v>
      </c>
      <c r="Q78" s="1">
        <f ca="1">Q18+NORMINV(RAND(),0,'Total-Smoothed'!$AG$2)</f>
        <v>2.7990186977125749E-2</v>
      </c>
      <c r="R78" s="1">
        <f ca="1">R18+NORMINV(RAND(),0,'Total-Smoothed'!$AG$2)</f>
        <v>-9.1401027006027105E-2</v>
      </c>
      <c r="S78" s="1">
        <f ca="1">S18+NORMINV(RAND(),0,'Total-Smoothed'!$AG$2)</f>
        <v>-0.10782525960957823</v>
      </c>
      <c r="T78" s="1">
        <f ca="1">T18+NORMINV(RAND(),0,'Total-Smoothed'!$AG$2)</f>
        <v>0.84457757280411094</v>
      </c>
      <c r="U78" s="1">
        <f ca="1">U18+NORMINV(RAND(),0,'Total-Smoothed'!$AG$2)</f>
        <v>3.9089085675966972E-2</v>
      </c>
      <c r="V78" s="1">
        <f ca="1">V18+NORMINV(RAND(),0,'Total-Smoothed'!$AG$2)</f>
        <v>3.4748144712439921E-2</v>
      </c>
      <c r="W78" s="1">
        <f ca="1">W18+NORMINV(RAND(),0,'Total-Smoothed'!$AG$2)</f>
        <v>-5.8772940508532524E-2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6.4117501772864335E-2</v>
      </c>
      <c r="E79" s="1">
        <f ca="1">E19+NORMINV(RAND(),0,'Total-Smoothed'!$AG$2)</f>
        <v>0.84433914789748743</v>
      </c>
      <c r="F79" s="1">
        <f ca="1">F19+NORMINV(RAND(),0,'Total-Smoothed'!$AG$2)</f>
        <v>1.1881219870240625E-2</v>
      </c>
      <c r="G79" s="1">
        <f ca="1">G19+NORMINV(RAND(),0,'Total-Smoothed'!$AG$2)</f>
        <v>1.0066150102286013</v>
      </c>
      <c r="H79" s="1">
        <f ca="1">H19+NORMINV(RAND(),0,'Total-Smoothed'!$AG$2)</f>
        <v>0.20217747815155002</v>
      </c>
      <c r="I79" s="1">
        <f ca="1">I19+NORMINV(RAND(),0,'Total-Smoothed'!$AG$2)</f>
        <v>0.83429307257820517</v>
      </c>
      <c r="J79" s="1">
        <f ca="1">J19+NORMINV(RAND(),0,'Total-Smoothed'!$AG$2)</f>
        <v>1.0947262276831762</v>
      </c>
      <c r="K79" s="1">
        <f ca="1">K19+NORMINV(RAND(),0,'Total-Smoothed'!$AG$2)</f>
        <v>-2.6399413206245975E-2</v>
      </c>
      <c r="L79" s="1">
        <f ca="1">L19+NORMINV(RAND(),0,'Total-Smoothed'!$AG$2)</f>
        <v>9.31864408015112E-2</v>
      </c>
      <c r="M79" s="1">
        <f ca="1">M19+NORMINV(RAND(),0,'Total-Smoothed'!$AG$2)</f>
        <v>0.18003273079814364</v>
      </c>
      <c r="N79" s="1">
        <f ca="1">N19+NORMINV(RAND(),0,'Total-Smoothed'!$AG$2)</f>
        <v>1.0333418491656996</v>
      </c>
      <c r="O79" s="1">
        <f ca="1">O19+NORMINV(RAND(),0,'Total-Smoothed'!$AG$2)</f>
        <v>0.77216531918535303</v>
      </c>
      <c r="P79" s="1">
        <f ca="1">P19+NORMINV(RAND(),0,'Total-Smoothed'!$AG$2)</f>
        <v>0.12863819169433685</v>
      </c>
      <c r="Q79" s="1">
        <f ca="1">Q19+NORMINV(RAND(),0,'Total-Smoothed'!$AG$2)</f>
        <v>0.13182234664050049</v>
      </c>
      <c r="R79" s="1">
        <f ca="1">R19+NORMINV(RAND(),0,'Total-Smoothed'!$AG$2)</f>
        <v>-0.13409431897209032</v>
      </c>
      <c r="S79" s="1">
        <f ca="1">S19+NORMINV(RAND(),0,'Total-Smoothed'!$AG$2)</f>
        <v>-0.13859850795161066</v>
      </c>
      <c r="T79" s="1">
        <f ca="1">T19+NORMINV(RAND(),0,'Total-Smoothed'!$AG$2)</f>
        <v>5.0950036413376469E-2</v>
      </c>
      <c r="U79" s="1">
        <f ca="1">U19+NORMINV(RAND(),0,'Total-Smoothed'!$AG$2)</f>
        <v>0.18574918880931079</v>
      </c>
      <c r="V79" s="1">
        <f ca="1">V19+NORMINV(RAND(),0,'Total-Smoothed'!$AG$2)</f>
        <v>-5.1017381500113104E-2</v>
      </c>
      <c r="W79" s="1">
        <f ca="1">W19+NORMINV(RAND(),0,'Total-Smoothed'!$AG$2)</f>
        <v>8.7291711274409559E-2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4.9786152231114544E-2</v>
      </c>
      <c r="E80" s="1">
        <f ca="1">E20+NORMINV(RAND(),0,'Total-Smoothed'!$AG$2)</f>
        <v>-2.6609160131124562E-2</v>
      </c>
      <c r="F80" s="1">
        <f ca="1">F20+NORMINV(RAND(),0,'Total-Smoothed'!$AG$2)</f>
        <v>-0.14754109397965864</v>
      </c>
      <c r="G80" s="1">
        <f ca="1">G20+NORMINV(RAND(),0,'Total-Smoothed'!$AG$2)</f>
        <v>0.97792747524893875</v>
      </c>
      <c r="H80" s="1">
        <f ca="1">H20+NORMINV(RAND(),0,'Total-Smoothed'!$AG$2)</f>
        <v>0.99425351294294173</v>
      </c>
      <c r="I80" s="1">
        <f ca="1">I20+NORMINV(RAND(),0,'Total-Smoothed'!$AG$2)</f>
        <v>1.0088552703559734</v>
      </c>
      <c r="J80" s="1">
        <f ca="1">J20+NORMINV(RAND(),0,'Total-Smoothed'!$AG$2)</f>
        <v>1.1290895477703089</v>
      </c>
      <c r="K80" s="1">
        <f ca="1">K20+NORMINV(RAND(),0,'Total-Smoothed'!$AG$2)</f>
        <v>0.84926386486140859</v>
      </c>
      <c r="L80" s="1">
        <f ca="1">L20+NORMINV(RAND(),0,'Total-Smoothed'!$AG$2)</f>
        <v>6.2849192820493768E-2</v>
      </c>
      <c r="M80" s="1">
        <f ca="1">M20+NORMINV(RAND(),0,'Total-Smoothed'!$AG$2)</f>
        <v>-9.1932056051011804E-3</v>
      </c>
      <c r="N80" s="1">
        <f ca="1">N20+NORMINV(RAND(),0,'Total-Smoothed'!$AG$2)</f>
        <v>1.124938318282551</v>
      </c>
      <c r="O80" s="1">
        <f ca="1">O20+NORMINV(RAND(),0,'Total-Smoothed'!$AG$2)</f>
        <v>1.0822708260140661</v>
      </c>
      <c r="P80" s="1">
        <f ca="1">P20+NORMINV(RAND(),0,'Total-Smoothed'!$AG$2)</f>
        <v>3.0951262827972441E-3</v>
      </c>
      <c r="Q80" s="1">
        <f ca="1">Q20+NORMINV(RAND(),0,'Total-Smoothed'!$AG$2)</f>
        <v>-6.5146037409735569E-2</v>
      </c>
      <c r="R80" s="1">
        <f ca="1">R20+NORMINV(RAND(),0,'Total-Smoothed'!$AG$2)</f>
        <v>-0.27437236356976535</v>
      </c>
      <c r="S80" s="1">
        <f ca="1">S20+NORMINV(RAND(),0,'Total-Smoothed'!$AG$2)</f>
        <v>5.6447219848231804E-2</v>
      </c>
      <c r="T80" s="1">
        <f ca="1">T20+NORMINV(RAND(),0,'Total-Smoothed'!$AG$2)</f>
        <v>-6.9238108976077226E-2</v>
      </c>
      <c r="U80" s="1">
        <f ca="1">U20+NORMINV(RAND(),0,'Total-Smoothed'!$AG$2)</f>
        <v>-0.17820886997569574</v>
      </c>
      <c r="V80" s="1">
        <f ca="1">V20+NORMINV(RAND(),0,'Total-Smoothed'!$AG$2)</f>
        <v>0.11535350289453462</v>
      </c>
      <c r="W80" s="1">
        <f ca="1">W20+NORMINV(RAND(),0,'Total-Smoothed'!$AG$2)</f>
        <v>1.208511053729986E-2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-0.10773442051430011</v>
      </c>
      <c r="E81" s="1">
        <f ca="1">E21+NORMINV(RAND(),0,'Total-Smoothed'!$AG$2)</f>
        <v>0.97821740009343172</v>
      </c>
      <c r="F81" s="1">
        <f ca="1">F21+NORMINV(RAND(),0,'Total-Smoothed'!$AG$2)</f>
        <v>-2.1046400082711816E-2</v>
      </c>
      <c r="G81" s="1">
        <f ca="1">G21+NORMINV(RAND(),0,'Total-Smoothed'!$AG$2)</f>
        <v>0.82811909122928506</v>
      </c>
      <c r="H81" s="1">
        <f ca="1">H21+NORMINV(RAND(),0,'Total-Smoothed'!$AG$2)</f>
        <v>0.30841257563013674</v>
      </c>
      <c r="I81" s="1">
        <f ca="1">I21+NORMINV(RAND(),0,'Total-Smoothed'!$AG$2)</f>
        <v>0.83766020305710298</v>
      </c>
      <c r="J81" s="1">
        <f ca="1">J21+NORMINV(RAND(),0,'Total-Smoothed'!$AG$2)</f>
        <v>0.96968594026969324</v>
      </c>
      <c r="K81" s="1">
        <f ca="1">K21+NORMINV(RAND(),0,'Total-Smoothed'!$AG$2)</f>
        <v>-1.6948817840456369E-2</v>
      </c>
      <c r="L81" s="1">
        <f ca="1">L21+NORMINV(RAND(),0,'Total-Smoothed'!$AG$2)</f>
        <v>1.0364198397390967</v>
      </c>
      <c r="M81" s="1">
        <f ca="1">M21+NORMINV(RAND(),0,'Total-Smoothed'!$AG$2)</f>
        <v>2.8253213809899716E-2</v>
      </c>
      <c r="N81" s="1">
        <f ca="1">N21+NORMINV(RAND(),0,'Total-Smoothed'!$AG$2)</f>
        <v>0.95469257488750581</v>
      </c>
      <c r="O81" s="1">
        <f ca="1">O21+NORMINV(RAND(),0,'Total-Smoothed'!$AG$2)</f>
        <v>0.41535321267597169</v>
      </c>
      <c r="P81" s="1">
        <f ca="1">P21+NORMINV(RAND(),0,'Total-Smoothed'!$AG$2)</f>
        <v>8.6099481885444015E-2</v>
      </c>
      <c r="Q81" s="1">
        <f ca="1">Q21+NORMINV(RAND(),0,'Total-Smoothed'!$AG$2)</f>
        <v>5.4074467368192089E-2</v>
      </c>
      <c r="R81" s="1">
        <f ca="1">R21+NORMINV(RAND(),0,'Total-Smoothed'!$AG$2)</f>
        <v>-2.5393545039573064E-2</v>
      </c>
      <c r="S81" s="1">
        <f ca="1">S21+NORMINV(RAND(),0,'Total-Smoothed'!$AG$2)</f>
        <v>3.7480064319937945E-2</v>
      </c>
      <c r="T81" s="1">
        <f ca="1">T21+NORMINV(RAND(),0,'Total-Smoothed'!$AG$2)</f>
        <v>0.88794491770131379</v>
      </c>
      <c r="U81" s="1">
        <f ca="1">U21+NORMINV(RAND(),0,'Total-Smoothed'!$AG$2)</f>
        <v>0.35263055504269702</v>
      </c>
      <c r="V81" s="1">
        <f ca="1">V21+NORMINV(RAND(),0,'Total-Smoothed'!$AG$2)</f>
        <v>6.8649294228321889E-2</v>
      </c>
      <c r="W81" s="1">
        <f ca="1">W21+NORMINV(RAND(),0,'Total-Smoothed'!$AG$2)</f>
        <v>-0.10364213946723762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0.92936805434200309</v>
      </c>
      <c r="E82" s="1">
        <f ca="1">E22+NORMINV(RAND(),0,'Total-Smoothed'!$AG$2)</f>
        <v>-0.10122424188685941</v>
      </c>
      <c r="F82" s="1">
        <f ca="1">F22+NORMINV(RAND(),0,'Total-Smoothed'!$AG$2)</f>
        <v>5.9656244295066579E-2</v>
      </c>
      <c r="G82" s="1">
        <f ca="1">G22+NORMINV(RAND(),0,'Total-Smoothed'!$AG$2)</f>
        <v>1.1374537836550105</v>
      </c>
      <c r="H82" s="1">
        <f ca="1">H22+NORMINV(RAND(),0,'Total-Smoothed'!$AG$2)</f>
        <v>0.85552215573541501</v>
      </c>
      <c r="I82" s="1">
        <f ca="1">I22+NORMINV(RAND(),0,'Total-Smoothed'!$AG$2)</f>
        <v>0.90862549001914805</v>
      </c>
      <c r="J82" s="1">
        <f ca="1">J22+NORMINV(RAND(),0,'Total-Smoothed'!$AG$2)</f>
        <v>0.97961611348149469</v>
      </c>
      <c r="K82" s="1">
        <f ca="1">K22+NORMINV(RAND(),0,'Total-Smoothed'!$AG$2)</f>
        <v>1.7402670043126255E-2</v>
      </c>
      <c r="L82" s="1">
        <f ca="1">L22+NORMINV(RAND(),0,'Total-Smoothed'!$AG$2)</f>
        <v>0.11254338183659343</v>
      </c>
      <c r="M82" s="1">
        <f ca="1">M22+NORMINV(RAND(),0,'Total-Smoothed'!$AG$2)</f>
        <v>0.48390412111722214</v>
      </c>
      <c r="N82" s="1">
        <f ca="1">N22+NORMINV(RAND(),0,'Total-Smoothed'!$AG$2)</f>
        <v>0.91788534007084555</v>
      </c>
      <c r="O82" s="1">
        <f ca="1">O22+NORMINV(RAND(),0,'Total-Smoothed'!$AG$2)</f>
        <v>1.1057686298461105</v>
      </c>
      <c r="P82" s="1">
        <f ca="1">P22+NORMINV(RAND(),0,'Total-Smoothed'!$AG$2)</f>
        <v>-9.4926578866505823E-2</v>
      </c>
      <c r="Q82" s="1">
        <f ca="1">Q22+NORMINV(RAND(),0,'Total-Smoothed'!$AG$2)</f>
        <v>-1.9738311385935632E-2</v>
      </c>
      <c r="R82" s="1">
        <f ca="1">R22+NORMINV(RAND(),0,'Total-Smoothed'!$AG$2)</f>
        <v>-3.8429967434688555E-3</v>
      </c>
      <c r="S82" s="1">
        <f ca="1">S22+NORMINV(RAND(),0,'Total-Smoothed'!$AG$2)</f>
        <v>-0.20721655994964872</v>
      </c>
      <c r="T82" s="1">
        <f ca="1">T22+NORMINV(RAND(),0,'Total-Smoothed'!$AG$2)</f>
        <v>0.98498795050665333</v>
      </c>
      <c r="U82" s="1">
        <f ca="1">U22+NORMINV(RAND(),0,'Total-Smoothed'!$AG$2)</f>
        <v>0.58956133774854758</v>
      </c>
      <c r="V82" s="1">
        <f ca="1">V22+NORMINV(RAND(),0,'Total-Smoothed'!$AG$2)</f>
        <v>7.2020222938332535E-3</v>
      </c>
      <c r="W82" s="1">
        <f ca="1">W22+NORMINV(RAND(),0,'Total-Smoothed'!$AG$2)</f>
        <v>-9.3485729693820616E-2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0.10038400131609254</v>
      </c>
      <c r="E83" s="1">
        <f ca="1">E23+NORMINV(RAND(),0,'Total-Smoothed'!$AG$2)</f>
        <v>0.8945904250412926</v>
      </c>
      <c r="F83" s="1">
        <f ca="1">F23+NORMINV(RAND(),0,'Total-Smoothed'!$AG$2)</f>
        <v>1.3891954953128595E-2</v>
      </c>
      <c r="G83" s="1">
        <f ca="1">G23+NORMINV(RAND(),0,'Total-Smoothed'!$AG$2)</f>
        <v>0.87693044486281224</v>
      </c>
      <c r="H83" s="1">
        <f ca="1">H23+NORMINV(RAND(),0,'Total-Smoothed'!$AG$2)</f>
        <v>0.90029334031005481</v>
      </c>
      <c r="I83" s="1">
        <f ca="1">I23+NORMINV(RAND(),0,'Total-Smoothed'!$AG$2)</f>
        <v>0.8304447830899746</v>
      </c>
      <c r="J83" s="1">
        <f ca="1">J23+NORMINV(RAND(),0,'Total-Smoothed'!$AG$2)</f>
        <v>0.97110818143516486</v>
      </c>
      <c r="K83" s="1">
        <f ca="1">K23+NORMINV(RAND(),0,'Total-Smoothed'!$AG$2)</f>
        <v>0.15679152128178209</v>
      </c>
      <c r="L83" s="1">
        <f ca="1">L23+NORMINV(RAND(),0,'Total-Smoothed'!$AG$2)</f>
        <v>0.64881830996011647</v>
      </c>
      <c r="M83" s="1">
        <f ca="1">M23+NORMINV(RAND(),0,'Total-Smoothed'!$AG$2)</f>
        <v>5.9957228137680046E-3</v>
      </c>
      <c r="N83" s="1">
        <f ca="1">N23+NORMINV(RAND(),0,'Total-Smoothed'!$AG$2)</f>
        <v>0.93779869962799078</v>
      </c>
      <c r="O83" s="1">
        <f ca="1">O23+NORMINV(RAND(),0,'Total-Smoothed'!$AG$2)</f>
        <v>1.3843207415395339E-2</v>
      </c>
      <c r="P83" s="1">
        <f ca="1">P23+NORMINV(RAND(),0,'Total-Smoothed'!$AG$2)</f>
        <v>-8.2567893380809443E-2</v>
      </c>
      <c r="Q83" s="1">
        <f ca="1">Q23+NORMINV(RAND(),0,'Total-Smoothed'!$AG$2)</f>
        <v>-9.3953405583641805E-2</v>
      </c>
      <c r="R83" s="1">
        <f ca="1">R23+NORMINV(RAND(),0,'Total-Smoothed'!$AG$2)</f>
        <v>0.1688598870389971</v>
      </c>
      <c r="S83" s="1">
        <f ca="1">S23+NORMINV(RAND(),0,'Total-Smoothed'!$AG$2)</f>
        <v>-3.2348947937491011E-2</v>
      </c>
      <c r="T83" s="1">
        <f ca="1">T23+NORMINV(RAND(),0,'Total-Smoothed'!$AG$2)</f>
        <v>1.1103207741645589</v>
      </c>
      <c r="U83" s="1">
        <f ca="1">U23+NORMINV(RAND(),0,'Total-Smoothed'!$AG$2)</f>
        <v>0.1935562508969339</v>
      </c>
      <c r="V83" s="1">
        <f ca="1">V23+NORMINV(RAND(),0,'Total-Smoothed'!$AG$2)</f>
        <v>-1.6588280395446041E-2</v>
      </c>
      <c r="W83" s="1">
        <f ca="1">W23+NORMINV(RAND(),0,'Total-Smoothed'!$AG$2)</f>
        <v>-6.7406396681984712E-2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0.94835328001834296</v>
      </c>
      <c r="E84" s="1">
        <f ca="1">E24+NORMINV(RAND(),0,'Total-Smoothed'!$AG$2)</f>
        <v>1.1569713499026546</v>
      </c>
      <c r="F84" s="1">
        <f ca="1">F24+NORMINV(RAND(),0,'Total-Smoothed'!$AG$2)</f>
        <v>-0.12608212445544373</v>
      </c>
      <c r="G84" s="1">
        <f ca="1">G24+NORMINV(RAND(),0,'Total-Smoothed'!$AG$2)</f>
        <v>1.1540373837384299</v>
      </c>
      <c r="H84" s="1">
        <f ca="1">H24+NORMINV(RAND(),0,'Total-Smoothed'!$AG$2)</f>
        <v>0.98538433007625503</v>
      </c>
      <c r="I84" s="1">
        <f ca="1">I24+NORMINV(RAND(),0,'Total-Smoothed'!$AG$2)</f>
        <v>1.0033145749696259</v>
      </c>
      <c r="J84" s="1">
        <f ca="1">J24+NORMINV(RAND(),0,'Total-Smoothed'!$AG$2)</f>
        <v>1.1769383251888186</v>
      </c>
      <c r="K84" s="1">
        <f ca="1">K24+NORMINV(RAND(),0,'Total-Smoothed'!$AG$2)</f>
        <v>0.52175897456683806</v>
      </c>
      <c r="L84" s="1">
        <f ca="1">L24+NORMINV(RAND(),0,'Total-Smoothed'!$AG$2)</f>
        <v>0.95861838900532448</v>
      </c>
      <c r="M84" s="1">
        <f ca="1">M24+NORMINV(RAND(),0,'Total-Smoothed'!$AG$2)</f>
        <v>-1.6232643470928516E-2</v>
      </c>
      <c r="N84" s="1">
        <f ca="1">N24+NORMINV(RAND(),0,'Total-Smoothed'!$AG$2)</f>
        <v>0.81541706630697919</v>
      </c>
      <c r="O84" s="1">
        <f ca="1">O24+NORMINV(RAND(),0,'Total-Smoothed'!$AG$2)</f>
        <v>0.80293923716636217</v>
      </c>
      <c r="P84" s="1">
        <f ca="1">P24+NORMINV(RAND(),0,'Total-Smoothed'!$AG$2)</f>
        <v>5.7609148170736237E-2</v>
      </c>
      <c r="Q84" s="1">
        <f ca="1">Q24+NORMINV(RAND(),0,'Total-Smoothed'!$AG$2)</f>
        <v>7.1405100605441522E-3</v>
      </c>
      <c r="R84" s="1">
        <f ca="1">R24+NORMINV(RAND(),0,'Total-Smoothed'!$AG$2)</f>
        <v>2.283860423591913E-2</v>
      </c>
      <c r="S84" s="1">
        <f ca="1">S24+NORMINV(RAND(),0,'Total-Smoothed'!$AG$2)</f>
        <v>1.9605132079310418E-3</v>
      </c>
      <c r="T84" s="1">
        <f ca="1">T24+NORMINV(RAND(),0,'Total-Smoothed'!$AG$2)</f>
        <v>0.83037549722803683</v>
      </c>
      <c r="U84" s="1">
        <f ca="1">U24+NORMINV(RAND(),0,'Total-Smoothed'!$AG$2)</f>
        <v>-0.11822089669322805</v>
      </c>
      <c r="V84" s="1">
        <f ca="1">V24+NORMINV(RAND(),0,'Total-Smoothed'!$AG$2)</f>
        <v>-0.11766050688410784</v>
      </c>
      <c r="W84" s="1">
        <f ca="1">W24+NORMINV(RAND(),0,'Total-Smoothed'!$AG$2)</f>
        <v>0.14213692531080138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-0.1018389613531356</v>
      </c>
      <c r="E85" s="1">
        <f ca="1">E25+NORMINV(RAND(),0,'Total-Smoothed'!$AG$2)</f>
        <v>3.5368030280828345E-3</v>
      </c>
      <c r="F85" s="1">
        <f ca="1">F25+NORMINV(RAND(),0,'Total-Smoothed'!$AG$2)</f>
        <v>-9.8687666582255203E-3</v>
      </c>
      <c r="G85" s="1">
        <f ca="1">G25+NORMINV(RAND(),0,'Total-Smoothed'!$AG$2)</f>
        <v>-5.940894582387472E-3</v>
      </c>
      <c r="H85" s="1">
        <f ca="1">H25+NORMINV(RAND(),0,'Total-Smoothed'!$AG$2)</f>
        <v>0.96202173603825059</v>
      </c>
      <c r="I85" s="1">
        <f ca="1">I25+NORMINV(RAND(),0,'Total-Smoothed'!$AG$2)</f>
        <v>4.5813119167669551E-2</v>
      </c>
      <c r="J85" s="1">
        <f ca="1">J25+NORMINV(RAND(),0,'Total-Smoothed'!$AG$2)</f>
        <v>8.3969098359097383E-2</v>
      </c>
      <c r="K85" s="1">
        <f ca="1">K25+NORMINV(RAND(),0,'Total-Smoothed'!$AG$2)</f>
        <v>-5.3228282316898481E-2</v>
      </c>
      <c r="L85" s="1">
        <f ca="1">L25+NORMINV(RAND(),0,'Total-Smoothed'!$AG$2)</f>
        <v>0.84553277127415183</v>
      </c>
      <c r="M85" s="1">
        <f ca="1">M25+NORMINV(RAND(),0,'Total-Smoothed'!$AG$2)</f>
        <v>1.8106265005965957E-2</v>
      </c>
      <c r="N85" s="1">
        <f ca="1">N25+NORMINV(RAND(),0,'Total-Smoothed'!$AG$2)</f>
        <v>-6.8195665139782369E-2</v>
      </c>
      <c r="O85" s="1">
        <f ca="1">O25+NORMINV(RAND(),0,'Total-Smoothed'!$AG$2)</f>
        <v>-1.3348567569373335E-2</v>
      </c>
      <c r="P85" s="1">
        <f ca="1">P25+NORMINV(RAND(),0,'Total-Smoothed'!$AG$2)</f>
        <v>0.96601790372399021</v>
      </c>
      <c r="Q85" s="1">
        <f ca="1">Q25+NORMINV(RAND(),0,'Total-Smoothed'!$AG$2)</f>
        <v>5.8630958885851771E-2</v>
      </c>
      <c r="R85" s="1">
        <f ca="1">R25+NORMINV(RAND(),0,'Total-Smoothed'!$AG$2)</f>
        <v>3.7900873192515255E-3</v>
      </c>
      <c r="S85" s="1">
        <f ca="1">S25+NORMINV(RAND(),0,'Total-Smoothed'!$AG$2)</f>
        <v>1.026090759099062</v>
      </c>
      <c r="T85" s="1">
        <f ca="1">T25+NORMINV(RAND(),0,'Total-Smoothed'!$AG$2)</f>
        <v>1.1886709040402601</v>
      </c>
      <c r="U85" s="1">
        <f ca="1">U25+NORMINV(RAND(),0,'Total-Smoothed'!$AG$2)</f>
        <v>0.55748027501101594</v>
      </c>
      <c r="V85" s="1">
        <f ca="1">V25+NORMINV(RAND(),0,'Total-Smoothed'!$AG$2)</f>
        <v>1.0146682421858644</v>
      </c>
      <c r="W85" s="1">
        <f ca="1">W25+NORMINV(RAND(),0,'Total-Smoothed'!$AG$2)</f>
        <v>-6.1323548430062103E-2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-0.22299736000299303</v>
      </c>
      <c r="E86" s="1">
        <f ca="1">E26+NORMINV(RAND(),0,'Total-Smoothed'!$AG$2)</f>
        <v>9.2616309457269341E-2</v>
      </c>
      <c r="F86" s="1">
        <f ca="1">F26+NORMINV(RAND(),0,'Total-Smoothed'!$AG$2)</f>
        <v>0.20718315437793611</v>
      </c>
      <c r="G86" s="1">
        <f ca="1">G26+NORMINV(RAND(),0,'Total-Smoothed'!$AG$2)</f>
        <v>0.11979833325206551</v>
      </c>
      <c r="H86" s="1">
        <f ca="1">H26+NORMINV(RAND(),0,'Total-Smoothed'!$AG$2)</f>
        <v>0.7369935839027435</v>
      </c>
      <c r="I86" s="1">
        <f ca="1">I26+NORMINV(RAND(),0,'Total-Smoothed'!$AG$2)</f>
        <v>-0.14592949262222718</v>
      </c>
      <c r="J86" s="1">
        <f ca="1">J26+NORMINV(RAND(),0,'Total-Smoothed'!$AG$2)</f>
        <v>3.4630065670857746E-2</v>
      </c>
      <c r="K86" s="1">
        <f ca="1">K26+NORMINV(RAND(),0,'Total-Smoothed'!$AG$2)</f>
        <v>0.82792301580480232</v>
      </c>
      <c r="L86" s="1">
        <f ca="1">L26+NORMINV(RAND(),0,'Total-Smoothed'!$AG$2)</f>
        <v>0.10811241063207196</v>
      </c>
      <c r="M86" s="1">
        <f ca="1">M26+NORMINV(RAND(),0,'Total-Smoothed'!$AG$2)</f>
        <v>-3.2245054323936664E-2</v>
      </c>
      <c r="N86" s="1">
        <f ca="1">N26+NORMINV(RAND(),0,'Total-Smoothed'!$AG$2)</f>
        <v>0.13503020164625773</v>
      </c>
      <c r="O86" s="1">
        <f ca="1">O26+NORMINV(RAND(),0,'Total-Smoothed'!$AG$2)</f>
        <v>0.17631349032838686</v>
      </c>
      <c r="P86" s="1">
        <f ca="1">P26+NORMINV(RAND(),0,'Total-Smoothed'!$AG$2)</f>
        <v>0.16888668151086866</v>
      </c>
      <c r="Q86" s="1">
        <f ca="1">Q26+NORMINV(RAND(),0,'Total-Smoothed'!$AG$2)</f>
        <v>-8.6341445563153818E-2</v>
      </c>
      <c r="R86" s="1">
        <f ca="1">R26+NORMINV(RAND(),0,'Total-Smoothed'!$AG$2)</f>
        <v>1.0051376727074621</v>
      </c>
      <c r="S86" s="1">
        <f ca="1">S26+NORMINV(RAND(),0,'Total-Smoothed'!$AG$2)</f>
        <v>4.1634908114783625E-2</v>
      </c>
      <c r="T86" s="1">
        <f ca="1">T26+NORMINV(RAND(),0,'Total-Smoothed'!$AG$2)</f>
        <v>0.99967249466808639</v>
      </c>
      <c r="U86" s="1">
        <f ca="1">U26+NORMINV(RAND(),0,'Total-Smoothed'!$AG$2)</f>
        <v>1.0091116533667743</v>
      </c>
      <c r="V86" s="1">
        <f ca="1">V26+NORMINV(RAND(),0,'Total-Smoothed'!$AG$2)</f>
        <v>0.86136485979093003</v>
      </c>
      <c r="W86" s="1">
        <f ca="1">W26+NORMINV(RAND(),0,'Total-Smoothed'!$AG$2)</f>
        <v>0.18793136176084402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-0.10759523755215428</v>
      </c>
      <c r="E87" s="1">
        <f ca="1">E27+NORMINV(RAND(),0,'Total-Smoothed'!$AG$2)</f>
        <v>0.75018665671398965</v>
      </c>
      <c r="F87" s="1">
        <f ca="1">F27+NORMINV(RAND(),0,'Total-Smoothed'!$AG$2)</f>
        <v>5.607905127902784E-2</v>
      </c>
      <c r="G87" s="1">
        <f ca="1">G27+NORMINV(RAND(),0,'Total-Smoothed'!$AG$2)</f>
        <v>-7.9642234356025424E-2</v>
      </c>
      <c r="H87" s="1">
        <f ca="1">H27+NORMINV(RAND(),0,'Total-Smoothed'!$AG$2)</f>
        <v>2.2159695647743852E-2</v>
      </c>
      <c r="I87" s="1">
        <f ca="1">I27+NORMINV(RAND(),0,'Total-Smoothed'!$AG$2)</f>
        <v>4.9884885169011531E-3</v>
      </c>
      <c r="J87" s="1">
        <f ca="1">J27+NORMINV(RAND(),0,'Total-Smoothed'!$AG$2)</f>
        <v>-0.25674548887910881</v>
      </c>
      <c r="K87" s="1">
        <f ca="1">K27+NORMINV(RAND(),0,'Total-Smoothed'!$AG$2)</f>
        <v>4.3633844004470762E-3</v>
      </c>
      <c r="L87" s="1">
        <f ca="1">L27+NORMINV(RAND(),0,'Total-Smoothed'!$AG$2)</f>
        <v>-7.0023624353419162E-2</v>
      </c>
      <c r="M87" s="1">
        <f ca="1">M27+NORMINV(RAND(),0,'Total-Smoothed'!$AG$2)</f>
        <v>7.8337016181710614E-2</v>
      </c>
      <c r="N87" s="1">
        <f ca="1">N27+NORMINV(RAND(),0,'Total-Smoothed'!$AG$2)</f>
        <v>0.73209344424305178</v>
      </c>
      <c r="O87" s="1">
        <f ca="1">O27+NORMINV(RAND(),0,'Total-Smoothed'!$AG$2)</f>
        <v>0.1328098952740101</v>
      </c>
      <c r="P87" s="1">
        <f ca="1">P27+NORMINV(RAND(),0,'Total-Smoothed'!$AG$2)</f>
        <v>1.1142276811937402</v>
      </c>
      <c r="Q87" s="1">
        <f ca="1">Q27+NORMINV(RAND(),0,'Total-Smoothed'!$AG$2)</f>
        <v>-0.23393518982032915</v>
      </c>
      <c r="R87" s="1">
        <f ca="1">R27+NORMINV(RAND(),0,'Total-Smoothed'!$AG$2)</f>
        <v>9.1308891477450069E-3</v>
      </c>
      <c r="S87" s="1">
        <f ca="1">S27+NORMINV(RAND(),0,'Total-Smoothed'!$AG$2)</f>
        <v>-4.436439154915052E-2</v>
      </c>
      <c r="T87" s="1">
        <f ca="1">T27+NORMINV(RAND(),0,'Total-Smoothed'!$AG$2)</f>
        <v>0.99833231709292214</v>
      </c>
      <c r="U87" s="1">
        <f ca="1">U27+NORMINV(RAND(),0,'Total-Smoothed'!$AG$2)</f>
        <v>0.16390113292144878</v>
      </c>
      <c r="V87" s="1">
        <f ca="1">V27+NORMINV(RAND(),0,'Total-Smoothed'!$AG$2)</f>
        <v>0.99836117026047122</v>
      </c>
      <c r="W87" s="1">
        <f ca="1">W27+NORMINV(RAND(),0,'Total-Smoothed'!$AG$2)</f>
        <v>3.3910046837354837E-2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0.10894630313588413</v>
      </c>
      <c r="E88" s="1">
        <f ca="1">E28+NORMINV(RAND(),0,'Total-Smoothed'!$AG$2)</f>
        <v>5.9446972511709287E-2</v>
      </c>
      <c r="F88" s="1">
        <f ca="1">F28+NORMINV(RAND(),0,'Total-Smoothed'!$AG$2)</f>
        <v>-0.34429255044027834</v>
      </c>
      <c r="G88" s="1">
        <f ca="1">G28+NORMINV(RAND(),0,'Total-Smoothed'!$AG$2)</f>
        <v>0.11008021370322836</v>
      </c>
      <c r="H88" s="1">
        <f ca="1">H28+NORMINV(RAND(),0,'Total-Smoothed'!$AG$2)</f>
        <v>0.4964382047275635</v>
      </c>
      <c r="I88" s="1">
        <f ca="1">I28+NORMINV(RAND(),0,'Total-Smoothed'!$AG$2)</f>
        <v>-9.0116833775276156E-2</v>
      </c>
      <c r="J88" s="1">
        <f ca="1">J28+NORMINV(RAND(),0,'Total-Smoothed'!$AG$2)</f>
        <v>0.1058892397609283</v>
      </c>
      <c r="K88" s="1">
        <f ca="1">K28+NORMINV(RAND(),0,'Total-Smoothed'!$AG$2)</f>
        <v>0.81692604322973617</v>
      </c>
      <c r="L88" s="1">
        <f ca="1">L28+NORMINV(RAND(),0,'Total-Smoothed'!$AG$2)</f>
        <v>0.18449920461065467</v>
      </c>
      <c r="M88" s="1">
        <f ca="1">M28+NORMINV(RAND(),0,'Total-Smoothed'!$AG$2)</f>
        <v>7.8372009990939143E-2</v>
      </c>
      <c r="N88" s="1">
        <f ca="1">N28+NORMINV(RAND(),0,'Total-Smoothed'!$AG$2)</f>
        <v>-1.6522308516498052E-2</v>
      </c>
      <c r="O88" s="1">
        <f ca="1">O28+NORMINV(RAND(),0,'Total-Smoothed'!$AG$2)</f>
        <v>8.5259460845066193E-2</v>
      </c>
      <c r="P88" s="1">
        <f ca="1">P28+NORMINV(RAND(),0,'Total-Smoothed'!$AG$2)</f>
        <v>0.73334336529681643</v>
      </c>
      <c r="Q88" s="1">
        <f ca="1">Q28+NORMINV(RAND(),0,'Total-Smoothed'!$AG$2)</f>
        <v>8.0562082669954849E-2</v>
      </c>
      <c r="R88" s="1">
        <f ca="1">R28+NORMINV(RAND(),0,'Total-Smoothed'!$AG$2)</f>
        <v>1.051932007061106</v>
      </c>
      <c r="S88" s="1">
        <f ca="1">S28+NORMINV(RAND(),0,'Total-Smoothed'!$AG$2)</f>
        <v>0.95215156215393471</v>
      </c>
      <c r="T88" s="1">
        <f ca="1">T28+NORMINV(RAND(),0,'Total-Smoothed'!$AG$2)</f>
        <v>0.79454966458032206</v>
      </c>
      <c r="U88" s="1">
        <f ca="1">U28+NORMINV(RAND(),0,'Total-Smoothed'!$AG$2)</f>
        <v>1.0153699722066469</v>
      </c>
      <c r="V88" s="1">
        <f ca="1">V28+NORMINV(RAND(),0,'Total-Smoothed'!$AG$2)</f>
        <v>1.1705764805492818</v>
      </c>
      <c r="W88" s="1">
        <f ca="1">W28+NORMINV(RAND(),0,'Total-Smoothed'!$AG$2)</f>
        <v>-3.498327240232986E-2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0.13113151216718721</v>
      </c>
      <c r="E89" s="1">
        <f ca="1">E29+NORMINV(RAND(),0,'Total-Smoothed'!$AG$2)</f>
        <v>3.2213084291450693E-2</v>
      </c>
      <c r="F89" s="1">
        <f ca="1">F29+NORMINV(RAND(),0,'Total-Smoothed'!$AG$2)</f>
        <v>0.12897430201018867</v>
      </c>
      <c r="G89" s="1">
        <f ca="1">G29+NORMINV(RAND(),0,'Total-Smoothed'!$AG$2)</f>
        <v>0.11798681431875901</v>
      </c>
      <c r="H89" s="1">
        <f ca="1">H29+NORMINV(RAND(),0,'Total-Smoothed'!$AG$2)</f>
        <v>0.31118168668548046</v>
      </c>
      <c r="I89" s="1">
        <f ca="1">I29+NORMINV(RAND(),0,'Total-Smoothed'!$AG$2)</f>
        <v>-2.8587927744714414E-2</v>
      </c>
      <c r="J89" s="1">
        <f ca="1">J29+NORMINV(RAND(),0,'Total-Smoothed'!$AG$2)</f>
        <v>-0.18034967975394897</v>
      </c>
      <c r="K89" s="1">
        <f ca="1">K29+NORMINV(RAND(),0,'Total-Smoothed'!$AG$2)</f>
        <v>0.78782833323073176</v>
      </c>
      <c r="L89" s="1">
        <f ca="1">L29+NORMINV(RAND(),0,'Total-Smoothed'!$AG$2)</f>
        <v>0.99467649796626545</v>
      </c>
      <c r="M89" s="1">
        <f ca="1">M29+NORMINV(RAND(),0,'Total-Smoothed'!$AG$2)</f>
        <v>-3.6336943345841796E-2</v>
      </c>
      <c r="N89" s="1">
        <f ca="1">N29+NORMINV(RAND(),0,'Total-Smoothed'!$AG$2)</f>
        <v>0.90705314290466366</v>
      </c>
      <c r="O89" s="1">
        <f ca="1">O29+NORMINV(RAND(),0,'Total-Smoothed'!$AG$2)</f>
        <v>-3.1799349797364262E-2</v>
      </c>
      <c r="P89" s="1">
        <f ca="1">P29+NORMINV(RAND(),0,'Total-Smoothed'!$AG$2)</f>
        <v>0.11641342730035867</v>
      </c>
      <c r="Q89" s="1">
        <f ca="1">Q29+NORMINV(RAND(),0,'Total-Smoothed'!$AG$2)</f>
        <v>-2.1495338763629357E-2</v>
      </c>
      <c r="R89" s="1">
        <f ca="1">R29+NORMINV(RAND(),0,'Total-Smoothed'!$AG$2)</f>
        <v>-0.23857136681008428</v>
      </c>
      <c r="S89" s="1">
        <f ca="1">S29+NORMINV(RAND(),0,'Total-Smoothed'!$AG$2)</f>
        <v>2.6985151825005896E-6</v>
      </c>
      <c r="T89" s="1">
        <f ca="1">T29+NORMINV(RAND(),0,'Total-Smoothed'!$AG$2)</f>
        <v>0.91777130830911069</v>
      </c>
      <c r="U89" s="1">
        <f ca="1">U29+NORMINV(RAND(),0,'Total-Smoothed'!$AG$2)</f>
        <v>-5.3417166388744872E-2</v>
      </c>
      <c r="V89" s="1">
        <f ca="1">V29+NORMINV(RAND(),0,'Total-Smoothed'!$AG$2)</f>
        <v>1.2390861052768269</v>
      </c>
      <c r="W89" s="1">
        <f ca="1">W29+NORMINV(RAND(),0,'Total-Smoothed'!$AG$2)</f>
        <v>-3.3470032343620316E-2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-5.4725743645317217E-3</v>
      </c>
      <c r="E90" s="1">
        <f ca="1">E30+NORMINV(RAND(),0,'Total-Smoothed'!$AG$2)</f>
        <v>0.22813192705567087</v>
      </c>
      <c r="F90" s="1">
        <f ca="1">F30+NORMINV(RAND(),0,'Total-Smoothed'!$AG$2)</f>
        <v>0.10136139775818814</v>
      </c>
      <c r="G90" s="1">
        <f ca="1">G30+NORMINV(RAND(),0,'Total-Smoothed'!$AG$2)</f>
        <v>-5.6338971352815494E-2</v>
      </c>
      <c r="H90" s="1">
        <f ca="1">H30+NORMINV(RAND(),0,'Total-Smoothed'!$AG$2)</f>
        <v>-6.5318439753283886E-2</v>
      </c>
      <c r="I90" s="1">
        <f ca="1">I30+NORMINV(RAND(),0,'Total-Smoothed'!$AG$2)</f>
        <v>-5.4947132345339593E-2</v>
      </c>
      <c r="J90" s="1">
        <f ca="1">J30+NORMINV(RAND(),0,'Total-Smoothed'!$AG$2)</f>
        <v>-2.2003531616820865E-2</v>
      </c>
      <c r="K90" s="1">
        <f ca="1">K30+NORMINV(RAND(),0,'Total-Smoothed'!$AG$2)</f>
        <v>1.0744569688317092</v>
      </c>
      <c r="L90" s="1">
        <f ca="1">L30+NORMINV(RAND(),0,'Total-Smoothed'!$AG$2)</f>
        <v>-5.7400977459664292E-2</v>
      </c>
      <c r="M90" s="1">
        <f ca="1">M30+NORMINV(RAND(),0,'Total-Smoothed'!$AG$2)</f>
        <v>-0.13702185842746706</v>
      </c>
      <c r="N90" s="1">
        <f ca="1">N30+NORMINV(RAND(),0,'Total-Smoothed'!$AG$2)</f>
        <v>1.0266135154119995</v>
      </c>
      <c r="O90" s="1">
        <f ca="1">O30+NORMINV(RAND(),0,'Total-Smoothed'!$AG$2)</f>
        <v>0.9267522733916308</v>
      </c>
      <c r="P90" s="1">
        <f ca="1">P30+NORMINV(RAND(),0,'Total-Smoothed'!$AG$2)</f>
        <v>-2.1438164767860785E-2</v>
      </c>
      <c r="Q90" s="1">
        <f ca="1">Q30+NORMINV(RAND(),0,'Total-Smoothed'!$AG$2)</f>
        <v>0.16510268833311806</v>
      </c>
      <c r="R90" s="1">
        <f ca="1">R30+NORMINV(RAND(),0,'Total-Smoothed'!$AG$2)</f>
        <v>0.10852862358009688</v>
      </c>
      <c r="S90" s="1">
        <f ca="1">S30+NORMINV(RAND(),0,'Total-Smoothed'!$AG$2)</f>
        <v>-9.4338460584460118E-2</v>
      </c>
      <c r="T90" s="1">
        <f ca="1">T30+NORMINV(RAND(),0,'Total-Smoothed'!$AG$2)</f>
        <v>1.0823314181004047</v>
      </c>
      <c r="U90" s="1">
        <f ca="1">U30+NORMINV(RAND(),0,'Total-Smoothed'!$AG$2)</f>
        <v>-8.3727878187661114E-2</v>
      </c>
      <c r="V90" s="1">
        <f ca="1">V30+NORMINV(RAND(),0,'Total-Smoothed'!$AG$2)</f>
        <v>0.92586399181125345</v>
      </c>
      <c r="W90" s="1">
        <f ca="1">W30+NORMINV(RAND(),0,'Total-Smoothed'!$AG$2)</f>
        <v>8.9434671030005526E-3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-0.14983715977402778</v>
      </c>
      <c r="E91" s="1">
        <f ca="1">E31+NORMINV(RAND(),0,'Total-Smoothed'!$AG$2)</f>
        <v>0.18070856071360272</v>
      </c>
      <c r="F91" s="1">
        <f ca="1">F31+NORMINV(RAND(),0,'Total-Smoothed'!$AG$2)</f>
        <v>0.19715617809931521</v>
      </c>
      <c r="G91" s="1">
        <f ca="1">G31+NORMINV(RAND(),0,'Total-Smoothed'!$AG$2)</f>
        <v>0.30227531591792323</v>
      </c>
      <c r="H91" s="1">
        <f ca="1">H31+NORMINV(RAND(),0,'Total-Smoothed'!$AG$2)</f>
        <v>-6.0938210884791538E-2</v>
      </c>
      <c r="I91" s="1">
        <f ca="1">I31+NORMINV(RAND(),0,'Total-Smoothed'!$AG$2)</f>
        <v>1.2268735618551276E-3</v>
      </c>
      <c r="J91" s="1">
        <f ca="1">J31+NORMINV(RAND(),0,'Total-Smoothed'!$AG$2)</f>
        <v>5.2247784037790936E-2</v>
      </c>
      <c r="K91" s="1">
        <f ca="1">K31+NORMINV(RAND(),0,'Total-Smoothed'!$AG$2)</f>
        <v>8.8475789640978297E-2</v>
      </c>
      <c r="L91" s="1">
        <f ca="1">L31+NORMINV(RAND(),0,'Total-Smoothed'!$AG$2)</f>
        <v>6.2839201537336881E-2</v>
      </c>
      <c r="M91" s="1">
        <f ca="1">M31+NORMINV(RAND(),0,'Total-Smoothed'!$AG$2)</f>
        <v>2.8761830447768165E-2</v>
      </c>
      <c r="N91" s="1">
        <f ca="1">N31+NORMINV(RAND(),0,'Total-Smoothed'!$AG$2)</f>
        <v>0.12827549456566006</v>
      </c>
      <c r="O91" s="1">
        <f ca="1">O31+NORMINV(RAND(),0,'Total-Smoothed'!$AG$2)</f>
        <v>8.865432426460651E-3</v>
      </c>
      <c r="P91" s="1">
        <f ca="1">P31+NORMINV(RAND(),0,'Total-Smoothed'!$AG$2)</f>
        <v>-8.980554117637967E-3</v>
      </c>
      <c r="Q91" s="1">
        <f ca="1">Q31+NORMINV(RAND(),0,'Total-Smoothed'!$AG$2)</f>
        <v>1.0431084166538822</v>
      </c>
      <c r="R91" s="1">
        <f ca="1">R31+NORMINV(RAND(),0,'Total-Smoothed'!$AG$2)</f>
        <v>1.0426923867740159</v>
      </c>
      <c r="S91" s="1">
        <f ca="1">S31+NORMINV(RAND(),0,'Total-Smoothed'!$AG$2)</f>
        <v>1.1549794823915764</v>
      </c>
      <c r="T91" s="1">
        <f ca="1">T31+NORMINV(RAND(),0,'Total-Smoothed'!$AG$2)</f>
        <v>0.26890637836717551</v>
      </c>
      <c r="U91" s="1">
        <f ca="1">U31+NORMINV(RAND(),0,'Total-Smoothed'!$AG$2)</f>
        <v>0.15374670000547414</v>
      </c>
      <c r="V91" s="1">
        <f ca="1">V31+NORMINV(RAND(),0,'Total-Smoothed'!$AG$2)</f>
        <v>1.0417529356558497</v>
      </c>
      <c r="W91" s="1">
        <f ca="1">W31+NORMINV(RAND(),0,'Total-Smoothed'!$AG$2)</f>
        <v>-0.11822856937281825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-9.7876343698910517E-4</v>
      </c>
      <c r="E92" s="1">
        <f ca="1">E32+NORMINV(RAND(),0,'Total-Smoothed'!$AG$2)</f>
        <v>0.27456755384823994</v>
      </c>
      <c r="F92" s="1">
        <f ca="1">F32+NORMINV(RAND(),0,'Total-Smoothed'!$AG$2)</f>
        <v>6.0673047821810294E-2</v>
      </c>
      <c r="G92" s="1">
        <f ca="1">G32+NORMINV(RAND(),0,'Total-Smoothed'!$AG$2)</f>
        <v>0.95773711926490745</v>
      </c>
      <c r="H92" s="1">
        <f ca="1">H32+NORMINV(RAND(),0,'Total-Smoothed'!$AG$2)</f>
        <v>0.22995713509498505</v>
      </c>
      <c r="I92" s="1">
        <f ca="1">I32+NORMINV(RAND(),0,'Total-Smoothed'!$AG$2)</f>
        <v>4.163106678988944E-2</v>
      </c>
      <c r="J92" s="1">
        <f ca="1">J32+NORMINV(RAND(),0,'Total-Smoothed'!$AG$2)</f>
        <v>4.1929220061241237E-2</v>
      </c>
      <c r="K92" s="1">
        <f ca="1">K32+NORMINV(RAND(),0,'Total-Smoothed'!$AG$2)</f>
        <v>3.2955004343530395E-2</v>
      </c>
      <c r="L92" s="1">
        <f ca="1">L32+NORMINV(RAND(),0,'Total-Smoothed'!$AG$2)</f>
        <v>0.13676936528067346</v>
      </c>
      <c r="M92" s="1">
        <f ca="1">M32+NORMINV(RAND(),0,'Total-Smoothed'!$AG$2)</f>
        <v>1.0179659887555139</v>
      </c>
      <c r="N92" s="1">
        <f ca="1">N32+NORMINV(RAND(),0,'Total-Smoothed'!$AG$2)</f>
        <v>0.99029205588268188</v>
      </c>
      <c r="O92" s="1">
        <f ca="1">O32+NORMINV(RAND(),0,'Total-Smoothed'!$AG$2)</f>
        <v>0.16762813259843048</v>
      </c>
      <c r="P92" s="1">
        <f ca="1">P32+NORMINV(RAND(),0,'Total-Smoothed'!$AG$2)</f>
        <v>1.031531606877379</v>
      </c>
      <c r="Q92" s="1">
        <f ca="1">Q32+NORMINV(RAND(),0,'Total-Smoothed'!$AG$2)</f>
        <v>0.93881797368969822</v>
      </c>
      <c r="R92" s="1">
        <f ca="1">R32+NORMINV(RAND(),0,'Total-Smoothed'!$AG$2)</f>
        <v>-7.020631258998862E-2</v>
      </c>
      <c r="S92" s="1">
        <f ca="1">S32+NORMINV(RAND(),0,'Total-Smoothed'!$AG$2)</f>
        <v>1.0203076151697397</v>
      </c>
      <c r="T92" s="1">
        <f ca="1">T32+NORMINV(RAND(),0,'Total-Smoothed'!$AG$2)</f>
        <v>0.1335725704741145</v>
      </c>
      <c r="U92" s="1">
        <f ca="1">U32+NORMINV(RAND(),0,'Total-Smoothed'!$AG$2)</f>
        <v>-0.14229824144684894</v>
      </c>
      <c r="V92" s="1">
        <f ca="1">V32+NORMINV(RAND(),0,'Total-Smoothed'!$AG$2)</f>
        <v>0.86884830294803939</v>
      </c>
      <c r="W92" s="1">
        <f ca="1">W32+NORMINV(RAND(),0,'Total-Smoothed'!$AG$2)</f>
        <v>-1.6844225783513082E-2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5.4696880708368742E-2</v>
      </c>
      <c r="E93" s="1">
        <f ca="1">E33+NORMINV(RAND(),0,'Total-Smoothed'!$AG$2)</f>
        <v>6.217319449534256E-2</v>
      </c>
      <c r="F93" s="1">
        <f ca="1">F33+NORMINV(RAND(),0,'Total-Smoothed'!$AG$2)</f>
        <v>5.0315811754527241E-2</v>
      </c>
      <c r="G93" s="1">
        <f ca="1">G33+NORMINV(RAND(),0,'Total-Smoothed'!$AG$2)</f>
        <v>-0.16856925684008633</v>
      </c>
      <c r="H93" s="1">
        <f ca="1">H33+NORMINV(RAND(),0,'Total-Smoothed'!$AG$2)</f>
        <v>0.23976437475405937</v>
      </c>
      <c r="I93" s="1">
        <f ca="1">I33+NORMINV(RAND(),0,'Total-Smoothed'!$AG$2)</f>
        <v>-0.16449221284481855</v>
      </c>
      <c r="J93" s="1">
        <f ca="1">J33+NORMINV(RAND(),0,'Total-Smoothed'!$AG$2)</f>
        <v>4.618402609521733E-2</v>
      </c>
      <c r="K93" s="1">
        <f ca="1">K33+NORMINV(RAND(),0,'Total-Smoothed'!$AG$2)</f>
        <v>0.20453840288905684</v>
      </c>
      <c r="L93" s="1">
        <f ca="1">L33+NORMINV(RAND(),0,'Total-Smoothed'!$AG$2)</f>
        <v>4.7188318130676754E-4</v>
      </c>
      <c r="M93" s="1">
        <f ca="1">M33+NORMINV(RAND(),0,'Total-Smoothed'!$AG$2)</f>
        <v>0.73261474075709543</v>
      </c>
      <c r="N93" s="1">
        <f ca="1">N33+NORMINV(RAND(),0,'Total-Smoothed'!$AG$2)</f>
        <v>0.66553522559578404</v>
      </c>
      <c r="O93" s="1">
        <f ca="1">O33+NORMINV(RAND(),0,'Total-Smoothed'!$AG$2)</f>
        <v>0.83653271705138699</v>
      </c>
      <c r="P93" s="1">
        <f ca="1">P33+NORMINV(RAND(),0,'Total-Smoothed'!$AG$2)</f>
        <v>4.1651828758178841E-2</v>
      </c>
      <c r="Q93" s="1">
        <f ca="1">Q33+NORMINV(RAND(),0,'Total-Smoothed'!$AG$2)</f>
        <v>1.0903668611032749</v>
      </c>
      <c r="R93" s="1">
        <f ca="1">R33+NORMINV(RAND(),0,'Total-Smoothed'!$AG$2)</f>
        <v>0.98308382249946491</v>
      </c>
      <c r="S93" s="1">
        <f ca="1">S33+NORMINV(RAND(),0,'Total-Smoothed'!$AG$2)</f>
        <v>-8.9302168240354612E-2</v>
      </c>
      <c r="T93" s="1">
        <f ca="1">T33+NORMINV(RAND(),0,'Total-Smoothed'!$AG$2)</f>
        <v>9.8293226550124457E-2</v>
      </c>
      <c r="U93" s="1">
        <f ca="1">U33+NORMINV(RAND(),0,'Total-Smoothed'!$AG$2)</f>
        <v>0.86360315064979598</v>
      </c>
      <c r="V93" s="1">
        <f ca="1">V33+NORMINV(RAND(),0,'Total-Smoothed'!$AG$2)</f>
        <v>0.931805034959439</v>
      </c>
      <c r="W93" s="1">
        <f ca="1">W33+NORMINV(RAND(),0,'Total-Smoothed'!$AG$2)</f>
        <v>4.0505909067041414E-2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4.0928611951938001E-3</v>
      </c>
      <c r="E94" s="1">
        <f ca="1">E34+NORMINV(RAND(),0,'Total-Smoothed'!$AG$2)</f>
        <v>7.1787368258441939E-2</v>
      </c>
      <c r="F94" s="1">
        <f ca="1">F34+NORMINV(RAND(),0,'Total-Smoothed'!$AG$2)</f>
        <v>-6.335399747977144E-2</v>
      </c>
      <c r="G94" s="1">
        <f ca="1">G34+NORMINV(RAND(),0,'Total-Smoothed'!$AG$2)</f>
        <v>-0.13503996643272614</v>
      </c>
      <c r="H94" s="1">
        <f ca="1">H34+NORMINV(RAND(),0,'Total-Smoothed'!$AG$2)</f>
        <v>-8.1881709977702083E-2</v>
      </c>
      <c r="I94" s="1">
        <f ca="1">I34+NORMINV(RAND(),0,'Total-Smoothed'!$AG$2)</f>
        <v>6.2764278684767708E-2</v>
      </c>
      <c r="J94" s="1">
        <f ca="1">J34+NORMINV(RAND(),0,'Total-Smoothed'!$AG$2)</f>
        <v>0.19438017992800027</v>
      </c>
      <c r="K94" s="1">
        <f ca="1">K34+NORMINV(RAND(),0,'Total-Smoothed'!$AG$2)</f>
        <v>-8.6441581437099291E-2</v>
      </c>
      <c r="L94" s="1">
        <f ca="1">L34+NORMINV(RAND(),0,'Total-Smoothed'!$AG$2)</f>
        <v>-5.863292295135103E-2</v>
      </c>
      <c r="M94" s="1">
        <f ca="1">M34+NORMINV(RAND(),0,'Total-Smoothed'!$AG$2)</f>
        <v>0.10440083307236517</v>
      </c>
      <c r="N94" s="1">
        <f ca="1">N34+NORMINV(RAND(),0,'Total-Smoothed'!$AG$2)</f>
        <v>0.11229404038023903</v>
      </c>
      <c r="O94" s="1">
        <f ca="1">O34+NORMINV(RAND(),0,'Total-Smoothed'!$AG$2)</f>
        <v>-0.1797843551770931</v>
      </c>
      <c r="P94" s="1">
        <f ca="1">P34+NORMINV(RAND(),0,'Total-Smoothed'!$AG$2)</f>
        <v>0.95791050591039639</v>
      </c>
      <c r="Q94" s="1">
        <f ca="1">Q34+NORMINV(RAND(),0,'Total-Smoothed'!$AG$2)</f>
        <v>1.0025284357494908</v>
      </c>
      <c r="R94" s="1">
        <f ca="1">R34+NORMINV(RAND(),0,'Total-Smoothed'!$AG$2)</f>
        <v>0.95741240029508901</v>
      </c>
      <c r="S94" s="1">
        <f ca="1">S34+NORMINV(RAND(),0,'Total-Smoothed'!$AG$2)</f>
        <v>0.93781207683177126</v>
      </c>
      <c r="T94" s="1">
        <f ca="1">T34+NORMINV(RAND(),0,'Total-Smoothed'!$AG$2)</f>
        <v>-2.0083945563408236E-2</v>
      </c>
      <c r="U94" s="1">
        <f ca="1">U34+NORMINV(RAND(),0,'Total-Smoothed'!$AG$2)</f>
        <v>0.69894702297664923</v>
      </c>
      <c r="V94" s="1">
        <f ca="1">V34+NORMINV(RAND(),0,'Total-Smoothed'!$AG$2)</f>
        <v>0.960372651578695</v>
      </c>
      <c r="W94" s="1">
        <f ca="1">W34+NORMINV(RAND(),0,'Total-Smoothed'!$AG$2)</f>
        <v>7.8940091908879309E-3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0.23363011499805314</v>
      </c>
      <c r="E95" s="1">
        <f ca="1">E35+NORMINV(RAND(),0,'Total-Smoothed'!$AG$2)</f>
        <v>-6.3178884208535999E-2</v>
      </c>
      <c r="F95" s="1">
        <f ca="1">F35+NORMINV(RAND(),0,'Total-Smoothed'!$AG$2)</f>
        <v>-2.2275423571878165E-2</v>
      </c>
      <c r="G95" s="1">
        <f ca="1">G35+NORMINV(RAND(),0,'Total-Smoothed'!$AG$2)</f>
        <v>0.32643278249291441</v>
      </c>
      <c r="H95" s="1">
        <f ca="1">H35+NORMINV(RAND(),0,'Total-Smoothed'!$AG$2)</f>
        <v>0.22923071256231392</v>
      </c>
      <c r="I95" s="1">
        <f ca="1">I35+NORMINV(RAND(),0,'Total-Smoothed'!$AG$2)</f>
        <v>9.4571796917124501E-2</v>
      </c>
      <c r="J95" s="1">
        <f ca="1">J35+NORMINV(RAND(),0,'Total-Smoothed'!$AG$2)</f>
        <v>0.13035510395224312</v>
      </c>
      <c r="K95" s="1">
        <f ca="1">K35+NORMINV(RAND(),0,'Total-Smoothed'!$AG$2)</f>
        <v>-7.3202623679697251E-2</v>
      </c>
      <c r="L95" s="1">
        <f ca="1">L35+NORMINV(RAND(),0,'Total-Smoothed'!$AG$2)</f>
        <v>-0.13499416867488367</v>
      </c>
      <c r="M95" s="1">
        <f ca="1">M35+NORMINV(RAND(),0,'Total-Smoothed'!$AG$2)</f>
        <v>0.49837672867346161</v>
      </c>
      <c r="N95" s="1">
        <f ca="1">N35+NORMINV(RAND(),0,'Total-Smoothed'!$AG$2)</f>
        <v>0.87734143778827856</v>
      </c>
      <c r="O95" s="1">
        <f ca="1">O35+NORMINV(RAND(),0,'Total-Smoothed'!$AG$2)</f>
        <v>-0.24827968690167943</v>
      </c>
      <c r="P95" s="1">
        <f ca="1">P35+NORMINV(RAND(),0,'Total-Smoothed'!$AG$2)</f>
        <v>-7.1869926861642869E-2</v>
      </c>
      <c r="Q95" s="1">
        <f ca="1">Q35+NORMINV(RAND(),0,'Total-Smoothed'!$AG$2)</f>
        <v>1.0879913685790825</v>
      </c>
      <c r="R95" s="1">
        <f ca="1">R35+NORMINV(RAND(),0,'Total-Smoothed'!$AG$2)</f>
        <v>-4.0113427713643755E-2</v>
      </c>
      <c r="S95" s="1">
        <f ca="1">S35+NORMINV(RAND(),0,'Total-Smoothed'!$AG$2)</f>
        <v>0.65331419274760905</v>
      </c>
      <c r="T95" s="1">
        <f ca="1">T35+NORMINV(RAND(),0,'Total-Smoothed'!$AG$2)</f>
        <v>6.2731199864286283E-2</v>
      </c>
      <c r="U95" s="1">
        <f ca="1">U35+NORMINV(RAND(),0,'Total-Smoothed'!$AG$2)</f>
        <v>-9.7089560056850835E-2</v>
      </c>
      <c r="V95" s="1">
        <f ca="1">V35+NORMINV(RAND(),0,'Total-Smoothed'!$AG$2)</f>
        <v>1.3014462799253399</v>
      </c>
      <c r="W95" s="1">
        <f ca="1">W35+NORMINV(RAND(),0,'Total-Smoothed'!$AG$2)</f>
        <v>5.5118223023655807E-2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9.2057832129869982E-2</v>
      </c>
      <c r="E96" s="1">
        <f ca="1">E36+NORMINV(RAND(),0,'Total-Smoothed'!$AG$2)</f>
        <v>6.3240726407627068E-2</v>
      </c>
      <c r="F96" s="1">
        <f ca="1">F36+NORMINV(RAND(),0,'Total-Smoothed'!$AG$2)</f>
        <v>4.2704759129986641E-2</v>
      </c>
      <c r="G96" s="1">
        <f ca="1">G36+NORMINV(RAND(),0,'Total-Smoothed'!$AG$2)</f>
        <v>3.7130200788667148E-3</v>
      </c>
      <c r="H96" s="1">
        <f ca="1">H36+NORMINV(RAND(),0,'Total-Smoothed'!$AG$2)</f>
        <v>1.0814256301279475</v>
      </c>
      <c r="I96" s="1">
        <f ca="1">I36+NORMINV(RAND(),0,'Total-Smoothed'!$AG$2)</f>
        <v>-4.0296744485727079E-2</v>
      </c>
      <c r="J96" s="1">
        <f ca="1">J36+NORMINV(RAND(),0,'Total-Smoothed'!$AG$2)</f>
        <v>7.7537962527726031E-2</v>
      </c>
      <c r="K96" s="1">
        <f ca="1">K36+NORMINV(RAND(),0,'Total-Smoothed'!$AG$2)</f>
        <v>-7.3546087023230025E-2</v>
      </c>
      <c r="L96" s="1">
        <f ca="1">L36+NORMINV(RAND(),0,'Total-Smoothed'!$AG$2)</f>
        <v>-3.9556143853542891E-2</v>
      </c>
      <c r="M96" s="1">
        <f ca="1">M36+NORMINV(RAND(),0,'Total-Smoothed'!$AG$2)</f>
        <v>0.83819237441474093</v>
      </c>
      <c r="N96" s="1">
        <f ca="1">N36+NORMINV(RAND(),0,'Total-Smoothed'!$AG$2)</f>
        <v>2.4244095749338852E-2</v>
      </c>
      <c r="O96" s="1">
        <f ca="1">O36+NORMINV(RAND(),0,'Total-Smoothed'!$AG$2)</f>
        <v>0.10498114508385353</v>
      </c>
      <c r="P96" s="1">
        <f ca="1">P36+NORMINV(RAND(),0,'Total-Smoothed'!$AG$2)</f>
        <v>1.0344870412214253</v>
      </c>
      <c r="Q96" s="1">
        <f ca="1">Q36+NORMINV(RAND(),0,'Total-Smoothed'!$AG$2)</f>
        <v>1.011459612675071</v>
      </c>
      <c r="R96" s="1">
        <f ca="1">R36+NORMINV(RAND(),0,'Total-Smoothed'!$AG$2)</f>
        <v>1.0495671579610293</v>
      </c>
      <c r="S96" s="1">
        <f ca="1">S36+NORMINV(RAND(),0,'Total-Smoothed'!$AG$2)</f>
        <v>1.0934876256702897</v>
      </c>
      <c r="T96" s="1">
        <f ca="1">T36+NORMINV(RAND(),0,'Total-Smoothed'!$AG$2)</f>
        <v>-0.11149722197207386</v>
      </c>
      <c r="U96" s="1">
        <f ca="1">U36+NORMINV(RAND(),0,'Total-Smoothed'!$AG$2)</f>
        <v>0.96857012992630342</v>
      </c>
      <c r="V96" s="1">
        <f ca="1">V36+NORMINV(RAND(),0,'Total-Smoothed'!$AG$2)</f>
        <v>1.0256110591766816</v>
      </c>
      <c r="W96" s="1">
        <f ca="1">W36+NORMINV(RAND(),0,'Total-Smoothed'!$AG$2)</f>
        <v>0.46154649557070215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0.14474139427379551</v>
      </c>
      <c r="E97" s="1">
        <f ca="1">E37+NORMINV(RAND(),0,'Total-Smoothed'!$AG$2)</f>
        <v>1.001579230167591</v>
      </c>
      <c r="F97" s="1">
        <f ca="1">F37+NORMINV(RAND(),0,'Total-Smoothed'!$AG$2)</f>
        <v>0.2103869903695024</v>
      </c>
      <c r="G97" s="1">
        <f ca="1">G37+NORMINV(RAND(),0,'Total-Smoothed'!$AG$2)</f>
        <v>0.14873236579177318</v>
      </c>
      <c r="H97" s="1">
        <f ca="1">H37+NORMINV(RAND(),0,'Total-Smoothed'!$AG$2)</f>
        <v>1.0436519027656099</v>
      </c>
      <c r="I97" s="1">
        <f ca="1">I37+NORMINV(RAND(),0,'Total-Smoothed'!$AG$2)</f>
        <v>-0.23863446870629795</v>
      </c>
      <c r="J97" s="1">
        <f ca="1">J37+NORMINV(RAND(),0,'Total-Smoothed'!$AG$2)</f>
        <v>-8.2995889988580096E-2</v>
      </c>
      <c r="K97" s="1">
        <f ca="1">K37+NORMINV(RAND(),0,'Total-Smoothed'!$AG$2)</f>
        <v>0.14570911400472372</v>
      </c>
      <c r="L97" s="1">
        <f ca="1">L37+NORMINV(RAND(),0,'Total-Smoothed'!$AG$2)</f>
        <v>3.8276092989397034E-2</v>
      </c>
      <c r="M97" s="1">
        <f ca="1">M37+NORMINV(RAND(),0,'Total-Smoothed'!$AG$2)</f>
        <v>0.10083687574581687</v>
      </c>
      <c r="N97" s="1">
        <f ca="1">N37+NORMINV(RAND(),0,'Total-Smoothed'!$AG$2)</f>
        <v>0.9616980970677762</v>
      </c>
      <c r="O97" s="1">
        <f ca="1">O37+NORMINV(RAND(),0,'Total-Smoothed'!$AG$2)</f>
        <v>-5.0270003586575136E-2</v>
      </c>
      <c r="P97" s="1">
        <f ca="1">P37+NORMINV(RAND(),0,'Total-Smoothed'!$AG$2)</f>
        <v>1.0071670538756337</v>
      </c>
      <c r="Q97" s="1">
        <f ca="1">Q37+NORMINV(RAND(),0,'Total-Smoothed'!$AG$2)</f>
        <v>1.2824188447585606E-2</v>
      </c>
      <c r="R97" s="1">
        <f ca="1">R37+NORMINV(RAND(),0,'Total-Smoothed'!$AG$2)</f>
        <v>1.135000186855304E-2</v>
      </c>
      <c r="S97" s="1">
        <f ca="1">S37+NORMINV(RAND(),0,'Total-Smoothed'!$AG$2)</f>
        <v>0.99867312801380048</v>
      </c>
      <c r="T97" s="1">
        <f ca="1">T37+NORMINV(RAND(),0,'Total-Smoothed'!$AG$2)</f>
        <v>4.6006377529972803E-2</v>
      </c>
      <c r="U97" s="1">
        <f ca="1">U37+NORMINV(RAND(),0,'Total-Smoothed'!$AG$2)</f>
        <v>-9.0092081120159512E-2</v>
      </c>
      <c r="V97" s="1">
        <f ca="1">V37+NORMINV(RAND(),0,'Total-Smoothed'!$AG$2)</f>
        <v>-4.971191481479538E-2</v>
      </c>
      <c r="W97" s="1">
        <f ca="1">W37+NORMINV(RAND(),0,'Total-Smoothed'!$AG$2)</f>
        <v>1.0271529768490819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-1.0993140234757419E-3</v>
      </c>
      <c r="E98" s="1">
        <f ca="1">E38+NORMINV(RAND(),0,'Total-Smoothed'!$AG$2)</f>
        <v>0.68473993421811163</v>
      </c>
      <c r="F98" s="1">
        <f ca="1">F38+NORMINV(RAND(),0,'Total-Smoothed'!$AG$2)</f>
        <v>-7.4954222732008677E-2</v>
      </c>
      <c r="G98" s="1">
        <f ca="1">G38+NORMINV(RAND(),0,'Total-Smoothed'!$AG$2)</f>
        <v>0.19010321850074197</v>
      </c>
      <c r="H98" s="1">
        <f ca="1">H38+NORMINV(RAND(),0,'Total-Smoothed'!$AG$2)</f>
        <v>0.69716806628134464</v>
      </c>
      <c r="I98" s="1">
        <f ca="1">I38+NORMINV(RAND(),0,'Total-Smoothed'!$AG$2)</f>
        <v>-2.7434965604830136E-2</v>
      </c>
      <c r="J98" s="1">
        <f ca="1">J38+NORMINV(RAND(),0,'Total-Smoothed'!$AG$2)</f>
        <v>6.752138596630779E-3</v>
      </c>
      <c r="K98" s="1">
        <f ca="1">K38+NORMINV(RAND(),0,'Total-Smoothed'!$AG$2)</f>
        <v>-3.6939493123529968E-2</v>
      </c>
      <c r="L98" s="1">
        <f ca="1">L38+NORMINV(RAND(),0,'Total-Smoothed'!$AG$2)</f>
        <v>-4.5808436999432552E-2</v>
      </c>
      <c r="M98" s="1">
        <f ca="1">M38+NORMINV(RAND(),0,'Total-Smoothed'!$AG$2)</f>
        <v>0.4632107532271762</v>
      </c>
      <c r="N98" s="1">
        <f ca="1">N38+NORMINV(RAND(),0,'Total-Smoothed'!$AG$2)</f>
        <v>0.99462467976883451</v>
      </c>
      <c r="O98" s="1">
        <f ca="1">O38+NORMINV(RAND(),0,'Total-Smoothed'!$AG$2)</f>
        <v>0.21302896220427769</v>
      </c>
      <c r="P98" s="1">
        <f ca="1">P38+NORMINV(RAND(),0,'Total-Smoothed'!$AG$2)</f>
        <v>-6.8638538331549273E-2</v>
      </c>
      <c r="Q98" s="1">
        <f ca="1">Q38+NORMINV(RAND(),0,'Total-Smoothed'!$AG$2)</f>
        <v>7.0666097550789564E-2</v>
      </c>
      <c r="R98" s="1">
        <f ca="1">R38+NORMINV(RAND(),0,'Total-Smoothed'!$AG$2)</f>
        <v>0.84347480567799993</v>
      </c>
      <c r="S98" s="1">
        <f ca="1">S38+NORMINV(RAND(),0,'Total-Smoothed'!$AG$2)</f>
        <v>-0.11281139811709416</v>
      </c>
      <c r="T98" s="1">
        <f ca="1">T38+NORMINV(RAND(),0,'Total-Smoothed'!$AG$2)</f>
        <v>-6.4670555599179187E-3</v>
      </c>
      <c r="U98" s="1">
        <f ca="1">U38+NORMINV(RAND(),0,'Total-Smoothed'!$AG$2)</f>
        <v>0.69345863101677407</v>
      </c>
      <c r="V98" s="1">
        <f ca="1">V38+NORMINV(RAND(),0,'Total-Smoothed'!$AG$2)</f>
        <v>2.4222880558553594E-2</v>
      </c>
      <c r="W98" s="1">
        <f ca="1">W38+NORMINV(RAND(),0,'Total-Smoothed'!$AG$2)</f>
        <v>0.84824124486620356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-8.560597791879701E-2</v>
      </c>
      <c r="E99" s="1">
        <f ca="1">E39+NORMINV(RAND(),0,'Total-Smoothed'!$AG$2)</f>
        <v>7.1153785935403585E-2</v>
      </c>
      <c r="F99" s="1">
        <f ca="1">F39+NORMINV(RAND(),0,'Total-Smoothed'!$AG$2)</f>
        <v>-0.15446466295187466</v>
      </c>
      <c r="G99" s="1">
        <f ca="1">G39+NORMINV(RAND(),0,'Total-Smoothed'!$AG$2)</f>
        <v>-1.2327037177455162E-2</v>
      </c>
      <c r="H99" s="1">
        <f ca="1">H39+NORMINV(RAND(),0,'Total-Smoothed'!$AG$2)</f>
        <v>0.79826449333133143</v>
      </c>
      <c r="I99" s="1">
        <f ca="1">I39+NORMINV(RAND(),0,'Total-Smoothed'!$AG$2)</f>
        <v>4.2043465754534153E-2</v>
      </c>
      <c r="J99" s="1">
        <f ca="1">J39+NORMINV(RAND(),0,'Total-Smoothed'!$AG$2)</f>
        <v>0.21312290989639818</v>
      </c>
      <c r="K99" s="1">
        <f ca="1">K39+NORMINV(RAND(),0,'Total-Smoothed'!$AG$2)</f>
        <v>-8.0319660013762076E-2</v>
      </c>
      <c r="L99" s="1">
        <f ca="1">L39+NORMINV(RAND(),0,'Total-Smoothed'!$AG$2)</f>
        <v>-0.14878851231795487</v>
      </c>
      <c r="M99" s="1">
        <f ca="1">M39+NORMINV(RAND(),0,'Total-Smoothed'!$AG$2)</f>
        <v>4.0661493960361096E-2</v>
      </c>
      <c r="N99" s="1">
        <f ca="1">N39+NORMINV(RAND(),0,'Total-Smoothed'!$AG$2)</f>
        <v>0.20798792268880534</v>
      </c>
      <c r="O99" s="1">
        <f ca="1">O39+NORMINV(RAND(),0,'Total-Smoothed'!$AG$2)</f>
        <v>9.2354594583628324E-2</v>
      </c>
      <c r="P99" s="1">
        <f ca="1">P39+NORMINV(RAND(),0,'Total-Smoothed'!$AG$2)</f>
        <v>1.0911780229732218</v>
      </c>
      <c r="Q99" s="1">
        <f ca="1">Q39+NORMINV(RAND(),0,'Total-Smoothed'!$AG$2)</f>
        <v>-9.7949636951688082E-2</v>
      </c>
      <c r="R99" s="1">
        <f ca="1">R39+NORMINV(RAND(),0,'Total-Smoothed'!$AG$2)</f>
        <v>1.1496235897800942</v>
      </c>
      <c r="S99" s="1">
        <f ca="1">S39+NORMINV(RAND(),0,'Total-Smoothed'!$AG$2)</f>
        <v>0.87725831702949453</v>
      </c>
      <c r="T99" s="1">
        <f ca="1">T39+NORMINV(RAND(),0,'Total-Smoothed'!$AG$2)</f>
        <v>0.36319176775472267</v>
      </c>
      <c r="U99" s="1">
        <f ca="1">U39+NORMINV(RAND(),0,'Total-Smoothed'!$AG$2)</f>
        <v>0.95490613514204647</v>
      </c>
      <c r="V99" s="1">
        <f ca="1">V39+NORMINV(RAND(),0,'Total-Smoothed'!$AG$2)</f>
        <v>3.1028488323926802E-2</v>
      </c>
      <c r="W99" s="1">
        <f ca="1">W39+NORMINV(RAND(),0,'Total-Smoothed'!$AG$2)</f>
        <v>1.2283407344839161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-6.513638822994515E-2</v>
      </c>
      <c r="E100" s="1">
        <f ca="1">E40+NORMINV(RAND(),0,'Total-Smoothed'!$AG$2)</f>
        <v>1.0681532684266777</v>
      </c>
      <c r="F100" s="1">
        <f ca="1">F40+NORMINV(RAND(),0,'Total-Smoothed'!$AG$2)</f>
        <v>-0.15616530394511652</v>
      </c>
      <c r="G100" s="1">
        <f ca="1">G40+NORMINV(RAND(),0,'Total-Smoothed'!$AG$2)</f>
        <v>-7.9258974671862714E-2</v>
      </c>
      <c r="H100" s="1">
        <f ca="1">H40+NORMINV(RAND(),0,'Total-Smoothed'!$AG$2)</f>
        <v>1.0187125313617866</v>
      </c>
      <c r="I100" s="1">
        <f ca="1">I40+NORMINV(RAND(),0,'Total-Smoothed'!$AG$2)</f>
        <v>3.5861826624489619E-2</v>
      </c>
      <c r="J100" s="1">
        <f ca="1">J40+NORMINV(RAND(),0,'Total-Smoothed'!$AG$2)</f>
        <v>-0.18012869703566828</v>
      </c>
      <c r="K100" s="1">
        <f ca="1">K40+NORMINV(RAND(),0,'Total-Smoothed'!$AG$2)</f>
        <v>-2.1532865147264761E-2</v>
      </c>
      <c r="L100" s="1">
        <f ca="1">L40+NORMINV(RAND(),0,'Total-Smoothed'!$AG$2)</f>
        <v>0.17842650383965297</v>
      </c>
      <c r="M100" s="1">
        <f ca="1">M40+NORMINV(RAND(),0,'Total-Smoothed'!$AG$2)</f>
        <v>0.94447082282250894</v>
      </c>
      <c r="N100" s="1">
        <f ca="1">N40+NORMINV(RAND(),0,'Total-Smoothed'!$AG$2)</f>
        <v>0.75932613306762697</v>
      </c>
      <c r="O100" s="1">
        <f ca="1">O40+NORMINV(RAND(),0,'Total-Smoothed'!$AG$2)</f>
        <v>8.4350781296337763E-3</v>
      </c>
      <c r="P100" s="1">
        <f ca="1">P40+NORMINV(RAND(),0,'Total-Smoothed'!$AG$2)</f>
        <v>1.0013779915593151</v>
      </c>
      <c r="Q100" s="1">
        <f ca="1">Q40+NORMINV(RAND(),0,'Total-Smoothed'!$AG$2)</f>
        <v>-8.2825292121409003E-2</v>
      </c>
      <c r="R100" s="1">
        <f ca="1">R40+NORMINV(RAND(),0,'Total-Smoothed'!$AG$2)</f>
        <v>0.91757021434221175</v>
      </c>
      <c r="S100" s="1">
        <f ca="1">S40+NORMINV(RAND(),0,'Total-Smoothed'!$AG$2)</f>
        <v>0.87851926815911374</v>
      </c>
      <c r="T100" s="1">
        <f ca="1">T40+NORMINV(RAND(),0,'Total-Smoothed'!$AG$2)</f>
        <v>-2.0599777095491184E-2</v>
      </c>
      <c r="U100" s="1">
        <f ca="1">U40+NORMINV(RAND(),0,'Total-Smoothed'!$AG$2)</f>
        <v>0.92495867806853171</v>
      </c>
      <c r="V100" s="1">
        <f ca="1">V40+NORMINV(RAND(),0,'Total-Smoothed'!$AG$2)</f>
        <v>3.3929773596397927E-2</v>
      </c>
      <c r="W100" s="1">
        <f ca="1">W40+NORMINV(RAND(),0,'Total-Smoothed'!$AG$2)</f>
        <v>0.97088280365877122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3.8031251050894901E-2</v>
      </c>
      <c r="E101" s="1">
        <f ca="1">E41+NORMINV(RAND(),0,'Total-Smoothed'!$AG$2)</f>
        <v>9.9625387139586671E-2</v>
      </c>
      <c r="F101" s="1">
        <f ca="1">F41+NORMINV(RAND(),0,'Total-Smoothed'!$AG$2)</f>
        <v>-8.5689640446136514E-3</v>
      </c>
      <c r="G101" s="1">
        <f ca="1">G41+NORMINV(RAND(),0,'Total-Smoothed'!$AG$2)</f>
        <v>-8.1112039255414742E-3</v>
      </c>
      <c r="H101" s="1">
        <f ca="1">H41+NORMINV(RAND(),0,'Total-Smoothed'!$AG$2)</f>
        <v>0.59797558497592807</v>
      </c>
      <c r="I101" s="1">
        <f ca="1">I41+NORMINV(RAND(),0,'Total-Smoothed'!$AG$2)</f>
        <v>-1.2039557421660848E-2</v>
      </c>
      <c r="J101" s="1">
        <f ca="1">J41+NORMINV(RAND(),0,'Total-Smoothed'!$AG$2)</f>
        <v>4.8754194486680086E-2</v>
      </c>
      <c r="K101" s="1">
        <f ca="1">K41+NORMINV(RAND(),0,'Total-Smoothed'!$AG$2)</f>
        <v>-8.3731865055514915E-2</v>
      </c>
      <c r="L101" s="1">
        <f ca="1">L41+NORMINV(RAND(),0,'Total-Smoothed'!$AG$2)</f>
        <v>0.14693416348881821</v>
      </c>
      <c r="M101" s="1">
        <f ca="1">M41+NORMINV(RAND(),0,'Total-Smoothed'!$AG$2)</f>
        <v>0.40234908859248353</v>
      </c>
      <c r="N101" s="1">
        <f ca="1">N41+NORMINV(RAND(),0,'Total-Smoothed'!$AG$2)</f>
        <v>0.79483878598152535</v>
      </c>
      <c r="O101" s="1">
        <f ca="1">O41+NORMINV(RAND(),0,'Total-Smoothed'!$AG$2)</f>
        <v>0.37053909357299902</v>
      </c>
      <c r="P101" s="1">
        <f ca="1">P41+NORMINV(RAND(),0,'Total-Smoothed'!$AG$2)</f>
        <v>3.0432574960865665E-2</v>
      </c>
      <c r="Q101" s="1">
        <f ca="1">Q41+NORMINV(RAND(),0,'Total-Smoothed'!$AG$2)</f>
        <v>0.13883067911786492</v>
      </c>
      <c r="R101" s="1">
        <f ca="1">R41+NORMINV(RAND(),0,'Total-Smoothed'!$AG$2)</f>
        <v>-3.9180911310851531E-2</v>
      </c>
      <c r="S101" s="1">
        <f ca="1">S41+NORMINV(RAND(),0,'Total-Smoothed'!$AG$2)</f>
        <v>-8.2352656472951674E-2</v>
      </c>
      <c r="T101" s="1">
        <f ca="1">T41+NORMINV(RAND(),0,'Total-Smoothed'!$AG$2)</f>
        <v>0.7146168672357831</v>
      </c>
      <c r="U101" s="1">
        <f ca="1">U41+NORMINV(RAND(),0,'Total-Smoothed'!$AG$2)</f>
        <v>6.2650321922850999E-2</v>
      </c>
      <c r="V101" s="1">
        <f ca="1">V41+NORMINV(RAND(),0,'Total-Smoothed'!$AG$2)</f>
        <v>5.5301268509328733E-2</v>
      </c>
      <c r="W101" s="1">
        <f ca="1">W41+NORMINV(RAND(),0,'Total-Smoothed'!$AG$2)</f>
        <v>1.0703094180576733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-0.15500816976689594</v>
      </c>
      <c r="E102" s="1">
        <f ca="1">E42+NORMINV(RAND(),0,'Total-Smoothed'!$AG$2)</f>
        <v>0.17587164755042178</v>
      </c>
      <c r="F102" s="1">
        <f ca="1">F42+NORMINV(RAND(),0,'Total-Smoothed'!$AG$2)</f>
        <v>-0.10054768806181698</v>
      </c>
      <c r="G102" s="1">
        <f ca="1">G42+NORMINV(RAND(),0,'Total-Smoothed'!$AG$2)</f>
        <v>0.18877724175790503</v>
      </c>
      <c r="H102" s="1">
        <f ca="1">H42+NORMINV(RAND(),0,'Total-Smoothed'!$AG$2)</f>
        <v>0.90051785710833554</v>
      </c>
      <c r="I102" s="1">
        <f ca="1">I42+NORMINV(RAND(),0,'Total-Smoothed'!$AG$2)</f>
        <v>0.22772221291698139</v>
      </c>
      <c r="J102" s="1">
        <f ca="1">J42+NORMINV(RAND(),0,'Total-Smoothed'!$AG$2)</f>
        <v>-2.3554931985723615E-2</v>
      </c>
      <c r="K102" s="1">
        <f ca="1">K42+NORMINV(RAND(),0,'Total-Smoothed'!$AG$2)</f>
        <v>0.10706127507185248</v>
      </c>
      <c r="L102" s="1">
        <f ca="1">L42+NORMINV(RAND(),0,'Total-Smoothed'!$AG$2)</f>
        <v>-9.5932046371295099E-2</v>
      </c>
      <c r="M102" s="1">
        <f ca="1">M42+NORMINV(RAND(),0,'Total-Smoothed'!$AG$2)</f>
        <v>1.7134400490687131E-2</v>
      </c>
      <c r="N102" s="1">
        <f ca="1">N42+NORMINV(RAND(),0,'Total-Smoothed'!$AG$2)</f>
        <v>0.90743960103274324</v>
      </c>
      <c r="O102" s="1">
        <f ca="1">O42+NORMINV(RAND(),0,'Total-Smoothed'!$AG$2)</f>
        <v>0.70810104561095222</v>
      </c>
      <c r="P102" s="1">
        <f ca="1">P42+NORMINV(RAND(),0,'Total-Smoothed'!$AG$2)</f>
        <v>-2.6007276243224693E-2</v>
      </c>
      <c r="Q102" s="1">
        <f ca="1">Q42+NORMINV(RAND(),0,'Total-Smoothed'!$AG$2)</f>
        <v>0.95367487858297595</v>
      </c>
      <c r="R102" s="1">
        <f ca="1">R42+NORMINV(RAND(),0,'Total-Smoothed'!$AG$2)</f>
        <v>0.99675510777451293</v>
      </c>
      <c r="S102" s="1">
        <f ca="1">S42+NORMINV(RAND(),0,'Total-Smoothed'!$AG$2)</f>
        <v>0.90386449079313058</v>
      </c>
      <c r="T102" s="1">
        <f ca="1">T42+NORMINV(RAND(),0,'Total-Smoothed'!$AG$2)</f>
        <v>7.6947845776452847E-2</v>
      </c>
      <c r="U102" s="1">
        <f ca="1">U42+NORMINV(RAND(),0,'Total-Smoothed'!$AG$2)</f>
        <v>-1.4964161132365511E-2</v>
      </c>
      <c r="V102" s="1">
        <f ca="1">V42+NORMINV(RAND(),0,'Total-Smoothed'!$AG$2)</f>
        <v>-0.21535367302832553</v>
      </c>
      <c r="W102" s="1">
        <f ca="1">W42+NORMINV(RAND(),0,'Total-Smoothed'!$AG$2)</f>
        <v>0.85666772952857939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0.17281548304496153</v>
      </c>
      <c r="E103" s="1">
        <f ca="1">E43+NORMINV(RAND(),0,'Total-Smoothed'!$AG$2)</f>
        <v>1.0310644881785214</v>
      </c>
      <c r="F103" s="1">
        <f ca="1">F43+NORMINV(RAND(),0,'Total-Smoothed'!$AG$2)</f>
        <v>-0.17720368423318689</v>
      </c>
      <c r="G103" s="1">
        <f ca="1">G43+NORMINV(RAND(),0,'Total-Smoothed'!$AG$2)</f>
        <v>0.24261874382338813</v>
      </c>
      <c r="H103" s="1">
        <f ca="1">H43+NORMINV(RAND(),0,'Total-Smoothed'!$AG$2)</f>
        <v>0.14028715748734255</v>
      </c>
      <c r="I103" s="1">
        <f ca="1">I43+NORMINV(RAND(),0,'Total-Smoothed'!$AG$2)</f>
        <v>0.91920796441218444</v>
      </c>
      <c r="J103" s="1">
        <f ca="1">J43+NORMINV(RAND(),0,'Total-Smoothed'!$AG$2)</f>
        <v>-4.9571006448229898E-2</v>
      </c>
      <c r="K103" s="1">
        <f ca="1">K43+NORMINV(RAND(),0,'Total-Smoothed'!$AG$2)</f>
        <v>0.96842570127261873</v>
      </c>
      <c r="L103" s="1">
        <f ca="1">L43+NORMINV(RAND(),0,'Total-Smoothed'!$AG$2)</f>
        <v>0.17550458212026504</v>
      </c>
      <c r="M103" s="1">
        <f ca="1">M43+NORMINV(RAND(),0,'Total-Smoothed'!$AG$2)</f>
        <v>0.85792304131596531</v>
      </c>
      <c r="N103" s="1">
        <f ca="1">N43+NORMINV(RAND(),0,'Total-Smoothed'!$AG$2)</f>
        <v>1.0778557177409469</v>
      </c>
      <c r="O103" s="1">
        <f ca="1">O43+NORMINV(RAND(),0,'Total-Smoothed'!$AG$2)</f>
        <v>0.87358986136935213</v>
      </c>
      <c r="P103" s="1">
        <f ca="1">P43+NORMINV(RAND(),0,'Total-Smoothed'!$AG$2)</f>
        <v>-0.23211776486328053</v>
      </c>
      <c r="Q103" s="1">
        <f ca="1">Q43+NORMINV(RAND(),0,'Total-Smoothed'!$AG$2)</f>
        <v>0.15493677436790596</v>
      </c>
      <c r="R103" s="1">
        <f ca="1">R43+NORMINV(RAND(),0,'Total-Smoothed'!$AG$2)</f>
        <v>0.13547764411014304</v>
      </c>
      <c r="S103" s="1">
        <f ca="1">S43+NORMINV(RAND(),0,'Total-Smoothed'!$AG$2)</f>
        <v>1.0234477274052032</v>
      </c>
      <c r="T103" s="1">
        <f ca="1">T43+NORMINV(RAND(),0,'Total-Smoothed'!$AG$2)</f>
        <v>-1.0091996196925862E-2</v>
      </c>
      <c r="U103" s="1">
        <f ca="1">U43+NORMINV(RAND(),0,'Total-Smoothed'!$AG$2)</f>
        <v>-0.15391255625969213</v>
      </c>
      <c r="V103" s="1">
        <f ca="1">V43+NORMINV(RAND(),0,'Total-Smoothed'!$AG$2)</f>
        <v>9.7281096190051791E-2</v>
      </c>
      <c r="W103" s="1">
        <f ca="1">W43+NORMINV(RAND(),0,'Total-Smoothed'!$AG$2)</f>
        <v>2.4912103775999617E-2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0.29179893264107237</v>
      </c>
      <c r="E104" s="1">
        <f ca="1">E44+NORMINV(RAND(),0,'Total-Smoothed'!$AG$2)</f>
        <v>0.72770834258931028</v>
      </c>
      <c r="F104" s="1">
        <f ca="1">F44+NORMINV(RAND(),0,'Total-Smoothed'!$AG$2)</f>
        <v>5.7227187111717356E-2</v>
      </c>
      <c r="G104" s="1">
        <f ca="1">G44+NORMINV(RAND(),0,'Total-Smoothed'!$AG$2)</f>
        <v>0.29672372221120613</v>
      </c>
      <c r="H104" s="1">
        <f ca="1">H44+NORMINV(RAND(),0,'Total-Smoothed'!$AG$2)</f>
        <v>-0.12740639836710441</v>
      </c>
      <c r="I104" s="1">
        <f ca="1">I44+NORMINV(RAND(),0,'Total-Smoothed'!$AG$2)</f>
        <v>0.50266136731708666</v>
      </c>
      <c r="J104" s="1">
        <f ca="1">J44+NORMINV(RAND(),0,'Total-Smoothed'!$AG$2)</f>
        <v>-0.10120762280285618</v>
      </c>
      <c r="K104" s="1">
        <f ca="1">K44+NORMINV(RAND(),0,'Total-Smoothed'!$AG$2)</f>
        <v>1.0289457011176473</v>
      </c>
      <c r="L104" s="1">
        <f ca="1">L44+NORMINV(RAND(),0,'Total-Smoothed'!$AG$2)</f>
        <v>0.46564224429834983</v>
      </c>
      <c r="M104" s="1">
        <f ca="1">M44+NORMINV(RAND(),0,'Total-Smoothed'!$AG$2)</f>
        <v>1.0415969423505169</v>
      </c>
      <c r="N104" s="1">
        <f ca="1">N44+NORMINV(RAND(),0,'Total-Smoothed'!$AG$2)</f>
        <v>0.81924514298829698</v>
      </c>
      <c r="O104" s="1">
        <f ca="1">O44+NORMINV(RAND(),0,'Total-Smoothed'!$AG$2)</f>
        <v>0.80477240945240647</v>
      </c>
      <c r="P104" s="1">
        <f ca="1">P44+NORMINV(RAND(),0,'Total-Smoothed'!$AG$2)</f>
        <v>0.90760505322131502</v>
      </c>
      <c r="Q104" s="1">
        <f ca="1">Q44+NORMINV(RAND(),0,'Total-Smoothed'!$AG$2)</f>
        <v>-6.824242178379682E-3</v>
      </c>
      <c r="R104" s="1">
        <f ca="1">R44+NORMINV(RAND(),0,'Total-Smoothed'!$AG$2)</f>
        <v>8.5346661535325608E-2</v>
      </c>
      <c r="S104" s="1">
        <f ca="1">S44+NORMINV(RAND(),0,'Total-Smoothed'!$AG$2)</f>
        <v>1.0488289409394449</v>
      </c>
      <c r="T104" s="1">
        <f ca="1">T44+NORMINV(RAND(),0,'Total-Smoothed'!$AG$2)</f>
        <v>0.14258200172916013</v>
      </c>
      <c r="U104" s="1">
        <f ca="1">U44+NORMINV(RAND(),0,'Total-Smoothed'!$AG$2)</f>
        <v>0.12245590457034683</v>
      </c>
      <c r="V104" s="1">
        <f ca="1">V44+NORMINV(RAND(),0,'Total-Smoothed'!$AG$2)</f>
        <v>3.0401804692749109E-2</v>
      </c>
      <c r="W104" s="1">
        <f ca="1">W44+NORMINV(RAND(),0,'Total-Smoothed'!$AG$2)</f>
        <v>0.5006416123616817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0.19612701074615194</v>
      </c>
      <c r="E105" s="1">
        <f ca="1">E45+NORMINV(RAND(),0,'Total-Smoothed'!$AG$2)</f>
        <v>0.92212868160389871</v>
      </c>
      <c r="F105" s="1">
        <f ca="1">F45+NORMINV(RAND(),0,'Total-Smoothed'!$AG$2)</f>
        <v>0.12667205718145833</v>
      </c>
      <c r="G105" s="1">
        <f ca="1">G45+NORMINV(RAND(),0,'Total-Smoothed'!$AG$2)</f>
        <v>0.32914000723959935</v>
      </c>
      <c r="H105" s="1">
        <f ca="1">H45+NORMINV(RAND(),0,'Total-Smoothed'!$AG$2)</f>
        <v>9.3618044696503727E-2</v>
      </c>
      <c r="I105" s="1">
        <f ca="1">I45+NORMINV(RAND(),0,'Total-Smoothed'!$AG$2)</f>
        <v>0.28228951780461681</v>
      </c>
      <c r="J105" s="1">
        <f ca="1">J45+NORMINV(RAND(),0,'Total-Smoothed'!$AG$2)</f>
        <v>4.9699048280551416E-3</v>
      </c>
      <c r="K105" s="1">
        <f ca="1">K45+NORMINV(RAND(),0,'Total-Smoothed'!$AG$2)</f>
        <v>1.0294057416698175</v>
      </c>
      <c r="L105" s="1">
        <f ca="1">L45+NORMINV(RAND(),0,'Total-Smoothed'!$AG$2)</f>
        <v>4.7556752116078481E-2</v>
      </c>
      <c r="M105" s="1">
        <f ca="1">M45+NORMINV(RAND(),0,'Total-Smoothed'!$AG$2)</f>
        <v>-0.13949941053047382</v>
      </c>
      <c r="N105" s="1">
        <f ca="1">N45+NORMINV(RAND(),0,'Total-Smoothed'!$AG$2)</f>
        <v>0.78292945376672063</v>
      </c>
      <c r="O105" s="1">
        <f ca="1">O45+NORMINV(RAND(),0,'Total-Smoothed'!$AG$2)</f>
        <v>0.82307236404508599</v>
      </c>
      <c r="P105" s="1">
        <f ca="1">P45+NORMINV(RAND(),0,'Total-Smoothed'!$AG$2)</f>
        <v>2.3442485736031103E-2</v>
      </c>
      <c r="Q105" s="1">
        <f ca="1">Q45+NORMINV(RAND(),0,'Total-Smoothed'!$AG$2)</f>
        <v>0.17293083180132071</v>
      </c>
      <c r="R105" s="1">
        <f ca="1">R45+NORMINV(RAND(),0,'Total-Smoothed'!$AG$2)</f>
        <v>1.2379623689967483</v>
      </c>
      <c r="S105" s="1">
        <f ca="1">S45+NORMINV(RAND(),0,'Total-Smoothed'!$AG$2)</f>
        <v>0.78187803182545779</v>
      </c>
      <c r="T105" s="1">
        <f ca="1">T45+NORMINV(RAND(),0,'Total-Smoothed'!$AG$2)</f>
        <v>7.3225811834429597E-2</v>
      </c>
      <c r="U105" s="1">
        <f ca="1">U45+NORMINV(RAND(),0,'Total-Smoothed'!$AG$2)</f>
        <v>0.19442904603475239</v>
      </c>
      <c r="V105" s="1">
        <f ca="1">V45+NORMINV(RAND(),0,'Total-Smoothed'!$AG$2)</f>
        <v>0.19162749474253851</v>
      </c>
      <c r="W105" s="1">
        <f ca="1">W45+NORMINV(RAND(),0,'Total-Smoothed'!$AG$2)</f>
        <v>-2.4485713156934652E-2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5.417126269823145E-2</v>
      </c>
      <c r="E106" s="1">
        <f ca="1">E46+NORMINV(RAND(),0,'Total-Smoothed'!$AG$2)</f>
        <v>7.7088342252137398E-2</v>
      </c>
      <c r="F106" s="1">
        <f ca="1">F46+NORMINV(RAND(),0,'Total-Smoothed'!$AG$2)</f>
        <v>0.12841731796812741</v>
      </c>
      <c r="G106" s="1">
        <f ca="1">G46+NORMINV(RAND(),0,'Total-Smoothed'!$AG$2)</f>
        <v>-8.9262450266012747E-2</v>
      </c>
      <c r="H106" s="1">
        <f ca="1">H46+NORMINV(RAND(),0,'Total-Smoothed'!$AG$2)</f>
        <v>-0.26366203964991569</v>
      </c>
      <c r="I106" s="1">
        <f ca="1">I46+NORMINV(RAND(),0,'Total-Smoothed'!$AG$2)</f>
        <v>0.53942671387006491</v>
      </c>
      <c r="J106" s="1">
        <f ca="1">J46+NORMINV(RAND(),0,'Total-Smoothed'!$AG$2)</f>
        <v>1.8346805360139079E-2</v>
      </c>
      <c r="K106" s="1">
        <f ca="1">K46+NORMINV(RAND(),0,'Total-Smoothed'!$AG$2)</f>
        <v>1.0795127420979795</v>
      </c>
      <c r="L106" s="1">
        <f ca="1">L46+NORMINV(RAND(),0,'Total-Smoothed'!$AG$2)</f>
        <v>0.10802033480221269</v>
      </c>
      <c r="M106" s="1">
        <f ca="1">M46+NORMINV(RAND(),0,'Total-Smoothed'!$AG$2)</f>
        <v>1.1256801178014002</v>
      </c>
      <c r="N106" s="1">
        <f ca="1">N46+NORMINV(RAND(),0,'Total-Smoothed'!$AG$2)</f>
        <v>0.92236984228375141</v>
      </c>
      <c r="O106" s="1">
        <f ca="1">O46+NORMINV(RAND(),0,'Total-Smoothed'!$AG$2)</f>
        <v>1.0746525341114737</v>
      </c>
      <c r="P106" s="1">
        <f ca="1">P46+NORMINV(RAND(),0,'Total-Smoothed'!$AG$2)</f>
        <v>1.1349702186187998</v>
      </c>
      <c r="Q106" s="1">
        <f ca="1">Q46+NORMINV(RAND(),0,'Total-Smoothed'!$AG$2)</f>
        <v>1.0916094958992602</v>
      </c>
      <c r="R106" s="1">
        <f ca="1">R46+NORMINV(RAND(),0,'Total-Smoothed'!$AG$2)</f>
        <v>-2.9311974592606482E-2</v>
      </c>
      <c r="S106" s="1">
        <f ca="1">S46+NORMINV(RAND(),0,'Total-Smoothed'!$AG$2)</f>
        <v>1.0450344085633791</v>
      </c>
      <c r="T106" s="1">
        <f ca="1">T46+NORMINV(RAND(),0,'Total-Smoothed'!$AG$2)</f>
        <v>2.6399268828023362E-2</v>
      </c>
      <c r="U106" s="1">
        <f ca="1">U46+NORMINV(RAND(),0,'Total-Smoothed'!$AG$2)</f>
        <v>-1.3732735097289209E-3</v>
      </c>
      <c r="V106" s="1">
        <f ca="1">V46+NORMINV(RAND(),0,'Total-Smoothed'!$AG$2)</f>
        <v>6.8686977177923089E-2</v>
      </c>
      <c r="W106" s="1">
        <f ca="1">W46+NORMINV(RAND(),0,'Total-Smoothed'!$AG$2)</f>
        <v>-0.1025530792920897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-2.9650937654094885E-2</v>
      </c>
      <c r="E107" s="1">
        <f ca="1">E47+NORMINV(RAND(),0,'Total-Smoothed'!$AG$2)</f>
        <v>1.035547954748774</v>
      </c>
      <c r="F107" s="1">
        <f ca="1">F47+NORMINV(RAND(),0,'Total-Smoothed'!$AG$2)</f>
        <v>7.9152538109825032E-2</v>
      </c>
      <c r="G107" s="1">
        <f ca="1">G47+NORMINV(RAND(),0,'Total-Smoothed'!$AG$2)</f>
        <v>6.1734678508356941E-2</v>
      </c>
      <c r="H107" s="1">
        <f ca="1">H47+NORMINV(RAND(),0,'Total-Smoothed'!$AG$2)</f>
        <v>0.92052090030256872</v>
      </c>
      <c r="I107" s="1">
        <f ca="1">I47+NORMINV(RAND(),0,'Total-Smoothed'!$AG$2)</f>
        <v>0.74434290900758859</v>
      </c>
      <c r="J107" s="1">
        <f ca="1">J47+NORMINV(RAND(),0,'Total-Smoothed'!$AG$2)</f>
        <v>-8.6492706730787156E-2</v>
      </c>
      <c r="K107" s="1">
        <f ca="1">K47+NORMINV(RAND(),0,'Total-Smoothed'!$AG$2)</f>
        <v>1.0483292157114104</v>
      </c>
      <c r="L107" s="1">
        <f ca="1">L47+NORMINV(RAND(),0,'Total-Smoothed'!$AG$2)</f>
        <v>-4.4003950546508214E-2</v>
      </c>
      <c r="M107" s="1">
        <f ca="1">M47+NORMINV(RAND(),0,'Total-Smoothed'!$AG$2)</f>
        <v>1.1124422581105489</v>
      </c>
      <c r="N107" s="1">
        <f ca="1">N47+NORMINV(RAND(),0,'Total-Smoothed'!$AG$2)</f>
        <v>0.19294951637958929</v>
      </c>
      <c r="O107" s="1">
        <f ca="1">O47+NORMINV(RAND(),0,'Total-Smoothed'!$AG$2)</f>
        <v>1.0551779610892011</v>
      </c>
      <c r="P107" s="1">
        <f ca="1">P47+NORMINV(RAND(),0,'Total-Smoothed'!$AG$2)</f>
        <v>0.97655668551574137</v>
      </c>
      <c r="Q107" s="1">
        <f ca="1">Q47+NORMINV(RAND(),0,'Total-Smoothed'!$AG$2)</f>
        <v>6.811299613749193E-2</v>
      </c>
      <c r="R107" s="1">
        <f ca="1">R47+NORMINV(RAND(),0,'Total-Smoothed'!$AG$2)</f>
        <v>-7.7955609567295414E-2</v>
      </c>
      <c r="S107" s="1">
        <f ca="1">S47+NORMINV(RAND(),0,'Total-Smoothed'!$AG$2)</f>
        <v>1.0639764221215757</v>
      </c>
      <c r="T107" s="1">
        <f ca="1">T47+NORMINV(RAND(),0,'Total-Smoothed'!$AG$2)</f>
        <v>2.3335288197271025E-2</v>
      </c>
      <c r="U107" s="1">
        <f ca="1">U47+NORMINV(RAND(),0,'Total-Smoothed'!$AG$2)</f>
        <v>0.96978097581760914</v>
      </c>
      <c r="V107" s="1">
        <f ca="1">V47+NORMINV(RAND(),0,'Total-Smoothed'!$AG$2)</f>
        <v>0.23268781751620035</v>
      </c>
      <c r="W107" s="1">
        <f ca="1">W47+NORMINV(RAND(),0,'Total-Smoothed'!$AG$2)</f>
        <v>-6.8240321739781742E-2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-1.4915697914737128E-3</v>
      </c>
      <c r="E108" s="1">
        <f ca="1">E48+NORMINV(RAND(),0,'Total-Smoothed'!$AG$2)</f>
        <v>0.96441186883402596</v>
      </c>
      <c r="F108" s="1">
        <f ca="1">F48+NORMINV(RAND(),0,'Total-Smoothed'!$AG$2)</f>
        <v>-3.1370056818015562E-3</v>
      </c>
      <c r="G108" s="1">
        <f ca="1">G48+NORMINV(RAND(),0,'Total-Smoothed'!$AG$2)</f>
        <v>-1.5146855790906171E-2</v>
      </c>
      <c r="H108" s="1">
        <f ca="1">H48+NORMINV(RAND(),0,'Total-Smoothed'!$AG$2)</f>
        <v>4.4907490792749957E-2</v>
      </c>
      <c r="I108" s="1">
        <f ca="1">I48+NORMINV(RAND(),0,'Total-Smoothed'!$AG$2)</f>
        <v>0.33346068302981435</v>
      </c>
      <c r="J108" s="1">
        <f ca="1">J48+NORMINV(RAND(),0,'Total-Smoothed'!$AG$2)</f>
        <v>4.3637263738457166E-2</v>
      </c>
      <c r="K108" s="1">
        <f ca="1">K48+NORMINV(RAND(),0,'Total-Smoothed'!$AG$2)</f>
        <v>0.88483314440311833</v>
      </c>
      <c r="L108" s="1">
        <f ca="1">L48+NORMINV(RAND(),0,'Total-Smoothed'!$AG$2)</f>
        <v>-2.0238369645082698E-2</v>
      </c>
      <c r="M108" s="1">
        <f ca="1">M48+NORMINV(RAND(),0,'Total-Smoothed'!$AG$2)</f>
        <v>1.0174616014481599</v>
      </c>
      <c r="N108" s="1">
        <f ca="1">N48+NORMINV(RAND(),0,'Total-Smoothed'!$AG$2)</f>
        <v>0.85861937875594907</v>
      </c>
      <c r="O108" s="1">
        <f ca="1">O48+NORMINV(RAND(),0,'Total-Smoothed'!$AG$2)</f>
        <v>1.0523298096531679</v>
      </c>
      <c r="P108" s="1">
        <f ca="1">P48+NORMINV(RAND(),0,'Total-Smoothed'!$AG$2)</f>
        <v>9.0262275352455901E-2</v>
      </c>
      <c r="Q108" s="1">
        <f ca="1">Q48+NORMINV(RAND(),0,'Total-Smoothed'!$AG$2)</f>
        <v>-9.483862885394756E-2</v>
      </c>
      <c r="R108" s="1">
        <f ca="1">R48+NORMINV(RAND(),0,'Total-Smoothed'!$AG$2)</f>
        <v>1.0792597871690797</v>
      </c>
      <c r="S108" s="1">
        <f ca="1">S48+NORMINV(RAND(),0,'Total-Smoothed'!$AG$2)</f>
        <v>0.94752837725034389</v>
      </c>
      <c r="T108" s="1">
        <f ca="1">T48+NORMINV(RAND(),0,'Total-Smoothed'!$AG$2)</f>
        <v>6.0015624743720367E-3</v>
      </c>
      <c r="U108" s="1">
        <f ca="1">U48+NORMINV(RAND(),0,'Total-Smoothed'!$AG$2)</f>
        <v>1.1037899837253111</v>
      </c>
      <c r="V108" s="1">
        <f ca="1">V48+NORMINV(RAND(),0,'Total-Smoothed'!$AG$2)</f>
        <v>9.4339965349396482E-2</v>
      </c>
      <c r="W108" s="1">
        <f ca="1">W48+NORMINV(RAND(),0,'Total-Smoothed'!$AG$2)</f>
        <v>-2.2573758405677408E-2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1.0341741465605367</v>
      </c>
      <c r="E111" s="1">
        <f ca="1">(E61+0.6*(F61+D61)+0.15*G1)/(1+2*0.6+0.15)</f>
        <v>0.95290080872807503</v>
      </c>
      <c r="F111" s="1">
        <f ca="1">(F61+0.6*(G61+E61)+0.15*(D61+H61))/(1+2*0.6+2*0.15)</f>
        <v>0.71832444648488947</v>
      </c>
      <c r="G111" s="1">
        <f t="shared" ref="G111:H126" ca="1" si="10">(G61+0.6*(H61+F61)+0.15*(E61+I61))/(1+2*0.6+2*0.15)</f>
        <v>0.56012924055340441</v>
      </c>
      <c r="H111" s="1">
        <f ca="1">(H61+0.6*(I61+G61)+0.15*(F61+J61))/(1+2*0.6+2*0.15)</f>
        <v>0.75615136115811299</v>
      </c>
      <c r="I111" s="1">
        <f t="shared" ref="I111:U126" ca="1" si="11">(I61+0.6*(J61+H61)+0.15*(G61+K61))/(1+2*0.6+2*0.15)</f>
        <v>0.83617278470869483</v>
      </c>
      <c r="J111" s="1">
        <f t="shared" ca="1" si="11"/>
        <v>0.67392215272451061</v>
      </c>
      <c r="K111" s="1">
        <f t="shared" ca="1" si="11"/>
        <v>0.50070592436616512</v>
      </c>
      <c r="L111" s="1">
        <f t="shared" ca="1" si="11"/>
        <v>0.53133469881875417</v>
      </c>
      <c r="M111" s="1">
        <f t="shared" ca="1" si="11"/>
        <v>0.53537197411891513</v>
      </c>
      <c r="N111" s="1">
        <f t="shared" ca="1" si="11"/>
        <v>0.68963405479322937</v>
      </c>
      <c r="O111" s="1">
        <f t="shared" ca="1" si="11"/>
        <v>0.66815493421988914</v>
      </c>
      <c r="P111" s="1">
        <f t="shared" ca="1" si="11"/>
        <v>0.48649122038355735</v>
      </c>
      <c r="Q111" s="1">
        <f t="shared" ca="1" si="11"/>
        <v>0.39701138478689241</v>
      </c>
      <c r="R111" s="1">
        <f t="shared" ca="1" si="11"/>
        <v>0.2062280486286204</v>
      </c>
      <c r="S111" s="1">
        <f t="shared" ca="1" si="11"/>
        <v>5.9698553482635627E-2</v>
      </c>
      <c r="T111" s="1">
        <f t="shared" ca="1" si="11"/>
        <v>5.8612110608293556E-2</v>
      </c>
      <c r="U111" s="1">
        <f t="shared" ca="1" si="11"/>
        <v>8.4261612023440804E-2</v>
      </c>
      <c r="V111" s="1">
        <f ca="1">(V61+0.6*(W61+U61)+0.15*T1)/(1+2*0.6+0.15)</f>
        <v>3.2823431681606369E-2</v>
      </c>
      <c r="W111" s="1">
        <f ca="1">(W61+0.6*(V61)+0.15*U61)/(1+0.6+0.15)</f>
        <v>-5.8616068691082913E-2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0.42991832358954746</v>
      </c>
      <c r="E112" s="1">
        <f t="shared" ref="E112:E158" ca="1" si="13">(E62+0.6*(F62+D62)+0.15*G2)/(1+2*0.6+0.15)</f>
        <v>0.67338980817706462</v>
      </c>
      <c r="F112" s="1">
        <f t="shared" ref="F112:U127" ca="1" si="14">(F62+0.6*(G62+E62)+0.15*(D62+H62))/(1+2*0.6+2*0.15)</f>
        <v>0.67966392655852359</v>
      </c>
      <c r="G112" s="1">
        <f t="shared" ca="1" si="10"/>
        <v>0.49266709842823897</v>
      </c>
      <c r="H112" s="1">
        <f t="shared" ca="1" si="10"/>
        <v>0.42971049124474403</v>
      </c>
      <c r="I112" s="1">
        <f t="shared" ca="1" si="11"/>
        <v>0.60679120824548938</v>
      </c>
      <c r="J112" s="1">
        <f t="shared" ca="1" si="11"/>
        <v>0.59844323601775262</v>
      </c>
      <c r="K112" s="1">
        <f t="shared" ca="1" si="11"/>
        <v>0.45537809058962431</v>
      </c>
      <c r="L112" s="1">
        <f t="shared" ca="1" si="11"/>
        <v>0.44309502185663591</v>
      </c>
      <c r="M112" s="1">
        <f t="shared" ca="1" si="11"/>
        <v>0.38092417474224238</v>
      </c>
      <c r="N112" s="1">
        <f t="shared" ca="1" si="11"/>
        <v>0.32266185297091005</v>
      </c>
      <c r="O112" s="1">
        <f t="shared" ca="1" si="11"/>
        <v>0.27795515212324029</v>
      </c>
      <c r="P112" s="1">
        <f t="shared" ca="1" si="11"/>
        <v>0.34920351008499984</v>
      </c>
      <c r="Q112" s="1">
        <f t="shared" ca="1" si="11"/>
        <v>0.44089932579442115</v>
      </c>
      <c r="R112" s="1">
        <f t="shared" ca="1" si="11"/>
        <v>0.32609744156316445</v>
      </c>
      <c r="S112" s="1">
        <f t="shared" ca="1" si="11"/>
        <v>0.29214553806653082</v>
      </c>
      <c r="T112" s="1">
        <f t="shared" ca="1" si="11"/>
        <v>0.37403443929702296</v>
      </c>
      <c r="U112" s="1">
        <f t="shared" ca="1" si="11"/>
        <v>0.22755499154730821</v>
      </c>
      <c r="V112" s="1">
        <f t="shared" ref="V112:V158" ca="1" si="15">(V62+0.6*(W62+U62)+0.15*T2)/(1+2*0.6+0.15)</f>
        <v>6.4368167990985908E-2</v>
      </c>
      <c r="W112" s="1">
        <f t="shared" ref="W112:W157" ca="1" si="16">(W62+0.6*(V62)+0.15*U62)/(1+0.6+0.15)</f>
        <v>-2.6193543428492554E-3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0.56581719673567876</v>
      </c>
      <c r="E113" s="1">
        <f t="shared" ca="1" si="13"/>
        <v>0.48028833287705652</v>
      </c>
      <c r="F113" s="1">
        <f t="shared" ca="1" si="14"/>
        <v>0.51582352309369128</v>
      </c>
      <c r="G113" s="1">
        <f t="shared" ca="1" si="10"/>
        <v>0.54107353672208558</v>
      </c>
      <c r="H113" s="1">
        <f t="shared" ca="1" si="10"/>
        <v>0.76911012368213283</v>
      </c>
      <c r="I113" s="1">
        <f t="shared" ca="1" si="11"/>
        <v>0.90171557222213861</v>
      </c>
      <c r="J113" s="1">
        <f t="shared" ca="1" si="11"/>
        <v>0.70714457855817159</v>
      </c>
      <c r="K113" s="1">
        <f t="shared" ca="1" si="11"/>
        <v>0.25809279801944385</v>
      </c>
      <c r="L113" s="1">
        <f t="shared" ca="1" si="11"/>
        <v>6.1372066341700685E-2</v>
      </c>
      <c r="M113" s="1">
        <f t="shared" ca="1" si="11"/>
        <v>0.26378765840776897</v>
      </c>
      <c r="N113" s="1">
        <f t="shared" ca="1" si="11"/>
        <v>0.59378220464983134</v>
      </c>
      <c r="O113" s="1">
        <f t="shared" ca="1" si="11"/>
        <v>0.59673296896513772</v>
      </c>
      <c r="P113" s="1">
        <f t="shared" ca="1" si="11"/>
        <v>0.302458695223007</v>
      </c>
      <c r="Q113" s="1">
        <f t="shared" ca="1" si="11"/>
        <v>6.7963002828278579E-2</v>
      </c>
      <c r="R113" s="1">
        <f t="shared" ca="1" si="11"/>
        <v>8.6787187472363511E-2</v>
      </c>
      <c r="S113" s="1">
        <f t="shared" ca="1" si="11"/>
        <v>0.30954294870644711</v>
      </c>
      <c r="T113" s="1">
        <f t="shared" ca="1" si="11"/>
        <v>0.48905786596621487</v>
      </c>
      <c r="U113" s="1">
        <f t="shared" ca="1" si="11"/>
        <v>0.29460823773188161</v>
      </c>
      <c r="V113" s="1">
        <f t="shared" ca="1" si="15"/>
        <v>2.5133165835905996E-2</v>
      </c>
      <c r="W113" s="1">
        <f t="shared" ca="1" si="16"/>
        <v>-5.5291271361859358E-2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0.17617420917454804</v>
      </c>
      <c r="E114" s="1">
        <f t="shared" ca="1" si="13"/>
        <v>0.29192231204135793</v>
      </c>
      <c r="F114" s="1">
        <f t="shared" ca="1" si="14"/>
        <v>0.46504714190003504</v>
      </c>
      <c r="G114" s="1">
        <f t="shared" ca="1" si="10"/>
        <v>0.42164662723442736</v>
      </c>
      <c r="H114" s="1">
        <f t="shared" ca="1" si="10"/>
        <v>0.42858244295991155</v>
      </c>
      <c r="I114" s="1">
        <f t="shared" ca="1" si="11"/>
        <v>0.60597818941099857</v>
      </c>
      <c r="J114" s="1">
        <f t="shared" ca="1" si="11"/>
        <v>0.64212007903193891</v>
      </c>
      <c r="K114" s="1">
        <f t="shared" ca="1" si="11"/>
        <v>0.55305614022689287</v>
      </c>
      <c r="L114" s="1">
        <f t="shared" ca="1" si="11"/>
        <v>0.59100758171891843</v>
      </c>
      <c r="M114" s="1">
        <f t="shared" ca="1" si="11"/>
        <v>0.64769362535381558</v>
      </c>
      <c r="N114" s="1">
        <f t="shared" ca="1" si="11"/>
        <v>0.77008003889149779</v>
      </c>
      <c r="O114" s="1">
        <f t="shared" ca="1" si="11"/>
        <v>0.74515090100401371</v>
      </c>
      <c r="P114" s="1">
        <f t="shared" ca="1" si="11"/>
        <v>0.55282858988647998</v>
      </c>
      <c r="Q114" s="1">
        <f t="shared" ca="1" si="11"/>
        <v>0.42072126381331698</v>
      </c>
      <c r="R114" s="1">
        <f t="shared" ca="1" si="11"/>
        <v>0.26277529655686116</v>
      </c>
      <c r="S114" s="1">
        <f t="shared" ca="1" si="11"/>
        <v>0.27708790696487801</v>
      </c>
      <c r="T114" s="1">
        <f t="shared" ca="1" si="11"/>
        <v>0.42488278717011374</v>
      </c>
      <c r="U114" s="1">
        <f t="shared" ca="1" si="11"/>
        <v>0.32453546919001919</v>
      </c>
      <c r="V114" s="1">
        <f t="shared" ca="1" si="15"/>
        <v>0.10810676879701292</v>
      </c>
      <c r="W114" s="1">
        <f t="shared" ca="1" si="16"/>
        <v>5.7711828583317292E-3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0.37970197612379686</v>
      </c>
      <c r="E115" s="1">
        <f t="shared" ca="1" si="13"/>
        <v>0.6190411141546055</v>
      </c>
      <c r="F115" s="1">
        <f t="shared" ca="1" si="14"/>
        <v>0.64957097145230758</v>
      </c>
      <c r="G115" s="1">
        <f t="shared" ca="1" si="10"/>
        <v>0.58476751271645433</v>
      </c>
      <c r="H115" s="1">
        <f t="shared" ca="1" si="10"/>
        <v>0.7747900947315155</v>
      </c>
      <c r="I115" s="1">
        <f t="shared" ca="1" si="11"/>
        <v>0.95917325667387154</v>
      </c>
      <c r="J115" s="1">
        <f t="shared" ca="1" si="11"/>
        <v>0.99625603055823753</v>
      </c>
      <c r="K115" s="1">
        <f t="shared" ca="1" si="11"/>
        <v>0.9020109063101831</v>
      </c>
      <c r="L115" s="1">
        <f t="shared" ca="1" si="11"/>
        <v>0.74718593923849119</v>
      </c>
      <c r="M115" s="1">
        <f t="shared" ca="1" si="11"/>
        <v>0.56331633605290476</v>
      </c>
      <c r="N115" s="1">
        <f t="shared" ca="1" si="11"/>
        <v>0.57789540208782397</v>
      </c>
      <c r="O115" s="1">
        <f t="shared" ca="1" si="11"/>
        <v>0.54186510618465478</v>
      </c>
      <c r="P115" s="1">
        <f t="shared" ca="1" si="11"/>
        <v>0.4228908471590837</v>
      </c>
      <c r="Q115" s="1">
        <f t="shared" ca="1" si="11"/>
        <v>0.38394295511664012</v>
      </c>
      <c r="R115" s="1">
        <f t="shared" ca="1" si="11"/>
        <v>0.18562241721341535</v>
      </c>
      <c r="S115" s="1">
        <f t="shared" ca="1" si="11"/>
        <v>4.4902254486088242E-2</v>
      </c>
      <c r="T115" s="1">
        <f t="shared" ca="1" si="11"/>
        <v>5.4216988851013212E-4</v>
      </c>
      <c r="U115" s="1">
        <f t="shared" ca="1" si="11"/>
        <v>2.5828579412535274E-2</v>
      </c>
      <c r="V115" s="1">
        <f t="shared" ca="1" si="15"/>
        <v>8.4093123875332979E-2</v>
      </c>
      <c r="W115" s="1">
        <f t="shared" ca="1" si="16"/>
        <v>0.1297060042643236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0.29988436123524848</v>
      </c>
      <c r="E116" s="1">
        <f t="shared" ca="1" si="13"/>
        <v>0.55460616726799195</v>
      </c>
      <c r="F116" s="1">
        <f t="shared" ca="1" si="14"/>
        <v>0.66310881900321572</v>
      </c>
      <c r="G116" s="1">
        <f t="shared" ca="1" si="10"/>
        <v>0.53337911394728832</v>
      </c>
      <c r="H116" s="1">
        <f t="shared" ca="1" si="10"/>
        <v>0.49840726646340022</v>
      </c>
      <c r="I116" s="1">
        <f t="shared" ca="1" si="11"/>
        <v>0.68050768682205265</v>
      </c>
      <c r="J116" s="1">
        <f t="shared" ca="1" si="11"/>
        <v>0.71778958185273889</v>
      </c>
      <c r="K116" s="1">
        <f t="shared" ca="1" si="11"/>
        <v>0.57513741606259816</v>
      </c>
      <c r="L116" s="1">
        <f t="shared" ca="1" si="11"/>
        <v>0.52029099855473571</v>
      </c>
      <c r="M116" s="1">
        <f t="shared" ca="1" si="11"/>
        <v>0.49245501412909692</v>
      </c>
      <c r="N116" s="1">
        <f t="shared" ca="1" si="11"/>
        <v>0.63921413869560473</v>
      </c>
      <c r="O116" s="1">
        <f t="shared" ca="1" si="11"/>
        <v>0.68429805300785584</v>
      </c>
      <c r="P116" s="1">
        <f t="shared" ca="1" si="11"/>
        <v>0.5805890352616927</v>
      </c>
      <c r="Q116" s="1">
        <f t="shared" ca="1" si="11"/>
        <v>0.52315587458320945</v>
      </c>
      <c r="R116" s="1">
        <f t="shared" ca="1" si="11"/>
        <v>0.38356759493527831</v>
      </c>
      <c r="S116" s="1">
        <f t="shared" ca="1" si="11"/>
        <v>0.39830597409322144</v>
      </c>
      <c r="T116" s="1">
        <f t="shared" ca="1" si="11"/>
        <v>0.48514856074359292</v>
      </c>
      <c r="U116" s="1">
        <f t="shared" ca="1" si="11"/>
        <v>0.31763518261717349</v>
      </c>
      <c r="V116" s="1">
        <f t="shared" ca="1" si="15"/>
        <v>0.12751033573280182</v>
      </c>
      <c r="W116" s="1">
        <f t="shared" ca="1" si="16"/>
        <v>5.1229707001833366E-2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0.64957282355386603</v>
      </c>
      <c r="E117" s="1">
        <f t="shared" ca="1" si="13"/>
        <v>0.48283701264737439</v>
      </c>
      <c r="F117" s="1">
        <f t="shared" ca="1" si="14"/>
        <v>0.48083250899271962</v>
      </c>
      <c r="G117" s="1">
        <f t="shared" ca="1" si="10"/>
        <v>0.50773680342256489</v>
      </c>
      <c r="H117" s="1">
        <f t="shared" ca="1" si="10"/>
        <v>0.68801822522349476</v>
      </c>
      <c r="I117" s="1">
        <f t="shared" ca="1" si="11"/>
        <v>0.83469374297781673</v>
      </c>
      <c r="J117" s="1">
        <f t="shared" ca="1" si="11"/>
        <v>0.86479911796344366</v>
      </c>
      <c r="K117" s="1">
        <f t="shared" ca="1" si="11"/>
        <v>0.70733915319595098</v>
      </c>
      <c r="L117" s="1">
        <f t="shared" ca="1" si="11"/>
        <v>0.58774002796144442</v>
      </c>
      <c r="M117" s="1">
        <f t="shared" ca="1" si="11"/>
        <v>0.73371867155932713</v>
      </c>
      <c r="N117" s="1">
        <f t="shared" ca="1" si="11"/>
        <v>0.71192508155101553</v>
      </c>
      <c r="O117" s="1">
        <f t="shared" ca="1" si="11"/>
        <v>0.47826925567143891</v>
      </c>
      <c r="P117" s="1">
        <f t="shared" ca="1" si="11"/>
        <v>0.39619674225695567</v>
      </c>
      <c r="Q117" s="1">
        <f t="shared" ca="1" si="11"/>
        <v>0.41689177823411755</v>
      </c>
      <c r="R117" s="1">
        <f t="shared" ca="1" si="11"/>
        <v>0.28193070671502657</v>
      </c>
      <c r="S117" s="1">
        <f t="shared" ca="1" si="11"/>
        <v>0.29774992913750958</v>
      </c>
      <c r="T117" s="1">
        <f t="shared" ca="1" si="11"/>
        <v>0.43274030854356188</v>
      </c>
      <c r="U117" s="1">
        <f t="shared" ca="1" si="11"/>
        <v>0.29681854540980418</v>
      </c>
      <c r="V117" s="1">
        <f t="shared" ca="1" si="15"/>
        <v>9.5972998535915996E-2</v>
      </c>
      <c r="W117" s="1">
        <f t="shared" ca="1" si="16"/>
        <v>-2.9702584491812728E-3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1.0421011281285837</v>
      </c>
      <c r="E118" s="1">
        <f t="shared" ca="1" si="13"/>
        <v>0.97852195810275377</v>
      </c>
      <c r="F118" s="1">
        <f t="shared" ca="1" si="14"/>
        <v>0.78971339213528169</v>
      </c>
      <c r="G118" s="1">
        <f t="shared" ca="1" si="10"/>
        <v>0.46680040929716171</v>
      </c>
      <c r="H118" s="1">
        <f t="shared" ca="1" si="10"/>
        <v>0.41122329350615916</v>
      </c>
      <c r="I118" s="1">
        <f t="shared" ca="1" si="11"/>
        <v>0.68014102976324609</v>
      </c>
      <c r="J118" s="1">
        <f t="shared" ca="1" si="11"/>
        <v>0.912130325360482</v>
      </c>
      <c r="K118" s="1">
        <f t="shared" ca="1" si="11"/>
        <v>0.99445062968737852</v>
      </c>
      <c r="L118" s="1">
        <f t="shared" ca="1" si="11"/>
        <v>1.0097152329260173</v>
      </c>
      <c r="M118" s="1">
        <f t="shared" ca="1" si="11"/>
        <v>0.92096776453701212</v>
      </c>
      <c r="N118" s="1">
        <f t="shared" ca="1" si="11"/>
        <v>0.6617799830438138</v>
      </c>
      <c r="O118" s="1">
        <f t="shared" ca="1" si="11"/>
        <v>0.37283815611824506</v>
      </c>
      <c r="P118" s="1">
        <f t="shared" ca="1" si="11"/>
        <v>0.32954148263335731</v>
      </c>
      <c r="Q118" s="1">
        <f t="shared" ca="1" si="11"/>
        <v>0.37993463948709089</v>
      </c>
      <c r="R118" s="1">
        <f t="shared" ca="1" si="11"/>
        <v>0.24012877296579274</v>
      </c>
      <c r="S118" s="1">
        <f t="shared" ca="1" si="11"/>
        <v>0.22516836424099251</v>
      </c>
      <c r="T118" s="1">
        <f t="shared" ca="1" si="11"/>
        <v>0.3131280729759166</v>
      </c>
      <c r="U118" s="1">
        <f t="shared" ca="1" si="11"/>
        <v>0.18736581999374605</v>
      </c>
      <c r="V118" s="1">
        <f t="shared" ca="1" si="15"/>
        <v>5.5586623343262746E-2</v>
      </c>
      <c r="W118" s="1">
        <f t="shared" ca="1" si="16"/>
        <v>-9.0061074162757094E-3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0.98205570947275722</v>
      </c>
      <c r="E119" s="1">
        <f t="shared" ca="1" si="13"/>
        <v>0.89152596544609908</v>
      </c>
      <c r="F119" s="1">
        <f t="shared" ca="1" si="14"/>
        <v>0.78539125351221839</v>
      </c>
      <c r="G119" s="1">
        <f t="shared" ca="1" si="10"/>
        <v>0.65534172304732008</v>
      </c>
      <c r="H119" s="1">
        <f t="shared" ca="1" si="10"/>
        <v>0.60069940403948108</v>
      </c>
      <c r="I119" s="1">
        <f t="shared" ca="1" si="11"/>
        <v>0.5191991613120015</v>
      </c>
      <c r="J119" s="1">
        <f t="shared" ca="1" si="11"/>
        <v>0.61663105319323241</v>
      </c>
      <c r="K119" s="1">
        <f t="shared" ca="1" si="11"/>
        <v>0.54419323844493406</v>
      </c>
      <c r="L119" s="1">
        <f t="shared" ca="1" si="11"/>
        <v>0.3892814429271344</v>
      </c>
      <c r="M119" s="1">
        <f t="shared" ca="1" si="11"/>
        <v>0.46596852913591275</v>
      </c>
      <c r="N119" s="1">
        <f t="shared" ca="1" si="11"/>
        <v>0.52349089284967731</v>
      </c>
      <c r="O119" s="1">
        <f t="shared" ca="1" si="11"/>
        <v>0.27920360633992025</v>
      </c>
      <c r="P119" s="1">
        <f t="shared" ca="1" si="11"/>
        <v>0.21475526020833335</v>
      </c>
      <c r="Q119" s="1">
        <f t="shared" ca="1" si="11"/>
        <v>0.34675328916465548</v>
      </c>
      <c r="R119" s="1">
        <f t="shared" ca="1" si="11"/>
        <v>0.31736706233445294</v>
      </c>
      <c r="S119" s="1">
        <f t="shared" ca="1" si="11"/>
        <v>0.41020026991219821</v>
      </c>
      <c r="T119" s="1">
        <f t="shared" ca="1" si="11"/>
        <v>0.59320997726997093</v>
      </c>
      <c r="U119" s="1">
        <f t="shared" ca="1" si="11"/>
        <v>0.44412031454155498</v>
      </c>
      <c r="V119" s="1">
        <f t="shared" ca="1" si="15"/>
        <v>0.19622270037752895</v>
      </c>
      <c r="W119" s="1">
        <f t="shared" ca="1" si="16"/>
        <v>0.14039303354660052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0.96145550997007956</v>
      </c>
      <c r="E120" s="1">
        <f t="shared" ca="1" si="13"/>
        <v>0.97762749438788499</v>
      </c>
      <c r="F120" s="1">
        <f t="shared" ca="1" si="14"/>
        <v>1.0353730309740186</v>
      </c>
      <c r="G120" s="1">
        <f t="shared" ca="1" si="10"/>
        <v>1.0680816887569642</v>
      </c>
      <c r="H120" s="1">
        <f t="shared" ca="1" si="10"/>
        <v>1.0485019067480672</v>
      </c>
      <c r="I120" s="1">
        <f t="shared" ca="1" si="11"/>
        <v>1.0084854281881257</v>
      </c>
      <c r="J120" s="1">
        <f t="shared" ca="1" si="11"/>
        <v>1.024547242816976</v>
      </c>
      <c r="K120" s="1">
        <f t="shared" ca="1" si="11"/>
        <v>1.0212687159674148</v>
      </c>
      <c r="L120" s="1">
        <f t="shared" ca="1" si="11"/>
        <v>0.83017105736131547</v>
      </c>
      <c r="M120" s="1">
        <f t="shared" ca="1" si="11"/>
        <v>0.49008131562522717</v>
      </c>
      <c r="N120" s="1">
        <f t="shared" ca="1" si="11"/>
        <v>0.28798003703639552</v>
      </c>
      <c r="O120" s="1">
        <f t="shared" ca="1" si="11"/>
        <v>0.15107868598318391</v>
      </c>
      <c r="P120" s="1">
        <f t="shared" ca="1" si="11"/>
        <v>0.18626452758247372</v>
      </c>
      <c r="Q120" s="1">
        <f t="shared" ca="1" si="11"/>
        <v>0.30594798235129378</v>
      </c>
      <c r="R120" s="1">
        <f t="shared" ca="1" si="11"/>
        <v>0.26238717768585784</v>
      </c>
      <c r="S120" s="1">
        <f t="shared" ca="1" si="11"/>
        <v>0.32134631007801584</v>
      </c>
      <c r="T120" s="1">
        <f t="shared" ca="1" si="11"/>
        <v>0.48344476695898386</v>
      </c>
      <c r="U120" s="1">
        <f t="shared" ca="1" si="11"/>
        <v>0.38376444125946374</v>
      </c>
      <c r="V120" s="1">
        <f t="shared" ca="1" si="15"/>
        <v>0.2039996784564187</v>
      </c>
      <c r="W120" s="1">
        <f t="shared" ca="1" si="16"/>
        <v>7.4614010292683774E-2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0.33114790386237758</v>
      </c>
      <c r="E121" s="1">
        <f t="shared" ca="1" si="13"/>
        <v>0.44489650604924136</v>
      </c>
      <c r="F121" s="1">
        <f t="shared" ca="1" si="14"/>
        <v>0.6899874597600657</v>
      </c>
      <c r="G121" s="1">
        <f t="shared" ca="1" si="10"/>
        <v>0.71283923242341474</v>
      </c>
      <c r="H121" s="1">
        <f t="shared" ca="1" si="10"/>
        <v>0.56661005755735461</v>
      </c>
      <c r="I121" s="1">
        <f t="shared" ca="1" si="11"/>
        <v>0.69776431434386654</v>
      </c>
      <c r="J121" s="1">
        <f t="shared" ca="1" si="11"/>
        <v>0.89827810455342283</v>
      </c>
      <c r="K121" s="1">
        <f t="shared" ca="1" si="11"/>
        <v>0.95777400642439514</v>
      </c>
      <c r="L121" s="1">
        <f t="shared" ca="1" si="11"/>
        <v>0.89107740914936406</v>
      </c>
      <c r="M121" s="1">
        <f t="shared" ca="1" si="11"/>
        <v>0.80388105195563875</v>
      </c>
      <c r="N121" s="1">
        <f t="shared" ca="1" si="11"/>
        <v>0.63013458924304466</v>
      </c>
      <c r="O121" s="1">
        <f t="shared" ca="1" si="11"/>
        <v>0.55916042429918678</v>
      </c>
      <c r="P121" s="1">
        <f t="shared" ca="1" si="11"/>
        <v>0.52035430489919077</v>
      </c>
      <c r="Q121" s="1">
        <f t="shared" ca="1" si="11"/>
        <v>0.50419770371555295</v>
      </c>
      <c r="R121" s="1">
        <f t="shared" ca="1" si="11"/>
        <v>0.29503824234651216</v>
      </c>
      <c r="S121" s="1">
        <f t="shared" ca="1" si="11"/>
        <v>0.29760685482086813</v>
      </c>
      <c r="T121" s="1">
        <f t="shared" ca="1" si="11"/>
        <v>0.47372894366901896</v>
      </c>
      <c r="U121" s="1">
        <f t="shared" ca="1" si="11"/>
        <v>0.41504124018333421</v>
      </c>
      <c r="V121" s="1">
        <f t="shared" ca="1" si="15"/>
        <v>0.26549429396024965</v>
      </c>
      <c r="W121" s="1">
        <f t="shared" ca="1" si="16"/>
        <v>0.12174043188544438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0.89291049780680276</v>
      </c>
      <c r="E122" s="1">
        <f t="shared" ca="1" si="13"/>
        <v>0.89013215611379604</v>
      </c>
      <c r="F122" s="1">
        <f t="shared" ca="1" si="14"/>
        <v>0.7618368845221426</v>
      </c>
      <c r="G122" s="1">
        <f t="shared" ca="1" si="10"/>
        <v>0.60905114121991222</v>
      </c>
      <c r="H122" s="1">
        <f t="shared" ca="1" si="10"/>
        <v>0.78334694521388715</v>
      </c>
      <c r="I122" s="1">
        <f t="shared" ca="1" si="11"/>
        <v>0.94128587117608942</v>
      </c>
      <c r="J122" s="1">
        <f t="shared" ca="1" si="11"/>
        <v>1.0064912577016285</v>
      </c>
      <c r="K122" s="1">
        <f t="shared" ca="1" si="11"/>
        <v>1.0090557830872349</v>
      </c>
      <c r="L122" s="1">
        <f t="shared" ca="1" si="11"/>
        <v>0.96575745503562782</v>
      </c>
      <c r="M122" s="1">
        <f t="shared" ca="1" si="11"/>
        <v>0.83895259687479451</v>
      </c>
      <c r="N122" s="1">
        <f t="shared" ca="1" si="11"/>
        <v>0.57532521545824011</v>
      </c>
      <c r="O122" s="1">
        <f t="shared" ca="1" si="11"/>
        <v>0.28097458749002496</v>
      </c>
      <c r="P122" s="1">
        <f t="shared" ca="1" si="11"/>
        <v>0.24961732875691989</v>
      </c>
      <c r="Q122" s="1">
        <f t="shared" ca="1" si="11"/>
        <v>0.36880473741076381</v>
      </c>
      <c r="R122" s="1">
        <f t="shared" ca="1" si="11"/>
        <v>0.26173463734084157</v>
      </c>
      <c r="S122" s="1">
        <f t="shared" ca="1" si="11"/>
        <v>0.1900840050868845</v>
      </c>
      <c r="T122" s="1">
        <f t="shared" ca="1" si="11"/>
        <v>0.18609542745612623</v>
      </c>
      <c r="U122" s="1">
        <f t="shared" ca="1" si="11"/>
        <v>7.400954947938311E-2</v>
      </c>
      <c r="V122" s="1">
        <f t="shared" ca="1" si="15"/>
        <v>-5.4353259185453924E-2</v>
      </c>
      <c r="W122" s="1">
        <f t="shared" ca="1" si="16"/>
        <v>-6.6091659613646714E-2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0.71930031469860489</v>
      </c>
      <c r="E123" s="1">
        <f t="shared" ca="1" si="13"/>
        <v>0.59067885521171748</v>
      </c>
      <c r="F123" s="1">
        <f t="shared" ca="1" si="14"/>
        <v>0.27654555172691897</v>
      </c>
      <c r="G123" s="1">
        <f t="shared" ca="1" si="10"/>
        <v>0.23526843479289292</v>
      </c>
      <c r="H123" s="1">
        <f t="shared" ca="1" si="10"/>
        <v>0.53972543508267468</v>
      </c>
      <c r="I123" s="1">
        <f t="shared" ca="1" si="11"/>
        <v>0.71348335448063405</v>
      </c>
      <c r="J123" s="1">
        <f t="shared" ca="1" si="11"/>
        <v>0.64229585125983235</v>
      </c>
      <c r="K123" s="1">
        <f t="shared" ca="1" si="11"/>
        <v>0.48879933542039211</v>
      </c>
      <c r="L123" s="1">
        <f t="shared" ca="1" si="11"/>
        <v>0.5261455005369885</v>
      </c>
      <c r="M123" s="1">
        <f t="shared" ca="1" si="11"/>
        <v>0.55535114469952096</v>
      </c>
      <c r="N123" s="1">
        <f t="shared" ca="1" si="11"/>
        <v>0.58686602362176221</v>
      </c>
      <c r="O123" s="1">
        <f t="shared" ca="1" si="11"/>
        <v>0.3838615950151828</v>
      </c>
      <c r="P123" s="1">
        <f t="shared" ca="1" si="11"/>
        <v>0.26044007979551276</v>
      </c>
      <c r="Q123" s="1">
        <f t="shared" ca="1" si="11"/>
        <v>0.26647000968658546</v>
      </c>
      <c r="R123" s="1">
        <f t="shared" ca="1" si="11"/>
        <v>0.20720315389208505</v>
      </c>
      <c r="S123" s="1">
        <f t="shared" ca="1" si="11"/>
        <v>0.23754249674556771</v>
      </c>
      <c r="T123" s="1">
        <f t="shared" ca="1" si="11"/>
        <v>0.3149208609429292</v>
      </c>
      <c r="U123" s="1">
        <f t="shared" ca="1" si="11"/>
        <v>0.17750131449126955</v>
      </c>
      <c r="V123" s="1">
        <f t="shared" ca="1" si="15"/>
        <v>2.4309831714730491E-2</v>
      </c>
      <c r="W123" s="1">
        <f t="shared" ca="1" si="16"/>
        <v>-6.4976279306641896E-3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0.35989082548613738</v>
      </c>
      <c r="E124" s="1">
        <f t="shared" ca="1" si="13"/>
        <v>0.42801768915662408</v>
      </c>
      <c r="F124" s="1">
        <f t="shared" ca="1" si="14"/>
        <v>0.30509939119188645</v>
      </c>
      <c r="G124" s="1">
        <f t="shared" ca="1" si="10"/>
        <v>0.20982836478949904</v>
      </c>
      <c r="H124" s="1">
        <f t="shared" ca="1" si="10"/>
        <v>0.36162414273245747</v>
      </c>
      <c r="I124" s="1">
        <f t="shared" ca="1" si="11"/>
        <v>0.67889138554809869</v>
      </c>
      <c r="J124" s="1">
        <f t="shared" ca="1" si="11"/>
        <v>0.72285825252607061</v>
      </c>
      <c r="K124" s="1">
        <f t="shared" ca="1" si="11"/>
        <v>0.57780620742171873</v>
      </c>
      <c r="L124" s="1">
        <f t="shared" ca="1" si="11"/>
        <v>0.6263664316171409</v>
      </c>
      <c r="M124" s="1">
        <f t="shared" ca="1" si="11"/>
        <v>0.76363160392355534</v>
      </c>
      <c r="N124" s="1">
        <f t="shared" ca="1" si="11"/>
        <v>0.82770982856514119</v>
      </c>
      <c r="O124" s="1">
        <f t="shared" ca="1" si="11"/>
        <v>0.67152281813821568</v>
      </c>
      <c r="P124" s="1">
        <f t="shared" ca="1" si="11"/>
        <v>0.34212354646446308</v>
      </c>
      <c r="Q124" s="1">
        <f t="shared" ca="1" si="11"/>
        <v>0.12729864884303563</v>
      </c>
      <c r="R124" s="1">
        <f t="shared" ca="1" si="11"/>
        <v>0.10760782790098773</v>
      </c>
      <c r="S124" s="1">
        <f t="shared" ca="1" si="11"/>
        <v>0.29635087081063755</v>
      </c>
      <c r="T124" s="1">
        <f t="shared" ca="1" si="11"/>
        <v>0.46278278614225299</v>
      </c>
      <c r="U124" s="1">
        <f t="shared" ca="1" si="11"/>
        <v>0.2460941497054058</v>
      </c>
      <c r="V124" s="1">
        <f t="shared" ca="1" si="15"/>
        <v>-4.9160036260286692E-2</v>
      </c>
      <c r="W124" s="1">
        <f t="shared" ca="1" si="16"/>
        <v>-0.18071468853997977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0.88153745899840186</v>
      </c>
      <c r="E125" s="1">
        <f t="shared" ca="1" si="13"/>
        <v>0.69666383327219539</v>
      </c>
      <c r="F125" s="1">
        <f t="shared" ca="1" si="14"/>
        <v>0.37288424052122987</v>
      </c>
      <c r="G125" s="1">
        <f t="shared" ca="1" si="10"/>
        <v>0.14559944707618988</v>
      </c>
      <c r="H125" s="1">
        <f t="shared" ca="1" si="10"/>
        <v>0.21936238941965028</v>
      </c>
      <c r="I125" s="1">
        <f t="shared" ca="1" si="11"/>
        <v>0.51323439852339003</v>
      </c>
      <c r="J125" s="1">
        <f t="shared" ca="1" si="11"/>
        <v>0.56091809091111888</v>
      </c>
      <c r="K125" s="1">
        <f t="shared" ca="1" si="11"/>
        <v>0.32326306369833735</v>
      </c>
      <c r="L125" s="1">
        <f t="shared" ca="1" si="11"/>
        <v>0.21724519020366592</v>
      </c>
      <c r="M125" s="1">
        <f t="shared" ca="1" si="11"/>
        <v>0.39123494979281742</v>
      </c>
      <c r="N125" s="1">
        <f t="shared" ca="1" si="11"/>
        <v>0.56096917328878182</v>
      </c>
      <c r="O125" s="1">
        <f t="shared" ca="1" si="11"/>
        <v>0.33567057068713668</v>
      </c>
      <c r="P125" s="1">
        <f t="shared" ca="1" si="11"/>
        <v>4.3722118430431264E-2</v>
      </c>
      <c r="Q125" s="1">
        <f t="shared" ca="1" si="11"/>
        <v>-3.1685030665464839E-2</v>
      </c>
      <c r="R125" s="1">
        <f t="shared" ca="1" si="11"/>
        <v>2.9179208461806862E-2</v>
      </c>
      <c r="S125" s="1">
        <f t="shared" ca="1" si="11"/>
        <v>0.19584131424373513</v>
      </c>
      <c r="T125" s="1">
        <f t="shared" ca="1" si="11"/>
        <v>0.37192062091920108</v>
      </c>
      <c r="U125" s="1">
        <f t="shared" ca="1" si="11"/>
        <v>0.24554824434810119</v>
      </c>
      <c r="V125" s="1">
        <f t="shared" ca="1" si="15"/>
        <v>7.0385062143127869E-2</v>
      </c>
      <c r="W125" s="1">
        <f t="shared" ca="1" si="16"/>
        <v>-4.6381207404691191E-2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0.62962826497604385</v>
      </c>
      <c r="E126" s="1">
        <f t="shared" ca="1" si="13"/>
        <v>0.36389553530434537</v>
      </c>
      <c r="F126" s="1">
        <f t="shared" ca="1" si="14"/>
        <v>0.21498084975544751</v>
      </c>
      <c r="G126" s="1">
        <f t="shared" ca="1" si="10"/>
        <v>0.30479285918871774</v>
      </c>
      <c r="H126" s="1">
        <f t="shared" ca="1" si="10"/>
        <v>0.67981029890468159</v>
      </c>
      <c r="I126" s="1">
        <f t="shared" ca="1" si="11"/>
        <v>0.90380405384707474</v>
      </c>
      <c r="J126" s="1">
        <f t="shared" ca="1" si="11"/>
        <v>0.74392666566716947</v>
      </c>
      <c r="K126" s="1">
        <f t="shared" ca="1" si="11"/>
        <v>0.35992261481804183</v>
      </c>
      <c r="L126" s="1">
        <f t="shared" ca="1" si="11"/>
        <v>0.22206122736649991</v>
      </c>
      <c r="M126" s="1">
        <f t="shared" ca="1" si="11"/>
        <v>0.39199950284335927</v>
      </c>
      <c r="N126" s="1">
        <f t="shared" ca="1" si="11"/>
        <v>0.57900696333183921</v>
      </c>
      <c r="O126" s="1">
        <f t="shared" ca="1" si="11"/>
        <v>0.53265442698107812</v>
      </c>
      <c r="P126" s="1">
        <f t="shared" ca="1" si="11"/>
        <v>0.40915789359766752</v>
      </c>
      <c r="Q126" s="1">
        <f t="shared" ca="1" si="11"/>
        <v>0.38895322735083759</v>
      </c>
      <c r="R126" s="1">
        <f t="shared" ca="1" si="11"/>
        <v>0.28969323180048651</v>
      </c>
      <c r="S126" s="1">
        <f t="shared" ca="1" si="11"/>
        <v>0.36223123090638376</v>
      </c>
      <c r="T126" s="1">
        <f t="shared" ca="1" si="11"/>
        <v>0.50416515755769753</v>
      </c>
      <c r="U126" s="1">
        <f t="shared" ca="1" si="11"/>
        <v>0.33901250923111376</v>
      </c>
      <c r="V126" s="1">
        <f t="shared" ca="1" si="15"/>
        <v>0.14426210758393104</v>
      </c>
      <c r="W126" s="1">
        <f t="shared" ca="1" si="16"/>
        <v>9.0236395332061611E-2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0.70863672097013741</v>
      </c>
      <c r="E127" s="1">
        <f t="shared" ca="1" si="13"/>
        <v>0.54509754028261981</v>
      </c>
      <c r="F127" s="1">
        <f t="shared" ca="1" si="14"/>
        <v>0.21992480869415038</v>
      </c>
      <c r="G127" s="1">
        <f t="shared" ca="1" si="14"/>
        <v>9.4121917604804733E-2</v>
      </c>
      <c r="H127" s="1">
        <f t="shared" ca="1" si="14"/>
        <v>0.30001566194020024</v>
      </c>
      <c r="I127" s="1">
        <f t="shared" ca="1" si="14"/>
        <v>0.65696324099078141</v>
      </c>
      <c r="J127" s="1">
        <f t="shared" ca="1" si="14"/>
        <v>0.73727865516958802</v>
      </c>
      <c r="K127" s="1">
        <f t="shared" ca="1" si="14"/>
        <v>0.57579144949079086</v>
      </c>
      <c r="L127" s="1">
        <f t="shared" ca="1" si="14"/>
        <v>0.57166588553787068</v>
      </c>
      <c r="M127" s="1">
        <f t="shared" ca="1" si="14"/>
        <v>0.62540675721076378</v>
      </c>
      <c r="N127" s="1">
        <f t="shared" ca="1" si="14"/>
        <v>0.76144442239826304</v>
      </c>
      <c r="O127" s="1">
        <f t="shared" ca="1" si="14"/>
        <v>0.7115583562582104</v>
      </c>
      <c r="P127" s="1">
        <f t="shared" ca="1" si="14"/>
        <v>0.3779541794714022</v>
      </c>
      <c r="Q127" s="1">
        <f t="shared" ca="1" si="14"/>
        <v>0.13375713409078066</v>
      </c>
      <c r="R127" s="1">
        <f t="shared" ca="1" si="14"/>
        <v>6.9491385047476803E-2</v>
      </c>
      <c r="S127" s="1">
        <f t="shared" ca="1" si="14"/>
        <v>9.6391215450605847E-2</v>
      </c>
      <c r="T127" s="1">
        <f t="shared" ca="1" si="14"/>
        <v>9.5089555592822117E-2</v>
      </c>
      <c r="U127" s="1">
        <f t="shared" ca="1" si="14"/>
        <v>2.9711477868597187E-2</v>
      </c>
      <c r="V127" s="1">
        <f t="shared" ca="1" si="15"/>
        <v>-5.7034997796303513E-2</v>
      </c>
      <c r="W127" s="1">
        <f t="shared" ca="1" si="16"/>
        <v>-4.4568684980155752E-2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6.0190656630451454E-3</v>
      </c>
      <c r="E128" s="1">
        <f t="shared" ca="1" si="13"/>
        <v>-3.200264576407878E-3</v>
      </c>
      <c r="F128" s="1">
        <f t="shared" ref="F128:U143" ca="1" si="17">(F78+0.6*(G78+E78)+0.15*(D78+H78))/(1+2*0.6+2*0.15)</f>
        <v>8.7185098990138262E-3</v>
      </c>
      <c r="G128" s="1">
        <f t="shared" ca="1" si="17"/>
        <v>0.16489578396543764</v>
      </c>
      <c r="H128" s="1">
        <f t="shared" ca="1" si="17"/>
        <v>0.50611220911956378</v>
      </c>
      <c r="I128" s="1">
        <f t="shared" ca="1" si="17"/>
        <v>0.73069557312769695</v>
      </c>
      <c r="J128" s="1">
        <f t="shared" ca="1" si="17"/>
        <v>0.6277956623509523</v>
      </c>
      <c r="K128" s="1">
        <f t="shared" ca="1" si="17"/>
        <v>0.36190292590831274</v>
      </c>
      <c r="L128" s="1">
        <f t="shared" ca="1" si="17"/>
        <v>0.41131364141379356</v>
      </c>
      <c r="M128" s="1">
        <f t="shared" ca="1" si="17"/>
        <v>0.75242757052400788</v>
      </c>
      <c r="N128" s="1">
        <f t="shared" ca="1" si="17"/>
        <v>0.90122349697291637</v>
      </c>
      <c r="O128" s="1">
        <f t="shared" ca="1" si="17"/>
        <v>0.70427559180135524</v>
      </c>
      <c r="P128" s="1">
        <f t="shared" ca="1" si="17"/>
        <v>0.31927627071635595</v>
      </c>
      <c r="Q128" s="1">
        <f t="shared" ca="1" si="17"/>
        <v>5.8528575540942242E-2</v>
      </c>
      <c r="R128" s="1">
        <f t="shared" ca="1" si="17"/>
        <v>-5.5587435571446961E-5</v>
      </c>
      <c r="S128" s="1">
        <f t="shared" ca="1" si="17"/>
        <v>0.14165702350689438</v>
      </c>
      <c r="T128" s="1">
        <f t="shared" ca="1" si="17"/>
        <v>0.31793517443996244</v>
      </c>
      <c r="U128" s="1">
        <f t="shared" ca="1" si="17"/>
        <v>0.21667791446727236</v>
      </c>
      <c r="V128" s="1">
        <f t="shared" ca="1" si="15"/>
        <v>7.3079928431021526E-2</v>
      </c>
      <c r="W128" s="1">
        <f t="shared" ca="1" si="16"/>
        <v>-1.8320394759813445E-2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0.32714467056679597</v>
      </c>
      <c r="E129" s="1">
        <f t="shared" ca="1" si="13"/>
        <v>0.44214399186525544</v>
      </c>
      <c r="F129" s="1">
        <f t="shared" ca="1" si="17"/>
        <v>0.46495918469382247</v>
      </c>
      <c r="G129" s="1">
        <f t="shared" ca="1" si="17"/>
        <v>0.55473802484521184</v>
      </c>
      <c r="H129" s="1">
        <f t="shared" ca="1" si="17"/>
        <v>0.58908537798745864</v>
      </c>
      <c r="I129" s="1">
        <f t="shared" ca="1" si="17"/>
        <v>0.70378705425295762</v>
      </c>
      <c r="J129" s="1">
        <f t="shared" ca="1" si="17"/>
        <v>0.64950680445972431</v>
      </c>
      <c r="K129" s="1">
        <f t="shared" ca="1" si="17"/>
        <v>0.33539882335640753</v>
      </c>
      <c r="L129" s="1">
        <f t="shared" ca="1" si="17"/>
        <v>0.20183065715359244</v>
      </c>
      <c r="M129" s="1">
        <f t="shared" ca="1" si="17"/>
        <v>0.38712583627013447</v>
      </c>
      <c r="N129" s="1">
        <f t="shared" ca="1" si="17"/>
        <v>0.65517374961206998</v>
      </c>
      <c r="O129" s="1">
        <f t="shared" ca="1" si="17"/>
        <v>0.60645264212686856</v>
      </c>
      <c r="P129" s="1">
        <f t="shared" ca="1" si="17"/>
        <v>0.32236716828755613</v>
      </c>
      <c r="Q129" s="1">
        <f t="shared" ca="1" si="17"/>
        <v>8.9433476783563906E-2</v>
      </c>
      <c r="R129" s="1">
        <f t="shared" ca="1" si="17"/>
        <v>-4.4488712617039766E-2</v>
      </c>
      <c r="S129" s="1">
        <f t="shared" ca="1" si="17"/>
        <v>-5.6339738867746902E-2</v>
      </c>
      <c r="T129" s="1">
        <f t="shared" ca="1" si="17"/>
        <v>2.0589475942866413E-2</v>
      </c>
      <c r="U129" s="1">
        <f t="shared" ca="1" si="17"/>
        <v>7.1205104902275468E-2</v>
      </c>
      <c r="V129" s="1">
        <f t="shared" ca="1" si="15"/>
        <v>4.8449854702178337E-2</v>
      </c>
      <c r="W129" s="1">
        <f t="shared" ca="1" si="16"/>
        <v>4.8310663254707613E-2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6.6797097459948647E-3</v>
      </c>
      <c r="E130" s="1">
        <f t="shared" ca="1" si="13"/>
        <v>2.7228882902020839E-2</v>
      </c>
      <c r="F130" s="1">
        <f t="shared" ca="1" si="17"/>
        <v>0.23194233794685531</v>
      </c>
      <c r="G130" s="1">
        <f t="shared" ca="1" si="17"/>
        <v>0.65331673726425432</v>
      </c>
      <c r="H130" s="1">
        <f t="shared" ca="1" si="17"/>
        <v>0.93342217134979466</v>
      </c>
      <c r="I130" s="1">
        <f t="shared" ca="1" si="17"/>
        <v>1.0227759231201903</v>
      </c>
      <c r="J130" s="1">
        <f t="shared" ca="1" si="17"/>
        <v>0.96101057390610145</v>
      </c>
      <c r="K130" s="1">
        <f t="shared" ca="1" si="17"/>
        <v>0.6857505675714084</v>
      </c>
      <c r="L130" s="1">
        <f t="shared" ca="1" si="17"/>
        <v>0.36199830731288285</v>
      </c>
      <c r="M130" s="1">
        <f t="shared" ca="1" si="17"/>
        <v>0.39728380187521872</v>
      </c>
      <c r="N130" s="1">
        <f t="shared" ca="1" si="17"/>
        <v>0.71147061535736933</v>
      </c>
      <c r="O130" s="1">
        <f t="shared" ca="1" si="17"/>
        <v>0.69917600252041967</v>
      </c>
      <c r="P130" s="1">
        <f t="shared" ca="1" si="17"/>
        <v>0.29638195706092541</v>
      </c>
      <c r="Q130" s="1">
        <f t="shared" ca="1" si="17"/>
        <v>-2.2841869161028705E-2</v>
      </c>
      <c r="R130" s="1">
        <f t="shared" ca="1" si="17"/>
        <v>-0.11580524060426382</v>
      </c>
      <c r="S130" s="1">
        <f t="shared" ca="1" si="17"/>
        <v>-7.4488919914835375E-2</v>
      </c>
      <c r="T130" s="1">
        <f t="shared" ca="1" si="17"/>
        <v>-6.6459171261536082E-2</v>
      </c>
      <c r="U130" s="1">
        <f t="shared" ca="1" si="17"/>
        <v>-5.6103913626716614E-2</v>
      </c>
      <c r="V130" s="1">
        <f t="shared" ca="1" si="15"/>
        <v>7.2464881836157837E-3</v>
      </c>
      <c r="W130" s="1">
        <f t="shared" ca="1" si="16"/>
        <v>3.118050387295215E-2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0.27202231973105834</v>
      </c>
      <c r="E131" s="1">
        <f t="shared" ca="1" si="13"/>
        <v>0.44689315222775516</v>
      </c>
      <c r="F131" s="1">
        <f t="shared" ca="1" si="17"/>
        <v>0.43714288719131744</v>
      </c>
      <c r="G131" s="1">
        <f t="shared" ca="1" si="17"/>
        <v>0.50916817481212806</v>
      </c>
      <c r="H131" s="1">
        <f t="shared" ca="1" si="17"/>
        <v>0.58007043329200669</v>
      </c>
      <c r="I131" s="1">
        <f t="shared" ca="1" si="17"/>
        <v>0.69047794144213015</v>
      </c>
      <c r="J131" s="1">
        <f t="shared" ca="1" si="17"/>
        <v>0.66553505348202657</v>
      </c>
      <c r="K131" s="1">
        <f t="shared" ca="1" si="17"/>
        <v>0.52664066507794716</v>
      </c>
      <c r="L131" s="1">
        <f t="shared" ca="1" si="17"/>
        <v>0.532743701837737</v>
      </c>
      <c r="M131" s="1">
        <f t="shared" ca="1" si="17"/>
        <v>0.51307252872447529</v>
      </c>
      <c r="N131" s="1">
        <f t="shared" ca="1" si="17"/>
        <v>0.55569373160908386</v>
      </c>
      <c r="O131" s="1">
        <f t="shared" ca="1" si="17"/>
        <v>0.42087103956658217</v>
      </c>
      <c r="P131" s="1">
        <f t="shared" ca="1" si="17"/>
        <v>0.20286037775565288</v>
      </c>
      <c r="Q131" s="1">
        <f t="shared" ca="1" si="17"/>
        <v>6.3369208410040428E-2</v>
      </c>
      <c r="R131" s="1">
        <f t="shared" ca="1" si="17"/>
        <v>7.0258333564527445E-2</v>
      </c>
      <c r="S131" s="1">
        <f t="shared" ca="1" si="17"/>
        <v>0.2464066565114463</v>
      </c>
      <c r="T131" s="1">
        <f t="shared" ca="1" si="17"/>
        <v>0.45139986067888282</v>
      </c>
      <c r="U131" s="1">
        <f t="shared" ca="1" si="17"/>
        <v>0.36666510837135335</v>
      </c>
      <c r="V131" s="1">
        <f t="shared" ca="1" si="15"/>
        <v>0.15303929513770104</v>
      </c>
      <c r="W131" s="1">
        <f t="shared" ca="1" si="16"/>
        <v>-5.4617026707656779E-3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0.5014753976309414</v>
      </c>
      <c r="E132" s="1">
        <f t="shared" ca="1" si="13"/>
        <v>0.27295333501931163</v>
      </c>
      <c r="F132" s="1">
        <f t="shared" ca="1" si="17"/>
        <v>0.37965100034702798</v>
      </c>
      <c r="G132" s="1">
        <f t="shared" ca="1" si="17"/>
        <v>0.72306840435725706</v>
      </c>
      <c r="H132" s="1">
        <f t="shared" ca="1" si="17"/>
        <v>0.89562422944255771</v>
      </c>
      <c r="I132" s="1">
        <f t="shared" ca="1" si="17"/>
        <v>0.87317476784160575</v>
      </c>
      <c r="J132" s="1">
        <f t="shared" ca="1" si="17"/>
        <v>0.67217713606186424</v>
      </c>
      <c r="K132" s="1">
        <f t="shared" ca="1" si="17"/>
        <v>0.35263112356177384</v>
      </c>
      <c r="L132" s="1">
        <f t="shared" ca="1" si="17"/>
        <v>0.2791810698262614</v>
      </c>
      <c r="M132" s="1">
        <f t="shared" ca="1" si="17"/>
        <v>0.50825481969802833</v>
      </c>
      <c r="N132" s="1">
        <f t="shared" ca="1" si="17"/>
        <v>0.74973260443774326</v>
      </c>
      <c r="O132" s="1">
        <f t="shared" ca="1" si="17"/>
        <v>0.66766750321136281</v>
      </c>
      <c r="P132" s="1">
        <f t="shared" ca="1" si="17"/>
        <v>0.2775191854834822</v>
      </c>
      <c r="Q132" s="1">
        <f t="shared" ca="1" si="17"/>
        <v>2.2313101493019526E-2</v>
      </c>
      <c r="R132" s="1">
        <f t="shared" ca="1" si="17"/>
        <v>-2.6026855195189326E-3</v>
      </c>
      <c r="S132" s="1">
        <f t="shared" ca="1" si="17"/>
        <v>0.18677754650506148</v>
      </c>
      <c r="T132" s="1">
        <f t="shared" ca="1" si="17"/>
        <v>0.48595946840741888</v>
      </c>
      <c r="U132" s="1">
        <f t="shared" ca="1" si="17"/>
        <v>0.45590799119292758</v>
      </c>
      <c r="V132" s="1">
        <f t="shared" ca="1" si="15"/>
        <v>0.18812654771347637</v>
      </c>
      <c r="W132" s="1">
        <f t="shared" ca="1" si="16"/>
        <v>-4.1732323156487165E-4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0.36526974261933559</v>
      </c>
      <c r="E133" s="1">
        <f t="shared" ca="1" si="13"/>
        <v>0.47330042502247882</v>
      </c>
      <c r="F133" s="1">
        <f t="shared" ca="1" si="17"/>
        <v>0.49076243125580543</v>
      </c>
      <c r="G133" s="1">
        <f t="shared" ca="1" si="17"/>
        <v>0.67367876129616489</v>
      </c>
      <c r="H133" s="1">
        <f t="shared" ca="1" si="17"/>
        <v>0.82898739901598828</v>
      </c>
      <c r="I133" s="1">
        <f t="shared" ca="1" si="17"/>
        <v>0.84333759642351824</v>
      </c>
      <c r="J133" s="1">
        <f t="shared" ca="1" si="17"/>
        <v>0.71832668463949789</v>
      </c>
      <c r="K133" s="1">
        <f t="shared" ca="1" si="17"/>
        <v>0.50168539680180491</v>
      </c>
      <c r="L133" s="1">
        <f t="shared" ca="1" si="17"/>
        <v>0.41313067543076798</v>
      </c>
      <c r="M133" s="1">
        <f t="shared" ca="1" si="17"/>
        <v>0.39342445514848357</v>
      </c>
      <c r="N133" s="1">
        <f t="shared" ca="1" si="17"/>
        <v>0.41385584810095394</v>
      </c>
      <c r="O133" s="1">
        <f t="shared" ca="1" si="17"/>
        <v>0.20551521549928925</v>
      </c>
      <c r="P133" s="1">
        <f t="shared" ca="1" si="17"/>
        <v>1.4145910287316344E-2</v>
      </c>
      <c r="Q133" s="1">
        <f t="shared" ca="1" si="17"/>
        <v>-1.7981628186817429E-2</v>
      </c>
      <c r="R133" s="1">
        <f t="shared" ca="1" si="17"/>
        <v>9.8896562817551922E-2</v>
      </c>
      <c r="S133" s="1">
        <f t="shared" ca="1" si="17"/>
        <v>0.30003995023265456</v>
      </c>
      <c r="T133" s="1">
        <f t="shared" ca="1" si="17"/>
        <v>0.49195435877470289</v>
      </c>
      <c r="U133" s="1">
        <f t="shared" ca="1" si="17"/>
        <v>0.33393297818619211</v>
      </c>
      <c r="V133" s="1">
        <f t="shared" ca="1" si="15"/>
        <v>8.8532609418520619E-2</v>
      </c>
      <c r="W133" s="1">
        <f t="shared" ca="1" si="16"/>
        <v>-2.7614815591264146E-2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0.92778501216663944</v>
      </c>
      <c r="E134" s="1">
        <f t="shared" ca="1" si="13"/>
        <v>0.76578044393208267</v>
      </c>
      <c r="F134" s="1">
        <f t="shared" ca="1" si="17"/>
        <v>0.62023350289735868</v>
      </c>
      <c r="G134" s="1">
        <f t="shared" ca="1" si="17"/>
        <v>0.79746463833670356</v>
      </c>
      <c r="H134" s="1">
        <f t="shared" ca="1" si="17"/>
        <v>0.97496957416443786</v>
      </c>
      <c r="I134" s="1">
        <f t="shared" ca="1" si="17"/>
        <v>1.0208310487497843</v>
      </c>
      <c r="J134" s="1">
        <f t="shared" ca="1" si="17"/>
        <v>0.95343314510917343</v>
      </c>
      <c r="K134" s="1">
        <f t="shared" ca="1" si="17"/>
        <v>0.78046211712325131</v>
      </c>
      <c r="L134" s="1">
        <f t="shared" ca="1" si="17"/>
        <v>0.62431499855489592</v>
      </c>
      <c r="M134" s="1">
        <f t="shared" ca="1" si="17"/>
        <v>0.49875734459057341</v>
      </c>
      <c r="N134" s="1">
        <f t="shared" ca="1" si="17"/>
        <v>0.57595006124025938</v>
      </c>
      <c r="O134" s="1">
        <f t="shared" ca="1" si="17"/>
        <v>0.53015645833657365</v>
      </c>
      <c r="P134" s="1">
        <f t="shared" ca="1" si="17"/>
        <v>0.2677581388353259</v>
      </c>
      <c r="Q134" s="1">
        <f t="shared" ca="1" si="17"/>
        <v>7.0457649624272534E-2</v>
      </c>
      <c r="R134" s="1">
        <f t="shared" ca="1" si="17"/>
        <v>6.4598766002728097E-2</v>
      </c>
      <c r="S134" s="1">
        <f t="shared" ca="1" si="17"/>
        <v>0.19889076643656076</v>
      </c>
      <c r="T134" s="1">
        <f t="shared" ca="1" si="17"/>
        <v>0.2985583926958521</v>
      </c>
      <c r="U134" s="1">
        <f t="shared" ca="1" si="17"/>
        <v>0.13240908531637569</v>
      </c>
      <c r="V134" s="1">
        <f t="shared" ca="1" si="15"/>
        <v>2.3145150155047503E-3</v>
      </c>
      <c r="W134" s="1">
        <f t="shared" ca="1" si="16"/>
        <v>3.0747135243629983E-2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-5.7826968305725555E-2</v>
      </c>
      <c r="E135" s="1">
        <f t="shared" ca="1" si="13"/>
        <v>-2.6760780331376098E-2</v>
      </c>
      <c r="F135" s="1">
        <f t="shared" ca="1" si="17"/>
        <v>4.7086477844783571E-2</v>
      </c>
      <c r="G135" s="1">
        <f t="shared" ca="1" si="17"/>
        <v>0.22910135014999616</v>
      </c>
      <c r="H135" s="1">
        <f t="shared" ca="1" si="17"/>
        <v>0.39882404821782025</v>
      </c>
      <c r="I135" s="1">
        <f t="shared" ca="1" si="17"/>
        <v>0.26581289730847413</v>
      </c>
      <c r="J135" s="1">
        <f t="shared" ca="1" si="17"/>
        <v>0.14026127062656815</v>
      </c>
      <c r="K135" s="1">
        <f t="shared" ca="1" si="17"/>
        <v>0.20562429883563854</v>
      </c>
      <c r="L135" s="1">
        <f t="shared" ca="1" si="17"/>
        <v>0.33073023034819582</v>
      </c>
      <c r="M135" s="1">
        <f t="shared" ca="1" si="17"/>
        <v>0.18980880048145873</v>
      </c>
      <c r="N135" s="1">
        <f t="shared" ca="1" si="17"/>
        <v>8.2556621828757809E-2</v>
      </c>
      <c r="O135" s="1">
        <f t="shared" ca="1" si="17"/>
        <v>0.21474214366596961</v>
      </c>
      <c r="P135" s="1">
        <f t="shared" ca="1" si="17"/>
        <v>0.39341060073631906</v>
      </c>
      <c r="Q135" s="1">
        <f t="shared" ca="1" si="17"/>
        <v>0.31697083289650002</v>
      </c>
      <c r="R135" s="1">
        <f t="shared" ca="1" si="17"/>
        <v>0.39113057570993492</v>
      </c>
      <c r="S135" s="1">
        <f t="shared" ca="1" si="17"/>
        <v>0.73359361559971958</v>
      </c>
      <c r="T135" s="1">
        <f t="shared" ca="1" si="17"/>
        <v>0.91663290957282961</v>
      </c>
      <c r="U135" s="1">
        <f t="shared" ca="1" si="17"/>
        <v>0.80967953773881618</v>
      </c>
      <c r="V135" s="1">
        <f t="shared" ca="1" si="15"/>
        <v>0.6219626715465687</v>
      </c>
      <c r="W135" s="1">
        <f t="shared" ca="1" si="16"/>
        <v>0.36062825036177654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-7.7914343526823443E-2</v>
      </c>
      <c r="E136" s="1">
        <f t="shared" ca="1" si="13"/>
        <v>3.556501535414263E-2</v>
      </c>
      <c r="F136" s="1">
        <f t="shared" ca="1" si="17"/>
        <v>0.16469254943539985</v>
      </c>
      <c r="G136" s="1">
        <f t="shared" ca="1" si="17"/>
        <v>0.27132295949829183</v>
      </c>
      <c r="H136" s="1">
        <f t="shared" ca="1" si="17"/>
        <v>0.30303474851518619</v>
      </c>
      <c r="I136" s="1">
        <f t="shared" ca="1" si="17"/>
        <v>0.18368115979218552</v>
      </c>
      <c r="J136" s="1">
        <f t="shared" ca="1" si="17"/>
        <v>0.22823683150425006</v>
      </c>
      <c r="K136" s="1">
        <f t="shared" ca="1" si="17"/>
        <v>0.35473692781785421</v>
      </c>
      <c r="L136" s="1">
        <f t="shared" ca="1" si="17"/>
        <v>0.24438729104726348</v>
      </c>
      <c r="M136" s="1">
        <f t="shared" ca="1" si="17"/>
        <v>0.10571039558521581</v>
      </c>
      <c r="N136" s="1">
        <f t="shared" ca="1" si="17"/>
        <v>0.10520845082814759</v>
      </c>
      <c r="O136" s="1">
        <f t="shared" ca="1" si="17"/>
        <v>0.13635025809583964</v>
      </c>
      <c r="P136" s="1">
        <f t="shared" ca="1" si="17"/>
        <v>0.15755803580922656</v>
      </c>
      <c r="Q136" s="1">
        <f t="shared" ca="1" si="17"/>
        <v>0.26030617069372808</v>
      </c>
      <c r="R136" s="1">
        <f t="shared" ca="1" si="17"/>
        <v>0.46143905066611329</v>
      </c>
      <c r="S136" s="1">
        <f t="shared" ca="1" si="17"/>
        <v>0.55317461588426231</v>
      </c>
      <c r="T136" s="1">
        <f t="shared" ca="1" si="17"/>
        <v>0.76403832457271192</v>
      </c>
      <c r="U136" s="1">
        <f t="shared" ca="1" si="17"/>
        <v>0.86406760260941129</v>
      </c>
      <c r="V136" s="1">
        <f t="shared" ca="1" si="15"/>
        <v>0.73554922079468121</v>
      </c>
      <c r="W136" s="1">
        <f t="shared" ca="1" si="16"/>
        <v>0.48920972893738179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0.20053063666748208</v>
      </c>
      <c r="E137" s="1">
        <f t="shared" ca="1" si="13"/>
        <v>0.30626678508515476</v>
      </c>
      <c r="F137" s="1">
        <f t="shared" ca="1" si="17"/>
        <v>0.17823614936325791</v>
      </c>
      <c r="G137" s="1">
        <f t="shared" ca="1" si="17"/>
        <v>3.223091423386848E-2</v>
      </c>
      <c r="H137" s="1">
        <f t="shared" ca="1" si="17"/>
        <v>-2.1093006998297137E-2</v>
      </c>
      <c r="I137" s="1">
        <f t="shared" ca="1" si="17"/>
        <v>-5.8821925966101841E-2</v>
      </c>
      <c r="J137" s="1">
        <f t="shared" ca="1" si="17"/>
        <v>-0.10332558177382045</v>
      </c>
      <c r="K137" s="1">
        <f t="shared" ca="1" si="17"/>
        <v>-7.1679703133711165E-2</v>
      </c>
      <c r="L137" s="1">
        <f t="shared" ca="1" si="17"/>
        <v>2.0359523720186758E-2</v>
      </c>
      <c r="M137" s="1">
        <f t="shared" ca="1" si="17"/>
        <v>0.19846196002666353</v>
      </c>
      <c r="N137" s="1">
        <f t="shared" ca="1" si="17"/>
        <v>0.40616487985701288</v>
      </c>
      <c r="O137" s="1">
        <f t="shared" ca="1" si="17"/>
        <v>0.48690513779611688</v>
      </c>
      <c r="P137" s="1">
        <f t="shared" ca="1" si="17"/>
        <v>0.4658944617898273</v>
      </c>
      <c r="Q137" s="1">
        <f t="shared" ca="1" si="17"/>
        <v>0.18133871117731637</v>
      </c>
      <c r="R137" s="1">
        <f t="shared" ca="1" si="17"/>
        <v>6.3614056027622629E-2</v>
      </c>
      <c r="S137" s="1">
        <f t="shared" ca="1" si="17"/>
        <v>0.2198433694641671</v>
      </c>
      <c r="T137" s="1">
        <f t="shared" ca="1" si="17"/>
        <v>0.4884712683310134</v>
      </c>
      <c r="U137" s="1">
        <f t="shared" ca="1" si="17"/>
        <v>0.54413962945068617</v>
      </c>
      <c r="V137" s="1">
        <f t="shared" ca="1" si="15"/>
        <v>0.53878633111308649</v>
      </c>
      <c r="W137" s="1">
        <f t="shared" ca="1" si="16"/>
        <v>0.37572109653248853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5.3126059472495983E-2</v>
      </c>
      <c r="E138" s="1">
        <f t="shared" ca="1" si="13"/>
        <v>-3.4408840796139248E-2</v>
      </c>
      <c r="F138" s="1">
        <f t="shared" ca="1" si="17"/>
        <v>-6.0707425012719439E-2</v>
      </c>
      <c r="G138" s="1">
        <f t="shared" ca="1" si="17"/>
        <v>7.8706850834425773E-2</v>
      </c>
      <c r="H138" s="1">
        <f t="shared" ca="1" si="17"/>
        <v>0.1890622944329729</v>
      </c>
      <c r="I138" s="1">
        <f t="shared" ca="1" si="17"/>
        <v>0.16413222858310544</v>
      </c>
      <c r="J138" s="1">
        <f t="shared" ca="1" si="17"/>
        <v>0.25764615073373481</v>
      </c>
      <c r="K138" s="1">
        <f t="shared" ca="1" si="17"/>
        <v>0.39575895451401416</v>
      </c>
      <c r="L138" s="1">
        <f t="shared" ca="1" si="17"/>
        <v>0.29403323049188979</v>
      </c>
      <c r="M138" s="1">
        <f t="shared" ca="1" si="17"/>
        <v>0.12579438930346137</v>
      </c>
      <c r="N138" s="1">
        <f t="shared" ca="1" si="17"/>
        <v>8.7733183788490307E-2</v>
      </c>
      <c r="O138" s="1">
        <f t="shared" ca="1" si="17"/>
        <v>0.21567688352495656</v>
      </c>
      <c r="P138" s="1">
        <f t="shared" ca="1" si="17"/>
        <v>0.39525909847500806</v>
      </c>
      <c r="Q138" s="1">
        <f t="shared" ca="1" si="17"/>
        <v>0.52293558381382343</v>
      </c>
      <c r="R138" s="1">
        <f t="shared" ca="1" si="17"/>
        <v>0.7602976593748042</v>
      </c>
      <c r="S138" s="1">
        <f t="shared" ca="1" si="17"/>
        <v>0.88977214934811266</v>
      </c>
      <c r="T138" s="1">
        <f t="shared" ca="1" si="17"/>
        <v>0.9233755433352917</v>
      </c>
      <c r="U138" s="1">
        <f t="shared" ca="1" si="17"/>
        <v>0.93280836109886001</v>
      </c>
      <c r="V138" s="1">
        <f t="shared" ca="1" si="15"/>
        <v>0.8119397874178178</v>
      </c>
      <c r="W138" s="1">
        <f t="shared" ca="1" si="16"/>
        <v>0.46838177814756354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9.7031718882049103E-2</v>
      </c>
      <c r="E139" s="1">
        <f t="shared" ca="1" si="13"/>
        <v>8.0373009701223908E-2</v>
      </c>
      <c r="F139" s="1">
        <f t="shared" ca="1" si="17"/>
        <v>0.11417648840168586</v>
      </c>
      <c r="G139" s="1">
        <f t="shared" ca="1" si="17"/>
        <v>0.15304967240726836</v>
      </c>
      <c r="H139" s="1">
        <f t="shared" ca="1" si="17"/>
        <v>0.14284588478733729</v>
      </c>
      <c r="I139" s="1">
        <f t="shared" ca="1" si="17"/>
        <v>7.4313419418651244E-2</v>
      </c>
      <c r="J139" s="1">
        <f t="shared" ca="1" si="17"/>
        <v>0.1884293164941693</v>
      </c>
      <c r="K139" s="1">
        <f t="shared" ca="1" si="17"/>
        <v>0.50667427739781523</v>
      </c>
      <c r="L139" s="1">
        <f t="shared" ca="1" si="17"/>
        <v>0.62183074054792264</v>
      </c>
      <c r="M139" s="1">
        <f t="shared" ca="1" si="17"/>
        <v>0.4872420754766883</v>
      </c>
      <c r="N139" s="1">
        <f t="shared" ca="1" si="17"/>
        <v>0.41313394232349349</v>
      </c>
      <c r="O139" s="1">
        <f t="shared" ca="1" si="17"/>
        <v>0.22944230000369137</v>
      </c>
      <c r="P139" s="1">
        <f t="shared" ca="1" si="17"/>
        <v>7.3883552231179761E-2</v>
      </c>
      <c r="Q139" s="1">
        <f t="shared" ca="1" si="17"/>
        <v>-3.9823840064716794E-2</v>
      </c>
      <c r="R139" s="1">
        <f t="shared" ca="1" si="17"/>
        <v>-3.8535696247092799E-2</v>
      </c>
      <c r="S139" s="1">
        <f t="shared" ca="1" si="17"/>
        <v>0.15851431505669686</v>
      </c>
      <c r="T139" s="1">
        <f t="shared" ca="1" si="17"/>
        <v>0.41431993534199385</v>
      </c>
      <c r="U139" s="1">
        <f t="shared" ca="1" si="17"/>
        <v>0.49427087267542086</v>
      </c>
      <c r="V139" s="1">
        <f t="shared" ca="1" si="15"/>
        <v>0.56859735576059911</v>
      </c>
      <c r="W139" s="1">
        <f t="shared" ca="1" si="16"/>
        <v>0.40112517477952231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8.3777595161485169E-2</v>
      </c>
      <c r="E140" s="1">
        <f t="shared" ca="1" si="13"/>
        <v>0.12175115791143179</v>
      </c>
      <c r="F140" s="1">
        <f t="shared" ca="1" si="17"/>
        <v>7.7527407624891603E-2</v>
      </c>
      <c r="G140" s="1">
        <f t="shared" ca="1" si="17"/>
        <v>-3.4941909373293E-3</v>
      </c>
      <c r="H140" s="1">
        <f t="shared" ca="1" si="17"/>
        <v>-4.8074568820388741E-2</v>
      </c>
      <c r="I140" s="1">
        <f t="shared" ca="1" si="17"/>
        <v>1.8150953781772637E-2</v>
      </c>
      <c r="J140" s="1">
        <f t="shared" ca="1" si="17"/>
        <v>0.22851778307722345</v>
      </c>
      <c r="K140" s="1">
        <f t="shared" ca="1" si="17"/>
        <v>0.39920756590795886</v>
      </c>
      <c r="L140" s="1">
        <f t="shared" ca="1" si="17"/>
        <v>0.26230063454086305</v>
      </c>
      <c r="M140" s="1">
        <f t="shared" ca="1" si="17"/>
        <v>0.29787482027097401</v>
      </c>
      <c r="N140" s="1">
        <f t="shared" ca="1" si="17"/>
        <v>0.59545035722254758</v>
      </c>
      <c r="O140" s="1">
        <f t="shared" ca="1" si="17"/>
        <v>0.61362784330558473</v>
      </c>
      <c r="P140" s="1">
        <f t="shared" ca="1" si="17"/>
        <v>0.32157845324632117</v>
      </c>
      <c r="Q140" s="1">
        <f t="shared" ca="1" si="17"/>
        <v>0.13688761421661413</v>
      </c>
      <c r="R140" s="1">
        <f t="shared" ca="1" si="17"/>
        <v>0.1240484592916693</v>
      </c>
      <c r="S140" s="1">
        <f t="shared" ca="1" si="17"/>
        <v>0.25295351437826369</v>
      </c>
      <c r="T140" s="1">
        <f t="shared" ca="1" si="17"/>
        <v>0.45226020285833385</v>
      </c>
      <c r="U140" s="1">
        <f t="shared" ca="1" si="17"/>
        <v>0.44335204749484591</v>
      </c>
      <c r="V140" s="1">
        <f t="shared" ca="1" si="15"/>
        <v>0.43840142347253491</v>
      </c>
      <c r="W140" s="1">
        <f t="shared" ca="1" si="16"/>
        <v>0.31537296026377337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-6.7649123605536387E-3</v>
      </c>
      <c r="E141" s="1">
        <f t="shared" ca="1" si="13"/>
        <v>0.11214892413139367</v>
      </c>
      <c r="F141" s="1">
        <f t="shared" ca="1" si="17"/>
        <v>0.18213207939176318</v>
      </c>
      <c r="G141" s="1">
        <f t="shared" ca="1" si="17"/>
        <v>0.16451856455518243</v>
      </c>
      <c r="H141" s="1">
        <f t="shared" ca="1" si="17"/>
        <v>6.3429478849456558E-2</v>
      </c>
      <c r="I141" s="1">
        <f t="shared" ca="1" si="17"/>
        <v>2.1850113314995995E-2</v>
      </c>
      <c r="J141" s="1">
        <f t="shared" ca="1" si="17"/>
        <v>4.2541812222949109E-2</v>
      </c>
      <c r="K141" s="1">
        <f t="shared" ca="1" si="17"/>
        <v>6.4810514634999386E-2</v>
      </c>
      <c r="L141" s="1">
        <f t="shared" ca="1" si="17"/>
        <v>6.4104106152440957E-2</v>
      </c>
      <c r="M141" s="1">
        <f t="shared" ca="1" si="17"/>
        <v>6.3212732567872867E-2</v>
      </c>
      <c r="N141" s="1">
        <f t="shared" ca="1" si="17"/>
        <v>6.357225976126088E-2</v>
      </c>
      <c r="O141" s="1">
        <f t="shared" ca="1" si="17"/>
        <v>9.6489173504208575E-2</v>
      </c>
      <c r="P141" s="1">
        <f t="shared" ca="1" si="17"/>
        <v>0.31913957501260759</v>
      </c>
      <c r="Q141" s="1">
        <f t="shared" ca="1" si="17"/>
        <v>0.73516490138816581</v>
      </c>
      <c r="R141" s="1">
        <f t="shared" ca="1" si="17"/>
        <v>0.9602135999354886</v>
      </c>
      <c r="S141" s="1">
        <f t="shared" ca="1" si="17"/>
        <v>0.84858680359007788</v>
      </c>
      <c r="T141" s="1">
        <f t="shared" ca="1" si="17"/>
        <v>0.54672355446795429</v>
      </c>
      <c r="U141" s="1">
        <f t="shared" ca="1" si="17"/>
        <v>0.43826197014884116</v>
      </c>
      <c r="V141" s="1">
        <f t="shared" ca="1" si="15"/>
        <v>0.45255906980231625</v>
      </c>
      <c r="W141" s="1">
        <f t="shared" ca="1" si="16"/>
        <v>0.30279154115515011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9.8778700597272229E-2</v>
      </c>
      <c r="E142" s="1">
        <f t="shared" ca="1" si="13"/>
        <v>0.18901452105495006</v>
      </c>
      <c r="F142" s="1">
        <f t="shared" ca="1" si="17"/>
        <v>0.33376104297535925</v>
      </c>
      <c r="G142" s="1">
        <f t="shared" ca="1" si="17"/>
        <v>0.47181800884428171</v>
      </c>
      <c r="H142" s="1">
        <f t="shared" ca="1" si="17"/>
        <v>0.33798735476412839</v>
      </c>
      <c r="I142" s="1">
        <f t="shared" ca="1" si="17"/>
        <v>0.14134667936995635</v>
      </c>
      <c r="J142" s="1">
        <f t="shared" ca="1" si="17"/>
        <v>5.6675935119056761E-2</v>
      </c>
      <c r="K142" s="1">
        <f t="shared" ca="1" si="17"/>
        <v>0.11964548555219587</v>
      </c>
      <c r="L142" s="1">
        <f t="shared" ca="1" si="17"/>
        <v>0.36886206101267544</v>
      </c>
      <c r="M142" s="1">
        <f t="shared" ca="1" si="17"/>
        <v>0.68971612479792843</v>
      </c>
      <c r="N142" s="1">
        <f t="shared" ca="1" si="17"/>
        <v>0.75075746980750258</v>
      </c>
      <c r="O142" s="1">
        <f t="shared" ca="1" si="17"/>
        <v>0.66969596984849955</v>
      </c>
      <c r="P142" s="1">
        <f t="shared" ca="1" si="17"/>
        <v>0.73336485285766406</v>
      </c>
      <c r="Q142" s="1">
        <f t="shared" ca="1" si="17"/>
        <v>0.67752140497094315</v>
      </c>
      <c r="R142" s="1">
        <f t="shared" ca="1" si="17"/>
        <v>0.51201386693135931</v>
      </c>
      <c r="S142" s="1">
        <f t="shared" ca="1" si="17"/>
        <v>0.47112213189465696</v>
      </c>
      <c r="T142" s="1">
        <f t="shared" ca="1" si="17"/>
        <v>0.31206979730462259</v>
      </c>
      <c r="U142" s="1">
        <f t="shared" ca="1" si="17"/>
        <v>0.24386951640575094</v>
      </c>
      <c r="V142" s="1">
        <f t="shared" ca="1" si="15"/>
        <v>0.32921822238715831</v>
      </c>
      <c r="W142" s="1">
        <f t="shared" ca="1" si="16"/>
        <v>0.27606858272473322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5.6884668096430495E-2</v>
      </c>
      <c r="E143" s="1">
        <f t="shared" ca="1" si="13"/>
        <v>5.7162046797055374E-2</v>
      </c>
      <c r="F143" s="1">
        <f t="shared" ca="1" si="17"/>
        <v>1.2258945066818077E-2</v>
      </c>
      <c r="G143" s="1">
        <f t="shared" ca="1" si="17"/>
        <v>-3.9475990749422984E-3</v>
      </c>
      <c r="H143" s="1">
        <f t="shared" ca="1" si="17"/>
        <v>2.1760987448231246E-2</v>
      </c>
      <c r="I143" s="1">
        <f t="shared" ca="1" si="17"/>
        <v>4.988879828837214E-3</v>
      </c>
      <c r="J143" s="1">
        <f t="shared" ca="1" si="17"/>
        <v>4.2498871524826086E-2</v>
      </c>
      <c r="K143" s="1">
        <f t="shared" ca="1" si="17"/>
        <v>0.12710013105672513</v>
      </c>
      <c r="L143" s="1">
        <f t="shared" ca="1" si="17"/>
        <v>0.26780866284905935</v>
      </c>
      <c r="M143" s="1">
        <f t="shared" ca="1" si="17"/>
        <v>0.51535186960576662</v>
      </c>
      <c r="N143" s="1">
        <f t="shared" ca="1" si="17"/>
        <v>0.64533690282871847</v>
      </c>
      <c r="O143" s="1">
        <f t="shared" ca="1" si="17"/>
        <v>0.6137168759771281</v>
      </c>
      <c r="P143" s="1">
        <f t="shared" ca="1" si="17"/>
        <v>0.57803377314610527</v>
      </c>
      <c r="Q143" s="1">
        <f t="shared" ca="1" si="17"/>
        <v>0.72691713367180633</v>
      </c>
      <c r="R143" s="1">
        <f t="shared" ca="1" si="17"/>
        <v>0.6418857586053851</v>
      </c>
      <c r="S143" s="1">
        <f t="shared" ca="1" si="17"/>
        <v>0.34104782518094379</v>
      </c>
      <c r="T143" s="1">
        <f t="shared" ca="1" si="17"/>
        <v>0.34004285784584992</v>
      </c>
      <c r="U143" s="1">
        <f t="shared" ref="U143:U158" ca="1" si="18">(U93+0.6*(V93+T93)+0.15*(S93+W93))/(1+2*0.6+2*0.15)</f>
        <v>0.58973706747181487</v>
      </c>
      <c r="V143" s="1">
        <f t="shared" ca="1" si="15"/>
        <v>0.62747679608065587</v>
      </c>
      <c r="W143" s="1">
        <f t="shared" ca="1" si="16"/>
        <v>0.41664537293724241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2.152124715902471E-2</v>
      </c>
      <c r="E144" s="1">
        <f t="shared" ca="1" si="13"/>
        <v>1.643858999476398E-2</v>
      </c>
      <c r="F144" s="1">
        <f t="shared" ref="F144:T158" ca="1" si="19">(F94+0.6*(G94+E94)+0.15*(D94+H94))/(1+2*0.6+2*0.15)</f>
        <v>-4.5189553480687282E-2</v>
      </c>
      <c r="G144" s="1">
        <f t="shared" ca="1" si="19"/>
        <v>-8.0799457546291517E-2</v>
      </c>
      <c r="H144" s="1">
        <f t="shared" ca="1" si="19"/>
        <v>-4.2237278103697123E-2</v>
      </c>
      <c r="I144" s="1">
        <f t="shared" ca="1" si="19"/>
        <v>3.8816451389789119E-2</v>
      </c>
      <c r="J144" s="1">
        <f t="shared" ca="1" si="19"/>
        <v>6.3638641334897342E-2</v>
      </c>
      <c r="K144" s="1">
        <f t="shared" ca="1" si="19"/>
        <v>8.0326158049840741E-3</v>
      </c>
      <c r="L144" s="1">
        <f t="shared" ca="1" si="19"/>
        <v>-7.4249556958224381E-4</v>
      </c>
      <c r="M144" s="1">
        <f t="shared" ca="1" si="19"/>
        <v>3.8665445215027641E-2</v>
      </c>
      <c r="N144" s="1">
        <f t="shared" ca="1" si="19"/>
        <v>8.0782225824503631E-2</v>
      </c>
      <c r="O144" s="1">
        <f t="shared" ca="1" si="19"/>
        <v>0.25135110516822656</v>
      </c>
      <c r="P144" s="1">
        <f t="shared" ca="1" si="19"/>
        <v>0.64480516814205369</v>
      </c>
      <c r="Q144" s="1">
        <f t="shared" ca="1" si="19"/>
        <v>0.90617053508839351</v>
      </c>
      <c r="R144" s="1">
        <f t="shared" ca="1" si="19"/>
        <v>0.90491627675835784</v>
      </c>
      <c r="S144" s="1">
        <f t="shared" ca="1" si="19"/>
        <v>0.70217218739188025</v>
      </c>
      <c r="T144" s="1">
        <f t="shared" ca="1" si="19"/>
        <v>0.49985570884108466</v>
      </c>
      <c r="U144" s="1">
        <f t="shared" ca="1" si="18"/>
        <v>0.56199046379568807</v>
      </c>
      <c r="V144" s="1">
        <f t="shared" ca="1" si="15"/>
        <v>0.58926692377839029</v>
      </c>
      <c r="W144" s="1">
        <f t="shared" ca="1" si="16"/>
        <v>0.39369123061977274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0.10993226910694275</v>
      </c>
      <c r="E145" s="1">
        <f t="shared" ca="1" si="13"/>
        <v>6.0397417296667644E-2</v>
      </c>
      <c r="F145" s="1">
        <f t="shared" ca="1" si="19"/>
        <v>8.2042415813121564E-2</v>
      </c>
      <c r="G145" s="1">
        <f t="shared" ca="1" si="19"/>
        <v>0.18212595711738563</v>
      </c>
      <c r="H145" s="1">
        <f t="shared" ca="1" si="19"/>
        <v>0.19921816490615679</v>
      </c>
      <c r="I145" s="1">
        <f t="shared" ca="1" si="19"/>
        <v>0.13932312425913651</v>
      </c>
      <c r="J145" s="1">
        <f t="shared" ca="1" si="19"/>
        <v>6.2924835791125594E-2</v>
      </c>
      <c r="K145" s="1">
        <f t="shared" ca="1" si="19"/>
        <v>5.1824865301225266E-3</v>
      </c>
      <c r="L145" s="1">
        <f t="shared" ca="1" si="19"/>
        <v>0.10850591023298128</v>
      </c>
      <c r="M145" s="1">
        <f t="shared" ca="1" si="19"/>
        <v>0.35822509742171682</v>
      </c>
      <c r="N145" s="1">
        <f t="shared" ca="1" si="19"/>
        <v>0.3985480194083475</v>
      </c>
      <c r="O145" s="1">
        <f t="shared" ca="1" si="19"/>
        <v>0.18918337369687341</v>
      </c>
      <c r="P145" s="1">
        <f t="shared" ca="1" si="19"/>
        <v>0.22301651346239768</v>
      </c>
      <c r="Q145" s="1">
        <f t="shared" ca="1" si="19"/>
        <v>0.43262261268432001</v>
      </c>
      <c r="R145" s="1">
        <f t="shared" ca="1" si="19"/>
        <v>0.4013196400131071</v>
      </c>
      <c r="S145" s="1">
        <f t="shared" ca="1" si="19"/>
        <v>0.32620805092653171</v>
      </c>
      <c r="T145" s="1">
        <f t="shared" ca="1" si="19"/>
        <v>0.23426636292419825</v>
      </c>
      <c r="U145" s="1">
        <f t="shared" ca="1" si="18"/>
        <v>0.33107271607304584</v>
      </c>
      <c r="V145" s="1">
        <f t="shared" ca="1" si="15"/>
        <v>0.54340999051294592</v>
      </c>
      <c r="W145" s="1">
        <f t="shared" ca="1" si="16"/>
        <v>0.4693843182687612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7.7947418196539567E-2</v>
      </c>
      <c r="E146" s="1">
        <f t="shared" ca="1" si="13"/>
        <v>6.1573736665336602E-2</v>
      </c>
      <c r="F146" s="1">
        <f t="shared" ca="1" si="19"/>
        <v>0.10355981054422221</v>
      </c>
      <c r="G146" s="1">
        <f t="shared" ca="1" si="19"/>
        <v>0.27265314036876487</v>
      </c>
      <c r="H146" s="1">
        <f t="shared" ca="1" si="19"/>
        <v>0.43100472149299518</v>
      </c>
      <c r="I146" s="1">
        <f t="shared" ca="1" si="19"/>
        <v>0.25784258042640895</v>
      </c>
      <c r="J146" s="1">
        <f t="shared" ca="1" si="19"/>
        <v>6.6205074625404967E-2</v>
      </c>
      <c r="K146" s="1">
        <f t="shared" ca="1" si="19"/>
        <v>2.7570939468252769E-2</v>
      </c>
      <c r="L146" s="1">
        <f t="shared" ca="1" si="19"/>
        <v>0.17379957492916934</v>
      </c>
      <c r="M146" s="1">
        <f t="shared" ca="1" si="19"/>
        <v>0.33348816170452478</v>
      </c>
      <c r="N146" s="1">
        <f t="shared" ca="1" si="19"/>
        <v>0.29575513682147114</v>
      </c>
      <c r="O146" s="1">
        <f t="shared" ca="1" si="19"/>
        <v>0.40706705013191352</v>
      </c>
      <c r="P146" s="1">
        <f t="shared" ca="1" si="19"/>
        <v>0.74616927357333407</v>
      </c>
      <c r="Q146" s="1">
        <f t="shared" ca="1" si="19"/>
        <v>0.97666497911906602</v>
      </c>
      <c r="R146" s="1">
        <f t="shared" ca="1" si="19"/>
        <v>0.98039358954225941</v>
      </c>
      <c r="S146" s="1">
        <f t="shared" ca="1" si="19"/>
        <v>0.78133361946154767</v>
      </c>
      <c r="T146" s="1">
        <f t="shared" ca="1" si="19"/>
        <v>0.57480566558261548</v>
      </c>
      <c r="U146" s="1">
        <f t="shared" ca="1" si="18"/>
        <v>0.70011742017408674</v>
      </c>
      <c r="V146" s="1">
        <f t="shared" ca="1" si="15"/>
        <v>0.80163022743612122</v>
      </c>
      <c r="W146" s="1">
        <f t="shared" ca="1" si="16"/>
        <v>0.69839922889466088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0.44414113195987165</v>
      </c>
      <c r="E147" s="1">
        <f t="shared" ca="1" si="13"/>
        <v>0.5224281961504551</v>
      </c>
      <c r="F147" s="1">
        <f t="shared" ca="1" si="19"/>
        <v>0.43153317700041266</v>
      </c>
      <c r="G147" s="1">
        <f t="shared" ca="1" si="19"/>
        <v>0.40623896635681378</v>
      </c>
      <c r="H147" s="1">
        <f t="shared" ca="1" si="19"/>
        <v>0.40352772242961332</v>
      </c>
      <c r="I147" s="1">
        <f t="shared" ca="1" si="19"/>
        <v>0.15277014437175779</v>
      </c>
      <c r="J147" s="1">
        <f t="shared" ca="1" si="19"/>
        <v>9.4152386214905633E-3</v>
      </c>
      <c r="K147" s="1">
        <f t="shared" ca="1" si="19"/>
        <v>3.9283038744456697E-2</v>
      </c>
      <c r="L147" s="1">
        <f t="shared" ca="1" si="19"/>
        <v>0.12720360716064033</v>
      </c>
      <c r="M147" s="1">
        <f t="shared" ca="1" si="19"/>
        <v>0.28605490253713728</v>
      </c>
      <c r="N147" s="1">
        <f t="shared" ca="1" si="19"/>
        <v>0.45954187695723031</v>
      </c>
      <c r="O147" s="1">
        <f t="shared" ca="1" si="19"/>
        <v>0.45923929864339241</v>
      </c>
      <c r="P147" s="1">
        <f t="shared" ca="1" si="19"/>
        <v>0.45226271185307576</v>
      </c>
      <c r="Q147" s="1">
        <f t="shared" ca="1" si="19"/>
        <v>0.30647795622327256</v>
      </c>
      <c r="R147" s="1">
        <f t="shared" ca="1" si="19"/>
        <v>0.31048976258249028</v>
      </c>
      <c r="S147" s="1">
        <f t="shared" ca="1" si="19"/>
        <v>0.408598708700812</v>
      </c>
      <c r="T147" s="1">
        <f t="shared" ca="1" si="19"/>
        <v>0.23416028748968842</v>
      </c>
      <c r="U147" s="1">
        <f t="shared" ca="1" si="18"/>
        <v>8.4623404895351723E-2</v>
      </c>
      <c r="V147" s="1">
        <f t="shared" ca="1" si="15"/>
        <v>0.2185423926053438</v>
      </c>
      <c r="W147" s="1">
        <f t="shared" ca="1" si="16"/>
        <v>0.56217829473838898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0.22771515034147996</v>
      </c>
      <c r="E148" s="1">
        <f t="shared" ca="1" si="13"/>
        <v>0.27208843070843447</v>
      </c>
      <c r="F148" s="1">
        <f t="shared" ca="1" si="19"/>
        <v>0.22174479269519351</v>
      </c>
      <c r="G148" s="1">
        <f t="shared" ca="1" si="19"/>
        <v>0.26481090796893431</v>
      </c>
      <c r="H148" s="1">
        <f t="shared" ca="1" si="19"/>
        <v>0.313815482159434</v>
      </c>
      <c r="I148" s="1">
        <f t="shared" ca="1" si="19"/>
        <v>0.16715668645141474</v>
      </c>
      <c r="J148" s="1">
        <f t="shared" ca="1" si="19"/>
        <v>2.6332563100760608E-2</v>
      </c>
      <c r="K148" s="1">
        <f t="shared" ca="1" si="19"/>
        <v>1.9972383912563508E-3</v>
      </c>
      <c r="L148" s="1">
        <f t="shared" ca="1" si="19"/>
        <v>0.14406433672702998</v>
      </c>
      <c r="M148" s="1">
        <f t="shared" ca="1" si="19"/>
        <v>0.42356556770037185</v>
      </c>
      <c r="N148" s="1">
        <f t="shared" ca="1" si="19"/>
        <v>0.5532805850912238</v>
      </c>
      <c r="O148" s="1">
        <f t="shared" ca="1" si="19"/>
        <v>0.33948086987333748</v>
      </c>
      <c r="P148" s="1">
        <f t="shared" ca="1" si="19"/>
        <v>0.15091736813540649</v>
      </c>
      <c r="Q148" s="1">
        <f t="shared" ca="1" si="19"/>
        <v>0.22024019702869499</v>
      </c>
      <c r="R148" s="1">
        <f t="shared" ca="1" si="19"/>
        <v>0.32276871450179889</v>
      </c>
      <c r="S148" s="1">
        <f t="shared" ca="1" si="19"/>
        <v>0.20160478449555583</v>
      </c>
      <c r="T148" s="1">
        <f t="shared" ca="1" si="19"/>
        <v>0.1888303748461492</v>
      </c>
      <c r="U148" s="1">
        <f t="shared" ca="1" si="18"/>
        <v>0.32577064121132876</v>
      </c>
      <c r="V148" s="1">
        <f t="shared" ca="1" si="15"/>
        <v>0.40406076854822981</v>
      </c>
      <c r="W148" s="1">
        <f t="shared" ca="1" si="16"/>
        <v>0.55245358163077241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-3.7761946171620604E-2</v>
      </c>
      <c r="E149" s="1">
        <f t="shared" ca="1" si="13"/>
        <v>-3.0633446207233794E-2</v>
      </c>
      <c r="F149" s="1">
        <f t="shared" ca="1" si="19"/>
        <v>-4.9079345540901766E-3</v>
      </c>
      <c r="G149" s="1">
        <f t="shared" ca="1" si="19"/>
        <v>0.15637297952148382</v>
      </c>
      <c r="H149" s="1">
        <f t="shared" ca="1" si="19"/>
        <v>0.32995723500770296</v>
      </c>
      <c r="I149" s="1">
        <f t="shared" ca="1" si="19"/>
        <v>0.25399156124499572</v>
      </c>
      <c r="J149" s="1">
        <f t="shared" ca="1" si="19"/>
        <v>0.11503143619714717</v>
      </c>
      <c r="K149" s="1">
        <f t="shared" ca="1" si="19"/>
        <v>-1.1725311003784721E-2</v>
      </c>
      <c r="L149" s="1">
        <f t="shared" ca="1" si="19"/>
        <v>-4.376671482488597E-2</v>
      </c>
      <c r="M149" s="1">
        <f t="shared" ca="1" si="19"/>
        <v>3.1194552147340526E-2</v>
      </c>
      <c r="N149" s="1">
        <f t="shared" ca="1" si="19"/>
        <v>0.17166240096539562</v>
      </c>
      <c r="O149" s="1">
        <f t="shared" ca="1" si="19"/>
        <v>0.34530437621285814</v>
      </c>
      <c r="P149" s="1">
        <f t="shared" ca="1" si="19"/>
        <v>0.51658508976908835</v>
      </c>
      <c r="Q149" s="1">
        <f t="shared" ca="1" si="19"/>
        <v>0.55678930697690787</v>
      </c>
      <c r="R149" s="1">
        <f t="shared" ca="1" si="19"/>
        <v>0.73414570657438782</v>
      </c>
      <c r="S149" s="1">
        <f t="shared" ca="1" si="19"/>
        <v>0.76539640251157537</v>
      </c>
      <c r="T149" s="1">
        <f t="shared" ca="1" si="19"/>
        <v>0.65583530030930015</v>
      </c>
      <c r="U149" s="1">
        <f t="shared" ca="1" si="18"/>
        <v>0.60291125860649908</v>
      </c>
      <c r="V149" s="1">
        <f t="shared" ca="1" si="15"/>
        <v>0.59411770642532102</v>
      </c>
      <c r="W149" s="1">
        <f t="shared" ca="1" si="16"/>
        <v>0.79439642728547377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0.3156175869910251</v>
      </c>
      <c r="E150" s="1">
        <f t="shared" ca="1" si="13"/>
        <v>0.39828606515814496</v>
      </c>
      <c r="F150" s="1">
        <f t="shared" ca="1" si="19"/>
        <v>0.23208307751101948</v>
      </c>
      <c r="G150" s="1">
        <f t="shared" ca="1" si="19"/>
        <v>0.24154865041432577</v>
      </c>
      <c r="H150" s="1">
        <f t="shared" ca="1" si="19"/>
        <v>0.37689205695449801</v>
      </c>
      <c r="I150" s="1">
        <f t="shared" ca="1" si="19"/>
        <v>0.20955734049891661</v>
      </c>
      <c r="J150" s="1">
        <f t="shared" ca="1" si="19"/>
        <v>3.2158140523530165E-3</v>
      </c>
      <c r="K150" s="1">
        <f t="shared" ca="1" si="19"/>
        <v>4.9798286540870339E-2</v>
      </c>
      <c r="L150" s="1">
        <f t="shared" ca="1" si="19"/>
        <v>0.32762755753983736</v>
      </c>
      <c r="M150" s="1">
        <f t="shared" ca="1" si="19"/>
        <v>0.60206309476569286</v>
      </c>
      <c r="N150" s="1">
        <f t="shared" ca="1" si="19"/>
        <v>0.60321613917950301</v>
      </c>
      <c r="O150" s="1">
        <f t="shared" ca="1" si="19"/>
        <v>0.47764175300438561</v>
      </c>
      <c r="P150" s="1">
        <f t="shared" ca="1" si="19"/>
        <v>0.48331132611029026</v>
      </c>
      <c r="Q150" s="1">
        <f t="shared" ca="1" si="19"/>
        <v>0.48063471334512775</v>
      </c>
      <c r="R150" s="1">
        <f t="shared" ca="1" si="19"/>
        <v>0.6168413328537633</v>
      </c>
      <c r="S150" s="1">
        <f t="shared" ca="1" si="19"/>
        <v>0.61720861535968574</v>
      </c>
      <c r="T150" s="1">
        <f t="shared" ca="1" si="19"/>
        <v>0.48168479553275506</v>
      </c>
      <c r="U150" s="1">
        <f t="shared" ca="1" si="18"/>
        <v>0.48414679469670341</v>
      </c>
      <c r="V150" s="1">
        <f t="shared" ca="1" si="15"/>
        <v>0.49873815431182106</v>
      </c>
      <c r="W150" s="1">
        <f t="shared" ca="1" si="16"/>
        <v>0.64570541115822266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5.5154936415974194E-2</v>
      </c>
      <c r="E151" s="1">
        <f t="shared" ca="1" si="13"/>
        <v>5.004372738015124E-2</v>
      </c>
      <c r="F151" s="1">
        <f t="shared" ca="1" si="19"/>
        <v>5.6696228515134763E-2</v>
      </c>
      <c r="G151" s="1">
        <f t="shared" ca="1" si="19"/>
        <v>0.14346825723637441</v>
      </c>
      <c r="H151" s="1">
        <f t="shared" ca="1" si="19"/>
        <v>0.23676516509356663</v>
      </c>
      <c r="I151" s="1">
        <f t="shared" ca="1" si="19"/>
        <v>0.14488873996349821</v>
      </c>
      <c r="J151" s="1">
        <f t="shared" ca="1" si="19"/>
        <v>4.1211121308034629E-2</v>
      </c>
      <c r="K151" s="1">
        <f t="shared" ca="1" si="19"/>
        <v>3.6891031762162983E-2</v>
      </c>
      <c r="L151" s="1">
        <f t="shared" ca="1" si="19"/>
        <v>0.18585737787249207</v>
      </c>
      <c r="M151" s="1">
        <f t="shared" ca="1" si="19"/>
        <v>0.40417357702092482</v>
      </c>
      <c r="N151" s="1">
        <f t="shared" ca="1" si="19"/>
        <v>0.51407068241930687</v>
      </c>
      <c r="O151" s="1">
        <f t="shared" ca="1" si="19"/>
        <v>0.37875155011799433</v>
      </c>
      <c r="P151" s="1">
        <f t="shared" ca="1" si="19"/>
        <v>0.179761247910394</v>
      </c>
      <c r="Q151" s="1">
        <f t="shared" ca="1" si="19"/>
        <v>7.0723857149152206E-2</v>
      </c>
      <c r="R151" s="1">
        <f t="shared" ca="1" si="19"/>
        <v>4.2585327442237496E-2</v>
      </c>
      <c r="S151" s="1">
        <f t="shared" ca="1" si="19"/>
        <v>0.14125242689524584</v>
      </c>
      <c r="T151" s="1">
        <f t="shared" ca="1" si="19"/>
        <v>0.28208540803419768</v>
      </c>
      <c r="U151" s="1">
        <f t="shared" ca="1" si="18"/>
        <v>0.26911788704305051</v>
      </c>
      <c r="V151" s="1">
        <f t="shared" ca="1" si="15"/>
        <v>0.35460728191389068</v>
      </c>
      <c r="W151" s="1">
        <f t="shared" ca="1" si="16"/>
        <v>0.63593584425811323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-3.6895619683380239E-2</v>
      </c>
      <c r="E152" s="1">
        <f t="shared" ca="1" si="13"/>
        <v>1.4697077809869799E-2</v>
      </c>
      <c r="F152" s="1">
        <f t="shared" ca="1" si="19"/>
        <v>9.2027239449758033E-2</v>
      </c>
      <c r="G152" s="1">
        <f t="shared" ca="1" si="19"/>
        <v>0.2917193689023706</v>
      </c>
      <c r="H152" s="1">
        <f t="shared" ca="1" si="19"/>
        <v>0.45272085476245449</v>
      </c>
      <c r="I152" s="1">
        <f t="shared" ca="1" si="19"/>
        <v>0.31931029820600487</v>
      </c>
      <c r="J152" s="1">
        <f t="shared" ca="1" si="19"/>
        <v>0.1192012129672531</v>
      </c>
      <c r="K152" s="1">
        <f t="shared" ca="1" si="19"/>
        <v>2.8839032027516615E-2</v>
      </c>
      <c r="L152" s="1">
        <f t="shared" ca="1" si="19"/>
        <v>4.4467223729312638E-2</v>
      </c>
      <c r="M152" s="1">
        <f t="shared" ca="1" si="19"/>
        <v>0.25052531255599064</v>
      </c>
      <c r="N152" s="1">
        <f t="shared" ca="1" si="19"/>
        <v>0.5297159881206196</v>
      </c>
      <c r="O152" s="1">
        <f t="shared" ca="1" si="19"/>
        <v>0.55303273293828503</v>
      </c>
      <c r="P152" s="1">
        <f t="shared" ca="1" si="19"/>
        <v>0.50267499383768821</v>
      </c>
      <c r="Q152" s="1">
        <f t="shared" ca="1" si="19"/>
        <v>0.71116736318494456</v>
      </c>
      <c r="R152" s="1">
        <f t="shared" ca="1" si="19"/>
        <v>0.84756792593206465</v>
      </c>
      <c r="S152" s="1">
        <f t="shared" ca="1" si="19"/>
        <v>0.67555714821652058</v>
      </c>
      <c r="T152" s="1">
        <f t="shared" ca="1" si="19"/>
        <v>0.29099930351393599</v>
      </c>
      <c r="U152" s="1">
        <f t="shared" ca="1" si="18"/>
        <v>6.6428870225906961E-2</v>
      </c>
      <c r="V152" s="1">
        <f t="shared" ca="1" si="15"/>
        <v>0.12339083745080967</v>
      </c>
      <c r="W152" s="1">
        <f t="shared" ca="1" si="16"/>
        <v>0.41440622945241673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0.43707064189548361</v>
      </c>
      <c r="E153" s="1">
        <f t="shared" ca="1" si="13"/>
        <v>0.45888577338961112</v>
      </c>
      <c r="F153" s="1">
        <f t="shared" ca="1" si="19"/>
        <v>0.25358866041912181</v>
      </c>
      <c r="G153" s="1">
        <f t="shared" ca="1" si="19"/>
        <v>0.20520387826579495</v>
      </c>
      <c r="H153" s="1">
        <f t="shared" ca="1" si="19"/>
        <v>0.32134679153058948</v>
      </c>
      <c r="I153" s="1">
        <f t="shared" ca="1" si="19"/>
        <v>0.46211772872002121</v>
      </c>
      <c r="J153" s="1">
        <f t="shared" ca="1" si="19"/>
        <v>0.45215118156151723</v>
      </c>
      <c r="K153" s="1">
        <f t="shared" ca="1" si="19"/>
        <v>0.524222199014025</v>
      </c>
      <c r="L153" s="1">
        <f t="shared" ca="1" si="19"/>
        <v>0.57022261374692917</v>
      </c>
      <c r="M153" s="1">
        <f t="shared" ca="1" si="19"/>
        <v>0.75449662225159519</v>
      </c>
      <c r="N153" s="1">
        <f t="shared" ca="1" si="19"/>
        <v>0.84330859277627401</v>
      </c>
      <c r="O153" s="1">
        <f t="shared" ca="1" si="19"/>
        <v>0.61318464217941304</v>
      </c>
      <c r="P153" s="1">
        <f t="shared" ca="1" si="19"/>
        <v>0.22679928834269511</v>
      </c>
      <c r="Q153" s="1">
        <f t="shared" ca="1" si="19"/>
        <v>0.15260333609288271</v>
      </c>
      <c r="R153" s="1">
        <f t="shared" ca="1" si="19"/>
        <v>0.32247075240599099</v>
      </c>
      <c r="S153" s="1">
        <f t="shared" ca="1" si="19"/>
        <v>0.43953309954774628</v>
      </c>
      <c r="T153" s="1">
        <f t="shared" ca="1" si="19"/>
        <v>0.21861716701416398</v>
      </c>
      <c r="U153" s="1">
        <f t="shared" ca="1" si="18"/>
        <v>2.2261951365345534E-2</v>
      </c>
      <c r="V153" s="1">
        <f t="shared" ca="1" si="15"/>
        <v>8.587584978653735E-3</v>
      </c>
      <c r="W153" s="1">
        <f t="shared" ca="1" si="16"/>
        <v>3.4396501743472495E-2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0.42114743786366632</v>
      </c>
      <c r="E154" s="1">
        <f t="shared" ca="1" si="13"/>
        <v>0.41371234657063155</v>
      </c>
      <c r="F154" s="1">
        <f t="shared" ca="1" si="19"/>
        <v>0.27861812245324902</v>
      </c>
      <c r="G154" s="1">
        <f t="shared" ca="1" si="19"/>
        <v>0.1756686607775734</v>
      </c>
      <c r="H154" s="1">
        <f t="shared" ca="1" si="19"/>
        <v>0.13825103599848015</v>
      </c>
      <c r="I154" s="1">
        <f t="shared" ca="1" si="19"/>
        <v>0.22573734724577532</v>
      </c>
      <c r="J154" s="1">
        <f t="shared" ca="1" si="19"/>
        <v>0.34739679805906837</v>
      </c>
      <c r="K154" s="1">
        <f t="shared" ca="1" si="19"/>
        <v>0.59169808818603364</v>
      </c>
      <c r="L154" s="1">
        <f t="shared" ca="1" si="19"/>
        <v>0.72626938336282576</v>
      </c>
      <c r="M154" s="1">
        <f t="shared" ca="1" si="19"/>
        <v>0.83503483652320531</v>
      </c>
      <c r="N154" s="1">
        <f t="shared" ca="1" si="19"/>
        <v>0.85322153947920021</v>
      </c>
      <c r="O154" s="1">
        <f t="shared" ca="1" si="19"/>
        <v>0.79843937288159761</v>
      </c>
      <c r="P154" s="1">
        <f t="shared" ca="1" si="19"/>
        <v>0.60882508970570981</v>
      </c>
      <c r="Q154" s="1">
        <f t="shared" ca="1" si="19"/>
        <v>0.34679479569375293</v>
      </c>
      <c r="R154" s="1">
        <f t="shared" ca="1" si="19"/>
        <v>0.34723101561381442</v>
      </c>
      <c r="S154" s="1">
        <f t="shared" ca="1" si="19"/>
        <v>0.48117235530277258</v>
      </c>
      <c r="T154" s="1">
        <f t="shared" ca="1" si="19"/>
        <v>0.34508607158769855</v>
      </c>
      <c r="U154" s="1">
        <f t="shared" ca="1" si="18"/>
        <v>0.18346670856746455</v>
      </c>
      <c r="V154" s="1">
        <f t="shared" ca="1" si="15"/>
        <v>0.17215332546892181</v>
      </c>
      <c r="W154" s="1">
        <f t="shared" ca="1" si="16"/>
        <v>0.30700061763593328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0.43908858759183422</v>
      </c>
      <c r="E155" s="1">
        <f t="shared" ca="1" si="13"/>
        <v>0.49019494568530408</v>
      </c>
      <c r="F155" s="1">
        <f t="shared" ca="1" si="19"/>
        <v>0.36835801152158221</v>
      </c>
      <c r="G155" s="1">
        <f t="shared" ca="1" si="19"/>
        <v>0.25679071931106157</v>
      </c>
      <c r="H155" s="1">
        <f t="shared" ca="1" si="19"/>
        <v>0.19208882160978416</v>
      </c>
      <c r="I155" s="1">
        <f t="shared" ca="1" si="19"/>
        <v>0.21808965994230584</v>
      </c>
      <c r="J155" s="1">
        <f t="shared" ca="1" si="19"/>
        <v>0.32526531201384118</v>
      </c>
      <c r="K155" s="1">
        <f t="shared" ca="1" si="19"/>
        <v>0.43293610077096767</v>
      </c>
      <c r="L155" s="1">
        <f t="shared" ca="1" si="19"/>
        <v>0.27987418183556034</v>
      </c>
      <c r="M155" s="1">
        <f t="shared" ca="1" si="19"/>
        <v>0.25466561154257644</v>
      </c>
      <c r="N155" s="1">
        <f t="shared" ca="1" si="19"/>
        <v>0.4814892446213217</v>
      </c>
      <c r="O155" s="1">
        <f t="shared" ca="1" si="19"/>
        <v>0.52476409637494559</v>
      </c>
      <c r="P155" s="1">
        <f t="shared" ca="1" si="19"/>
        <v>0.36967127066335814</v>
      </c>
      <c r="Q155" s="1">
        <f t="shared" ca="1" si="19"/>
        <v>0.46820652160862802</v>
      </c>
      <c r="R155" s="1">
        <f t="shared" ca="1" si="19"/>
        <v>0.73013917272335382</v>
      </c>
      <c r="S155" s="1">
        <f t="shared" ca="1" si="19"/>
        <v>0.64947796879983011</v>
      </c>
      <c r="T155" s="1">
        <f t="shared" ca="1" si="19"/>
        <v>0.34937941524457944</v>
      </c>
      <c r="U155" s="1">
        <f t="shared" ca="1" si="18"/>
        <v>0.18677995111248469</v>
      </c>
      <c r="V155" s="1">
        <f t="shared" ca="1" si="15"/>
        <v>0.12506106147626775</v>
      </c>
      <c r="W155" s="1">
        <f t="shared" ca="1" si="16"/>
        <v>6.8374366053600741E-2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6.8392494711275995E-2</v>
      </c>
      <c r="E156" s="1">
        <f t="shared" ca="1" si="13"/>
        <v>7.961340027742668E-2</v>
      </c>
      <c r="F156" s="1">
        <f t="shared" ca="1" si="19"/>
        <v>3.5875694646819827E-2</v>
      </c>
      <c r="G156" s="1">
        <f t="shared" ca="1" si="19"/>
        <v>-3.1172809942702141E-2</v>
      </c>
      <c r="H156" s="1">
        <f t="shared" ca="1" si="19"/>
        <v>1.1380454804702223E-2</v>
      </c>
      <c r="I156" s="1">
        <f t="shared" ca="1" si="19"/>
        <v>0.21631004682839761</v>
      </c>
      <c r="J156" s="1">
        <f t="shared" ca="1" si="19"/>
        <v>0.38654568928552407</v>
      </c>
      <c r="K156" s="1">
        <f t="shared" ca="1" si="19"/>
        <v>0.56203962037844424</v>
      </c>
      <c r="L156" s="1">
        <f t="shared" ca="1" si="19"/>
        <v>0.62889741915536956</v>
      </c>
      <c r="M156" s="1">
        <f t="shared" ca="1" si="19"/>
        <v>0.82681560619375871</v>
      </c>
      <c r="N156" s="1">
        <f t="shared" ca="1" si="19"/>
        <v>0.97160720657785105</v>
      </c>
      <c r="O156" s="1">
        <f t="shared" ca="1" si="19"/>
        <v>1.0566600050832413</v>
      </c>
      <c r="P156" s="1">
        <f t="shared" ca="1" si="19"/>
        <v>1.0274744467115648</v>
      </c>
      <c r="Q156" s="1">
        <f t="shared" ca="1" si="19"/>
        <v>0.82918299348648161</v>
      </c>
      <c r="R156" s="1">
        <f t="shared" ca="1" si="19"/>
        <v>0.57075191648080015</v>
      </c>
      <c r="S156" s="1">
        <f t="shared" ca="1" si="19"/>
        <v>0.48272888738522363</v>
      </c>
      <c r="T156" s="1">
        <f t="shared" ca="1" si="19"/>
        <v>0.26340088009920437</v>
      </c>
      <c r="U156" s="1">
        <f t="shared" ca="1" si="18"/>
        <v>7.8820269393812953E-2</v>
      </c>
      <c r="V156" s="1">
        <f t="shared" ca="1" si="15"/>
        <v>2.7579427646093257E-3</v>
      </c>
      <c r="W156" s="1">
        <f t="shared" ca="1" si="16"/>
        <v>-3.5169648006740113E-2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0.34488612337808183</v>
      </c>
      <c r="E157" s="1">
        <f t="shared" ca="1" si="13"/>
        <v>0.45374421915838814</v>
      </c>
      <c r="F157" s="1">
        <f t="shared" ca="1" si="19"/>
        <v>0.34846104498454988</v>
      </c>
      <c r="G157" s="1">
        <f t="shared" ca="1" si="19"/>
        <v>0.37140894844769906</v>
      </c>
      <c r="H157" s="1">
        <f t="shared" ca="1" si="19"/>
        <v>0.56122657100759665</v>
      </c>
      <c r="I157" s="1">
        <f t="shared" ca="1" si="19"/>
        <v>0.56450776371344902</v>
      </c>
      <c r="J157" s="1">
        <f t="shared" ca="1" si="19"/>
        <v>0.44823524422560845</v>
      </c>
      <c r="K157" s="1">
        <f t="shared" ca="1" si="19"/>
        <v>0.49941959856510154</v>
      </c>
      <c r="L157" s="1">
        <f t="shared" ca="1" si="19"/>
        <v>0.50737098207759501</v>
      </c>
      <c r="M157" s="1">
        <f t="shared" ca="1" si="19"/>
        <v>0.60693426965219577</v>
      </c>
      <c r="N157" s="1">
        <f t="shared" ca="1" si="19"/>
        <v>0.6533618232579298</v>
      </c>
      <c r="O157" s="1">
        <f t="shared" ca="1" si="19"/>
        <v>0.77358598814544233</v>
      </c>
      <c r="P157" s="1">
        <f t="shared" ca="1" si="19"/>
        <v>0.6671121383494405</v>
      </c>
      <c r="Q157" s="1">
        <f t="shared" ca="1" si="19"/>
        <v>0.37005871967527038</v>
      </c>
      <c r="R157" s="1">
        <f t="shared" ca="1" si="19"/>
        <v>0.30051273497803888</v>
      </c>
      <c r="S157" s="1">
        <f t="shared" ca="1" si="19"/>
        <v>0.47475533003713044</v>
      </c>
      <c r="T157" s="1">
        <f t="shared" ca="1" si="19"/>
        <v>0.50671982326124698</v>
      </c>
      <c r="U157" s="1">
        <f t="shared" ca="1" si="18"/>
        <v>0.50910210172118442</v>
      </c>
      <c r="V157" s="1">
        <f t="shared" ca="1" si="15"/>
        <v>0.32938817445229646</v>
      </c>
      <c r="W157" s="1">
        <f t="shared" ca="1" si="16"/>
        <v>0.12390829436718846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0.32953428608952662</v>
      </c>
      <c r="E158" s="1">
        <f t="shared" ca="1" si="13"/>
        <v>0.4093977547021535</v>
      </c>
      <c r="F158" s="1">
        <f t="shared" ca="1" si="19"/>
        <v>0.22917375611770469</v>
      </c>
      <c r="G158" s="1">
        <f t="shared" ca="1" si="19"/>
        <v>8.1838527222095572E-2</v>
      </c>
      <c r="H158" s="1">
        <f t="shared" ca="1" si="19"/>
        <v>9.6788330337837264E-2</v>
      </c>
      <c r="I158" s="1">
        <f t="shared" ca="1" si="19"/>
        <v>0.20681619161614817</v>
      </c>
      <c r="J158" s="1">
        <f t="shared" ca="1" si="19"/>
        <v>0.31132557134814676</v>
      </c>
      <c r="K158" s="1">
        <f t="shared" ca="1" si="19"/>
        <v>0.44060432941233574</v>
      </c>
      <c r="L158" s="1">
        <f ca="1">(L108+0.6*(M108+K108)+0.15*(J108+N108))/(1+2*0.6+2*0.15)</f>
        <v>0.50259078969593796</v>
      </c>
      <c r="M158" s="1">
        <f t="shared" ca="1" si="19"/>
        <v>0.72442586000924902</v>
      </c>
      <c r="N158" s="1">
        <f t="shared" ca="1" si="19"/>
        <v>0.84439912450914056</v>
      </c>
      <c r="O158" s="1">
        <f t="shared" ca="1" si="19"/>
        <v>0.70402089920293709</v>
      </c>
      <c r="P158" s="1">
        <f t="shared" ca="1" si="19"/>
        <v>0.38217554348829696</v>
      </c>
      <c r="Q158" s="1">
        <f t="shared" ca="1" si="19"/>
        <v>0.36274133467780023</v>
      </c>
      <c r="R158" s="1">
        <f t="shared" ca="1" si="19"/>
        <v>0.64212528475237662</v>
      </c>
      <c r="S158" s="1">
        <f t="shared" ca="1" si="19"/>
        <v>0.70001115610684772</v>
      </c>
      <c r="T158" s="1">
        <f t="shared" ca="1" si="19"/>
        <v>0.56513301677501449</v>
      </c>
      <c r="U158" s="1">
        <f t="shared" ca="1" si="18"/>
        <v>0.52109523729850893</v>
      </c>
      <c r="V158" s="1">
        <f t="shared" ca="1" si="15"/>
        <v>0.31632753214518156</v>
      </c>
      <c r="W158" s="1">
        <f ca="1">(W108+0.6*(V108)+0.15*U108)/(1+0.6+0.15)</f>
        <v>0.11405641049300408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0.56042930372778998</v>
      </c>
      <c r="E160" s="3">
        <f t="shared" ref="E160:W160" ca="1" si="20">AVERAGE(E111:E134)</f>
        <v>0.55363096065055428</v>
      </c>
      <c r="F160" s="3">
        <f t="shared" ca="1" si="20"/>
        <v>0.51072991893791431</v>
      </c>
      <c r="G160" s="3">
        <f t="shared" ca="1" si="20"/>
        <v>0.50914398650410408</v>
      </c>
      <c r="H160" s="3">
        <f t="shared" ca="1" si="20"/>
        <v>0.63183170562415558</v>
      </c>
      <c r="I160" s="3">
        <f t="shared" ca="1" si="20"/>
        <v>0.77597352434134381</v>
      </c>
      <c r="J160" s="3">
        <f t="shared" ca="1" si="20"/>
        <v>0.76306730566148551</v>
      </c>
      <c r="K160" s="3">
        <f t="shared" ca="1" si="20"/>
        <v>0.59785487885968336</v>
      </c>
      <c r="L160" s="3">
        <f t="shared" ca="1" si="20"/>
        <v>0.52316775911175983</v>
      </c>
      <c r="M160" s="3">
        <f t="shared" ca="1" si="20"/>
        <v>0.55479537615806651</v>
      </c>
      <c r="N160" s="3">
        <f t="shared" ca="1" si="20"/>
        <v>0.6192916670753027</v>
      </c>
      <c r="O160" s="3">
        <f t="shared" ca="1" si="20"/>
        <v>0.50437766881454438</v>
      </c>
      <c r="P160" s="3">
        <f t="shared" ca="1" si="20"/>
        <v>0.32187076543842258</v>
      </c>
      <c r="Q160" s="3">
        <f t="shared" ca="1" si="20"/>
        <v>0.23767901837899999</v>
      </c>
      <c r="R160" s="3">
        <f t="shared" ca="1" si="20"/>
        <v>0.16181836787789347</v>
      </c>
      <c r="S160" s="3">
        <f t="shared" ca="1" si="20"/>
        <v>0.21896413840180148</v>
      </c>
      <c r="T160" s="3">
        <f t="shared" ca="1" si="20"/>
        <v>0.33597674880751588</v>
      </c>
      <c r="U160" s="3">
        <f t="shared" ca="1" si="20"/>
        <v>0.23475441449349213</v>
      </c>
      <c r="V160" s="3">
        <f t="shared" ca="1" si="20"/>
        <v>7.9104551474532742E-2</v>
      </c>
      <c r="W160" s="3">
        <f t="shared" ca="1" si="20"/>
        <v>8.3065792736989382E-3</v>
      </c>
    </row>
    <row r="161" spans="2:23">
      <c r="C161" s="1" t="s">
        <v>198</v>
      </c>
      <c r="D161" s="10">
        <f ca="1">AVERAGE(D135:D158)</f>
        <v>0.15271312085540992</v>
      </c>
      <c r="E161" s="3">
        <f t="shared" ref="E161:W161" ca="1" si="21">AVERAGE(E135:E158)</f>
        <v>0.1879991697353309</v>
      </c>
      <c r="F161" s="3">
        <f t="shared" ca="1" si="21"/>
        <v>0.15553451078034802</v>
      </c>
      <c r="G161" s="3">
        <f t="shared" ca="1" si="21"/>
        <v>0.18046596770553028</v>
      </c>
      <c r="H161" s="3">
        <f t="shared" ca="1" si="21"/>
        <v>0.22543847296617336</v>
      </c>
      <c r="I161" s="3">
        <f t="shared" ca="1" si="21"/>
        <v>0.18302875292957901</v>
      </c>
      <c r="J161" s="3">
        <f t="shared" ca="1" si="21"/>
        <v>0.16081575516754712</v>
      </c>
      <c r="K161" s="3">
        <f t="shared" ca="1" si="21"/>
        <v>0.22244448946567652</v>
      </c>
      <c r="L161" s="3">
        <f t="shared" ca="1" si="21"/>
        <v>0.28152742618257126</v>
      </c>
      <c r="M161" s="3">
        <f t="shared" ca="1" si="21"/>
        <v>0.39181257022322247</v>
      </c>
      <c r="N161" s="3">
        <f t="shared" ca="1" si="21"/>
        <v>0.47516144392730203</v>
      </c>
      <c r="O161" s="3">
        <f t="shared" ca="1" si="21"/>
        <v>0.46451473747403488</v>
      </c>
      <c r="P161" s="3">
        <f t="shared" ca="1" si="21"/>
        <v>0.44248682805662715</v>
      </c>
      <c r="Q161" s="3">
        <f t="shared" ca="1" si="21"/>
        <v>0.44622073894995329</v>
      </c>
      <c r="R161" s="3">
        <f t="shared" ca="1" si="21"/>
        <v>0.49793193681042197</v>
      </c>
      <c r="S161" s="3">
        <f t="shared" ca="1" si="21"/>
        <v>0.51315079506399208</v>
      </c>
      <c r="T161" s="3">
        <f t="shared" ca="1" si="21"/>
        <v>0.45203308227860139</v>
      </c>
      <c r="U161" s="3">
        <f t="shared" ca="1" si="21"/>
        <v>0.42866217838645465</v>
      </c>
      <c r="V161" s="3">
        <f t="shared" ca="1" si="21"/>
        <v>0.42527211594350939</v>
      </c>
      <c r="W161" s="3">
        <f t="shared" ca="1" si="21"/>
        <v>0.38271089976802813</v>
      </c>
    </row>
    <row r="162" spans="2:23">
      <c r="C162" s="1" t="s">
        <v>16</v>
      </c>
      <c r="D162" s="3">
        <f ca="1">IF(D165&gt;0,TINV(TTEST(D111:D134,D135:D158,2,2),46),-TINV(TTEST(D111:D134,D135:D158,2,2),46))</f>
        <v>5.4907739524546422</v>
      </c>
      <c r="E162" s="3">
        <f t="shared" ref="E162:V162" ca="1" si="22">IF(E165&gt;0,TINV(TTEST(E111:E134,E135:E158,2,2),46),-TINV(TTEST(E111:E134,E135:E158,2,2),46))</f>
        <v>5.4203273758377684</v>
      </c>
      <c r="F162" s="3">
        <f t="shared" ca="1" si="22"/>
        <v>6.3684919946612464</v>
      </c>
      <c r="G162" s="3">
        <f t="shared" ca="1" si="22"/>
        <v>5.9935037127444399</v>
      </c>
      <c r="H162" s="3">
        <f t="shared" ca="1" si="22"/>
        <v>7.1111039351574146</v>
      </c>
      <c r="I162" s="3">
        <f t="shared" ca="1" si="22"/>
        <v>13.962531176038571</v>
      </c>
      <c r="J162" s="3">
        <f t="shared" ca="1" si="22"/>
        <v>13.896056024972804</v>
      </c>
      <c r="K162" s="3">
        <f t="shared" ca="1" si="22"/>
        <v>5.6381762527250192</v>
      </c>
      <c r="L162" s="3">
        <f t="shared" ca="1" si="22"/>
        <v>3.6181094081479044</v>
      </c>
      <c r="M162" s="3">
        <f t="shared" ca="1" si="22"/>
        <v>2.6023125034934136</v>
      </c>
      <c r="N162" s="3">
        <f t="shared" ca="1" si="22"/>
        <v>2.2735298740777852</v>
      </c>
      <c r="O162" s="3">
        <f t="shared" ca="1" si="22"/>
        <v>0.65068870552863611</v>
      </c>
      <c r="P162" s="3">
        <f t="shared" ca="1" si="22"/>
        <v>-2.2247004313047967</v>
      </c>
      <c r="Q162" s="3">
        <f t="shared" ca="1" si="22"/>
        <v>-3.0866847702864408</v>
      </c>
      <c r="R162" s="3">
        <f t="shared" ca="1" si="22"/>
        <v>-5.1003477028103585</v>
      </c>
      <c r="S162" s="3">
        <f t="shared" ca="1" si="22"/>
        <v>-5.5487259982189148</v>
      </c>
      <c r="T162" s="3">
        <f t="shared" ca="1" si="22"/>
        <v>-2.0340955128663865</v>
      </c>
      <c r="U162" s="3">
        <f t="shared" ca="1" si="22"/>
        <v>-3.2390863021776486</v>
      </c>
      <c r="V162" s="3">
        <f t="shared" ca="1" si="22"/>
        <v>-6.8371422775361594</v>
      </c>
      <c r="W162" s="3">
        <f ca="1">IF(W165&gt;0,TINV(TTEST(W111:W134,W135:W158,2,2),46),-TINV(TTEST(W111:W134,W135:W158,2,2),46))</f>
        <v>-8.1185917046476312</v>
      </c>
    </row>
    <row r="163" spans="2:23">
      <c r="B163" s="1" t="s">
        <v>199</v>
      </c>
      <c r="C163" s="1" t="s">
        <v>0</v>
      </c>
      <c r="D163" s="3">
        <f ca="1">STDEV(D111:D134)/SQRT(COUNT(D111:D134))</f>
        <v>6.5314122863997542E-2</v>
      </c>
      <c r="E163" s="3">
        <f t="shared" ref="E163:W163" ca="1" si="23">STDEV(E111:E134)/SQRT(COUNT(E111:E134))</f>
        <v>5.5025683241784841E-2</v>
      </c>
      <c r="F163" s="3">
        <f t="shared" ca="1" si="23"/>
        <v>4.8451160467911751E-2</v>
      </c>
      <c r="G163" s="3">
        <f t="shared" ca="1" si="23"/>
        <v>4.6877236660490471E-2</v>
      </c>
      <c r="H163" s="3">
        <f t="shared" ca="1" si="23"/>
        <v>4.4839120127794056E-2</v>
      </c>
      <c r="I163" s="3">
        <f t="shared" ca="1" si="23"/>
        <v>3.1507780339381591E-2</v>
      </c>
      <c r="J163" s="3">
        <f t="shared" ca="1" si="23"/>
        <v>2.9904463102141621E-2</v>
      </c>
      <c r="K163" s="3">
        <f t="shared" ca="1" si="23"/>
        <v>4.8062988932672752E-2</v>
      </c>
      <c r="L163" s="3">
        <f t="shared" ca="1" si="23"/>
        <v>4.9996653287827431E-2</v>
      </c>
      <c r="M163" s="3">
        <f t="shared" ca="1" si="23"/>
        <v>3.4988826221433539E-2</v>
      </c>
      <c r="N163" s="3">
        <f t="shared" ca="1" si="23"/>
        <v>2.9301994612740315E-2</v>
      </c>
      <c r="O163" s="3">
        <f t="shared" ca="1" si="23"/>
        <v>3.6894340751899388E-2</v>
      </c>
      <c r="P163" s="3">
        <f t="shared" ca="1" si="23"/>
        <v>2.8408660141412675E-2</v>
      </c>
      <c r="Q163" s="3">
        <f t="shared" ca="1" si="23"/>
        <v>3.8076706161147986E-2</v>
      </c>
      <c r="R163" s="3">
        <f t="shared" ca="1" si="23"/>
        <v>2.7559483811076108E-2</v>
      </c>
      <c r="S163" s="3">
        <f t="shared" ca="1" si="23"/>
        <v>2.638035219962814E-2</v>
      </c>
      <c r="T163" s="3">
        <f t="shared" ca="1" si="23"/>
        <v>3.8333777446544134E-2</v>
      </c>
      <c r="U163" s="3">
        <f t="shared" ca="1" si="23"/>
        <v>2.9181763499971602E-2</v>
      </c>
      <c r="V163" s="3">
        <f t="shared" ca="1" si="23"/>
        <v>1.718260143690447E-2</v>
      </c>
      <c r="W163" s="3">
        <f t="shared" ca="1" si="23"/>
        <v>1.4697522068599778E-2</v>
      </c>
    </row>
    <row r="164" spans="2:23">
      <c r="C164" s="1" t="s">
        <v>198</v>
      </c>
      <c r="D164" s="3">
        <f ca="1">STDEV(D135:D158)/SQRT(COUNT(D135:D158))</f>
        <v>3.5324735286673771E-2</v>
      </c>
      <c r="E164" s="3">
        <f t="shared" ref="E164:W164" ca="1" si="24">STDEV(E135:E158)/SQRT(COUNT(E135:E158))</f>
        <v>3.9018470056083818E-2</v>
      </c>
      <c r="F164" s="3">
        <f t="shared" ca="1" si="24"/>
        <v>2.7626237269483732E-2</v>
      </c>
      <c r="G164" s="3">
        <f t="shared" ca="1" si="24"/>
        <v>2.8457784893840186E-2</v>
      </c>
      <c r="H164" s="3">
        <f t="shared" ca="1" si="24"/>
        <v>3.5432663239186445E-2</v>
      </c>
      <c r="I164" s="3">
        <f t="shared" ca="1" si="24"/>
        <v>2.8472679142435921E-2</v>
      </c>
      <c r="J164" s="3">
        <f t="shared" ca="1" si="24"/>
        <v>3.1369678745271579E-2</v>
      </c>
      <c r="K164" s="3">
        <f t="shared" ca="1" si="24"/>
        <v>4.607963077377613E-2</v>
      </c>
      <c r="L164" s="3">
        <f t="shared" ca="1" si="24"/>
        <v>4.4280375300344649E-2</v>
      </c>
      <c r="M164" s="3">
        <f t="shared" ca="1" si="24"/>
        <v>5.1945141067367265E-2</v>
      </c>
      <c r="N164" s="3">
        <f t="shared" ca="1" si="24"/>
        <v>5.621661501385445E-2</v>
      </c>
      <c r="O164" s="3">
        <f t="shared" ca="1" si="24"/>
        <v>4.8907290771115559E-2</v>
      </c>
      <c r="P164" s="3">
        <f t="shared" ca="1" si="24"/>
        <v>4.6177978954035692E-2</v>
      </c>
      <c r="Q164" s="3">
        <f t="shared" ca="1" si="24"/>
        <v>5.5809944894683154E-2</v>
      </c>
      <c r="R164" s="3">
        <f t="shared" ca="1" si="24"/>
        <v>5.9860686484408218E-2</v>
      </c>
      <c r="S164" s="3">
        <f t="shared" ca="1" si="24"/>
        <v>4.5989863530726753E-2</v>
      </c>
      <c r="T164" s="3">
        <f t="shared" ca="1" si="24"/>
        <v>4.2259335241842617E-2</v>
      </c>
      <c r="U164" s="3">
        <f t="shared" ca="1" si="24"/>
        <v>5.2270812297626368E-2</v>
      </c>
      <c r="V164" s="3">
        <f t="shared" ca="1" si="24"/>
        <v>4.7625626437828389E-2</v>
      </c>
      <c r="W164" s="3">
        <f t="shared" ca="1" si="24"/>
        <v>4.3712146486224117E-2</v>
      </c>
    </row>
    <row r="165" spans="2:23">
      <c r="C165" s="1" t="s">
        <v>110</v>
      </c>
      <c r="D165" s="2">
        <f ca="1">D160-D161</f>
        <v>0.4077161828723801</v>
      </c>
      <c r="E165" s="2">
        <f t="shared" ref="E165:W165" ca="1" si="25">E160-E161</f>
        <v>0.36563179091522335</v>
      </c>
      <c r="F165" s="2">
        <f t="shared" ca="1" si="25"/>
        <v>0.35519540815756628</v>
      </c>
      <c r="G165" s="2">
        <f t="shared" ca="1" si="25"/>
        <v>0.32867801879857383</v>
      </c>
      <c r="H165" s="2">
        <f t="shared" ca="1" si="25"/>
        <v>0.40639323265798222</v>
      </c>
      <c r="I165" s="2">
        <f t="shared" ca="1" si="25"/>
        <v>0.59294477141176483</v>
      </c>
      <c r="J165" s="2">
        <f t="shared" ca="1" si="25"/>
        <v>0.60225155049393841</v>
      </c>
      <c r="K165" s="2">
        <f t="shared" ca="1" si="25"/>
        <v>0.37541038939400684</v>
      </c>
      <c r="L165" s="2">
        <f t="shared" ca="1" si="25"/>
        <v>0.24164033292918857</v>
      </c>
      <c r="M165" s="2">
        <f t="shared" ca="1" si="25"/>
        <v>0.16298280593484404</v>
      </c>
      <c r="N165" s="2">
        <f t="shared" ca="1" si="25"/>
        <v>0.14413022314800067</v>
      </c>
      <c r="O165" s="2">
        <f t="shared" ca="1" si="25"/>
        <v>3.98629313405095E-2</v>
      </c>
      <c r="P165" s="2">
        <f t="shared" ca="1" si="25"/>
        <v>-0.12061606261820457</v>
      </c>
      <c r="Q165" s="2">
        <f t="shared" ca="1" si="25"/>
        <v>-0.2085417205709533</v>
      </c>
      <c r="R165" s="2">
        <f t="shared" ca="1" si="25"/>
        <v>-0.33611356893252853</v>
      </c>
      <c r="S165" s="2">
        <f t="shared" ca="1" si="25"/>
        <v>-0.29418665666219057</v>
      </c>
      <c r="T165" s="2">
        <f t="shared" ca="1" si="25"/>
        <v>-0.11605633347108552</v>
      </c>
      <c r="U165" s="2">
        <f t="shared" ca="1" si="25"/>
        <v>-0.19390776389296252</v>
      </c>
      <c r="V165" s="2">
        <f t="shared" ca="1" si="25"/>
        <v>-0.34616756446897667</v>
      </c>
      <c r="W165" s="2">
        <f t="shared" ca="1" si="25"/>
        <v>-0.3744043204943292</v>
      </c>
    </row>
    <row r="167" spans="2:23">
      <c r="B167" s="1" t="s">
        <v>200</v>
      </c>
      <c r="D167" s="1">
        <f ca="1">COVAR(D111:D158,$C111:$C158)/VAR($C111:$C158)</f>
        <v>0.19961104786460274</v>
      </c>
      <c r="E167" s="1">
        <f t="shared" ref="E167:W167" ca="1" si="26">COVAR(E111:E158,$C111:$C158)/VAR($C111:$C158)</f>
        <v>0.17900723096891136</v>
      </c>
      <c r="F167" s="1">
        <f t="shared" ca="1" si="26"/>
        <v>0.17389775191047513</v>
      </c>
      <c r="G167" s="1">
        <f t="shared" ca="1" si="26"/>
        <v>0.16091528003680178</v>
      </c>
      <c r="H167" s="1">
        <f t="shared" ca="1" si="26"/>
        <v>0.19896335348880378</v>
      </c>
      <c r="I167" s="1">
        <f t="shared" ca="1" si="26"/>
        <v>0.29029587767034326</v>
      </c>
      <c r="J167" s="1">
        <f t="shared" ca="1" si="26"/>
        <v>0.29485232159599073</v>
      </c>
      <c r="K167" s="1">
        <f t="shared" ca="1" si="26"/>
        <v>0.18379466980748252</v>
      </c>
      <c r="L167" s="1">
        <f t="shared" ca="1" si="26"/>
        <v>0.11830307966324854</v>
      </c>
      <c r="M167" s="1">
        <f t="shared" ca="1" si="26"/>
        <v>7.9793665405600747E-2</v>
      </c>
      <c r="N167" s="1">
        <f t="shared" ca="1" si="26"/>
        <v>7.0563755082875379E-2</v>
      </c>
      <c r="O167" s="1">
        <f t="shared" ca="1" si="26"/>
        <v>1.9516226802124444E-2</v>
      </c>
      <c r="P167" s="1">
        <f t="shared" ca="1" si="26"/>
        <v>-5.9051613990162663E-2</v>
      </c>
      <c r="Q167" s="1">
        <f t="shared" ca="1" si="26"/>
        <v>-0.10209855069619583</v>
      </c>
      <c r="R167" s="1">
        <f t="shared" ca="1" si="26"/>
        <v>-0.16455560145655043</v>
      </c>
      <c r="S167" s="1">
        <f t="shared" ca="1" si="26"/>
        <v>-0.14402888399086405</v>
      </c>
      <c r="T167" s="1">
        <f t="shared" ca="1" si="26"/>
        <v>-5.6819246595218989E-2</v>
      </c>
      <c r="U167" s="1">
        <f t="shared" ca="1" si="26"/>
        <v>-9.4934009405929512E-2</v>
      </c>
      <c r="V167" s="1">
        <f t="shared" ca="1" si="26"/>
        <v>-0.16947787010460316</v>
      </c>
      <c r="W167" s="1">
        <f t="shared" ca="1" si="26"/>
        <v>-0.18330211524201528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0.99399999999999999</v>
      </c>
      <c r="E1">
        <v>0.99299999999999999</v>
      </c>
      <c r="F1">
        <v>0.01</v>
      </c>
      <c r="G1">
        <v>0.97099999999999997</v>
      </c>
      <c r="H1">
        <v>0.99299999999999999</v>
      </c>
      <c r="I1">
        <v>6.0000000000000001E-3</v>
      </c>
      <c r="J1">
        <v>4.0000000000000001E-3</v>
      </c>
      <c r="K1">
        <v>0.995</v>
      </c>
      <c r="L1">
        <v>3.0000000000000001E-3</v>
      </c>
      <c r="M1">
        <v>0.99299999999999999</v>
      </c>
      <c r="N1">
        <v>0.995</v>
      </c>
      <c r="O1">
        <v>0.98799999999999999</v>
      </c>
      <c r="P1">
        <v>1E-3</v>
      </c>
      <c r="Q1">
        <v>0.99199999999999999</v>
      </c>
      <c r="R1">
        <v>0.36799999999999999</v>
      </c>
      <c r="S1">
        <v>0.99099999999999999</v>
      </c>
      <c r="T1">
        <v>2E-3</v>
      </c>
      <c r="U1">
        <v>1E-3</v>
      </c>
      <c r="V1">
        <v>1E-3</v>
      </c>
      <c r="W1">
        <v>0.99099999999999999</v>
      </c>
      <c r="Z1" s="1">
        <f>AVERAGE(D1:M1)</f>
        <v>0.59619999999999995</v>
      </c>
      <c r="AA1" s="1">
        <f>AVERAGE(N1:W1)</f>
        <v>0.53300000000000003</v>
      </c>
    </row>
    <row r="2" spans="1:27">
      <c r="A2">
        <v>1</v>
      </c>
      <c r="B2" t="s">
        <v>149</v>
      </c>
      <c r="C2">
        <v>30</v>
      </c>
      <c r="D2">
        <v>0.995</v>
      </c>
      <c r="E2">
        <v>0.995</v>
      </c>
      <c r="F2">
        <v>3.0000000000000001E-3</v>
      </c>
      <c r="G2">
        <v>0.79200000000000004</v>
      </c>
      <c r="H2">
        <v>0.99299999999999999</v>
      </c>
      <c r="I2">
        <v>6.0000000000000001E-3</v>
      </c>
      <c r="J2">
        <v>0.99399999999999999</v>
      </c>
      <c r="K2">
        <v>0.997</v>
      </c>
      <c r="L2">
        <v>0.98699999999999999</v>
      </c>
      <c r="M2">
        <v>0.99399999999999999</v>
      </c>
      <c r="N2">
        <v>4.0000000000000001E-3</v>
      </c>
      <c r="O2">
        <v>0.435</v>
      </c>
      <c r="P2">
        <v>0</v>
      </c>
      <c r="Q2">
        <v>0.95799999999999996</v>
      </c>
      <c r="R2">
        <v>6.0000000000000001E-3</v>
      </c>
      <c r="S2">
        <v>0.99199999999999999</v>
      </c>
      <c r="T2">
        <v>2E-3</v>
      </c>
      <c r="U2">
        <v>0</v>
      </c>
      <c r="V2">
        <v>0</v>
      </c>
      <c r="W2">
        <v>0.94099999999999995</v>
      </c>
      <c r="Z2" s="1">
        <f t="shared" ref="Z2:Z48" si="0">AVERAGE(D2:M2)</f>
        <v>0.77559999999999996</v>
      </c>
      <c r="AA2" s="1">
        <f t="shared" ref="AA2:AA48" si="1">AVERAGE(N2:W2)</f>
        <v>0.33379999999999999</v>
      </c>
    </row>
    <row r="3" spans="1:27">
      <c r="A3">
        <v>2</v>
      </c>
      <c r="B3" t="s">
        <v>150</v>
      </c>
      <c r="C3">
        <v>30</v>
      </c>
      <c r="D3">
        <v>0.99399999999999999</v>
      </c>
      <c r="E3">
        <v>0.06</v>
      </c>
      <c r="F3">
        <v>3.0000000000000001E-3</v>
      </c>
      <c r="G3">
        <v>0.98099999999999998</v>
      </c>
      <c r="H3">
        <v>0.99399999999999999</v>
      </c>
      <c r="I3">
        <v>0.99199999999999999</v>
      </c>
      <c r="J3">
        <v>4.8000000000000001E-2</v>
      </c>
      <c r="K3">
        <v>0.996</v>
      </c>
      <c r="L3">
        <v>4.0000000000000001E-3</v>
      </c>
      <c r="M3">
        <v>0.99299999999999999</v>
      </c>
      <c r="N3">
        <v>0.99399999999999999</v>
      </c>
      <c r="O3">
        <v>0.28599999999999998</v>
      </c>
      <c r="P3">
        <v>1E-3</v>
      </c>
      <c r="Q3">
        <v>0.99</v>
      </c>
      <c r="R3">
        <v>0.97299999999999998</v>
      </c>
      <c r="S3">
        <v>0.99199999999999999</v>
      </c>
      <c r="T3">
        <v>1E-3</v>
      </c>
      <c r="U3">
        <v>1E-3</v>
      </c>
      <c r="V3">
        <v>2E-3</v>
      </c>
      <c r="W3">
        <v>0.52100000000000002</v>
      </c>
      <c r="Z3" s="1">
        <f t="shared" si="0"/>
        <v>0.60649999999999993</v>
      </c>
      <c r="AA3" s="1">
        <f t="shared" si="1"/>
        <v>0.47610000000000002</v>
      </c>
    </row>
    <row r="4" spans="1:27">
      <c r="A4">
        <v>3</v>
      </c>
      <c r="B4" t="s">
        <v>151</v>
      </c>
      <c r="C4">
        <v>30</v>
      </c>
      <c r="D4">
        <v>0.995</v>
      </c>
      <c r="E4">
        <v>0.98799999999999999</v>
      </c>
      <c r="F4">
        <v>4.0000000000000001E-3</v>
      </c>
      <c r="G4">
        <v>0.40500000000000003</v>
      </c>
      <c r="H4">
        <v>0.99299999999999999</v>
      </c>
      <c r="I4">
        <v>0.99</v>
      </c>
      <c r="J4">
        <v>0.98899999999999999</v>
      </c>
      <c r="K4">
        <v>0.997</v>
      </c>
      <c r="L4">
        <v>0.96099999999999997</v>
      </c>
      <c r="M4">
        <v>0.95299999999999996</v>
      </c>
      <c r="N4">
        <v>4.0000000000000001E-3</v>
      </c>
      <c r="O4">
        <v>0.98199999999999998</v>
      </c>
      <c r="P4">
        <v>1E-3</v>
      </c>
      <c r="Q4">
        <v>0.99</v>
      </c>
      <c r="R4">
        <v>9.5000000000000001E-2</v>
      </c>
      <c r="S4">
        <v>0.99199999999999999</v>
      </c>
      <c r="T4">
        <v>1E-3</v>
      </c>
      <c r="U4">
        <v>1E-3</v>
      </c>
      <c r="V4">
        <v>0</v>
      </c>
      <c r="W4">
        <v>0.98399999999999999</v>
      </c>
      <c r="Z4" s="1">
        <f t="shared" si="0"/>
        <v>0.82750000000000001</v>
      </c>
      <c r="AA4" s="1">
        <f t="shared" si="1"/>
        <v>0.40499999999999997</v>
      </c>
    </row>
    <row r="5" spans="1:27">
      <c r="A5">
        <v>4</v>
      </c>
      <c r="B5" t="s">
        <v>152</v>
      </c>
      <c r="C5">
        <v>30</v>
      </c>
      <c r="D5">
        <v>0.995</v>
      </c>
      <c r="E5">
        <v>0.99399999999999999</v>
      </c>
      <c r="F5">
        <v>5.0000000000000001E-3</v>
      </c>
      <c r="G5">
        <v>0.34499999999999997</v>
      </c>
      <c r="H5">
        <v>5.0999999999999997E-2</v>
      </c>
      <c r="I5">
        <v>2E-3</v>
      </c>
      <c r="J5">
        <v>0.46500000000000002</v>
      </c>
      <c r="K5">
        <v>0.997</v>
      </c>
      <c r="L5">
        <v>0.52800000000000002</v>
      </c>
      <c r="M5">
        <v>1.4E-2</v>
      </c>
      <c r="N5">
        <v>0.376</v>
      </c>
      <c r="O5">
        <v>0.95199999999999996</v>
      </c>
      <c r="P5">
        <v>0</v>
      </c>
      <c r="Q5">
        <v>0.99399999999999999</v>
      </c>
      <c r="R5">
        <v>0.95599999999999996</v>
      </c>
      <c r="S5">
        <v>0.99099999999999999</v>
      </c>
      <c r="T5">
        <v>1E-3</v>
      </c>
      <c r="U5">
        <v>1E-3</v>
      </c>
      <c r="V5">
        <v>0</v>
      </c>
      <c r="W5">
        <v>0.91900000000000004</v>
      </c>
      <c r="Z5" s="1">
        <f t="shared" si="0"/>
        <v>0.43959999999999999</v>
      </c>
      <c r="AA5" s="1">
        <f t="shared" si="1"/>
        <v>0.51900000000000013</v>
      </c>
    </row>
    <row r="6" spans="1:27">
      <c r="A6">
        <v>5</v>
      </c>
      <c r="B6" t="s">
        <v>153</v>
      </c>
      <c r="C6">
        <v>30</v>
      </c>
      <c r="D6">
        <v>0.995</v>
      </c>
      <c r="E6">
        <v>0.995</v>
      </c>
      <c r="F6">
        <v>2E-3</v>
      </c>
      <c r="G6">
        <v>0.05</v>
      </c>
      <c r="H6">
        <v>0.99299999999999999</v>
      </c>
      <c r="I6">
        <v>0.47599999999999998</v>
      </c>
      <c r="J6">
        <v>0.99299999999999999</v>
      </c>
      <c r="K6">
        <v>0.997</v>
      </c>
      <c r="L6">
        <v>0.99199999999999999</v>
      </c>
      <c r="M6">
        <v>0.91600000000000004</v>
      </c>
      <c r="N6">
        <v>6.0000000000000001E-3</v>
      </c>
      <c r="O6">
        <v>0.83299999999999996</v>
      </c>
      <c r="P6">
        <v>0</v>
      </c>
      <c r="Q6">
        <v>0.99</v>
      </c>
      <c r="R6">
        <v>9.2999999999999999E-2</v>
      </c>
      <c r="S6">
        <v>0.99199999999999999</v>
      </c>
      <c r="T6">
        <v>1E-3</v>
      </c>
      <c r="U6">
        <v>1E-3</v>
      </c>
      <c r="V6">
        <v>0</v>
      </c>
      <c r="W6">
        <v>0.99099999999999999</v>
      </c>
      <c r="Z6" s="1">
        <f t="shared" si="0"/>
        <v>0.7409</v>
      </c>
      <c r="AA6" s="1">
        <f t="shared" si="1"/>
        <v>0.39069999999999994</v>
      </c>
    </row>
    <row r="7" spans="1:27">
      <c r="A7">
        <v>6</v>
      </c>
      <c r="B7" t="s">
        <v>154</v>
      </c>
      <c r="C7">
        <v>30</v>
      </c>
      <c r="D7">
        <v>0.995</v>
      </c>
      <c r="E7">
        <v>2E-3</v>
      </c>
      <c r="F7">
        <v>0.99099999999999999</v>
      </c>
      <c r="G7">
        <v>0.98699999999999999</v>
      </c>
      <c r="H7">
        <v>0.95799999999999996</v>
      </c>
      <c r="I7">
        <v>0.98599999999999999</v>
      </c>
      <c r="J7">
        <v>8.9999999999999993E-3</v>
      </c>
      <c r="K7">
        <v>0.995</v>
      </c>
      <c r="L7">
        <v>2E-3</v>
      </c>
      <c r="M7">
        <v>0.98899999999999999</v>
      </c>
      <c r="N7">
        <v>0.995</v>
      </c>
      <c r="O7">
        <v>0.92600000000000005</v>
      </c>
      <c r="P7">
        <v>1E-3</v>
      </c>
      <c r="Q7">
        <v>0.99299999999999999</v>
      </c>
      <c r="R7">
        <v>9.6000000000000002E-2</v>
      </c>
      <c r="S7">
        <v>0.99099999999999999</v>
      </c>
      <c r="T7">
        <v>2E-3</v>
      </c>
      <c r="U7">
        <v>1E-3</v>
      </c>
      <c r="V7">
        <v>2E-3</v>
      </c>
      <c r="W7">
        <v>0.99399999999999999</v>
      </c>
      <c r="Z7" s="1">
        <f t="shared" si="0"/>
        <v>0.69140000000000001</v>
      </c>
      <c r="AA7" s="1">
        <f t="shared" si="1"/>
        <v>0.50009999999999999</v>
      </c>
    </row>
    <row r="8" spans="1:27">
      <c r="A8">
        <v>7</v>
      </c>
      <c r="B8" t="s">
        <v>155</v>
      </c>
      <c r="C8">
        <v>30</v>
      </c>
      <c r="D8">
        <v>0.99399999999999999</v>
      </c>
      <c r="E8">
        <v>6.4000000000000001E-2</v>
      </c>
      <c r="F8">
        <v>0.99399999999999999</v>
      </c>
      <c r="G8">
        <v>0.98799999999999999</v>
      </c>
      <c r="H8">
        <v>5.0000000000000001E-3</v>
      </c>
      <c r="I8">
        <v>0.748</v>
      </c>
      <c r="J8">
        <v>1.2E-2</v>
      </c>
      <c r="K8">
        <v>0.434</v>
      </c>
      <c r="L8">
        <v>3.0000000000000001E-3</v>
      </c>
      <c r="M8">
        <v>0.99399999999999999</v>
      </c>
      <c r="N8">
        <v>0.16200000000000001</v>
      </c>
      <c r="O8">
        <v>0.99199999999999999</v>
      </c>
      <c r="P8">
        <v>0</v>
      </c>
      <c r="Q8">
        <v>0.99199999999999999</v>
      </c>
      <c r="R8">
        <v>0.155</v>
      </c>
      <c r="S8">
        <v>0.99099999999999999</v>
      </c>
      <c r="T8">
        <v>2E-3</v>
      </c>
      <c r="U8">
        <v>1E-3</v>
      </c>
      <c r="V8">
        <v>1E-3</v>
      </c>
      <c r="W8">
        <v>0.98499999999999999</v>
      </c>
      <c r="Z8" s="1">
        <f t="shared" si="0"/>
        <v>0.52359999999999995</v>
      </c>
      <c r="AA8" s="1">
        <f t="shared" si="1"/>
        <v>0.42809999999999998</v>
      </c>
    </row>
    <row r="9" spans="1:27">
      <c r="A9">
        <v>8</v>
      </c>
      <c r="B9" t="s">
        <v>156</v>
      </c>
      <c r="C9">
        <v>30</v>
      </c>
      <c r="D9">
        <v>0.995</v>
      </c>
      <c r="E9">
        <v>0.01</v>
      </c>
      <c r="F9">
        <v>0.99299999999999999</v>
      </c>
      <c r="G9">
        <v>0.98799999999999999</v>
      </c>
      <c r="H9">
        <v>0.99099999999999999</v>
      </c>
      <c r="I9">
        <v>3.0000000000000001E-3</v>
      </c>
      <c r="J9">
        <v>2.5000000000000001E-2</v>
      </c>
      <c r="K9">
        <v>0.997</v>
      </c>
      <c r="L9">
        <v>2E-3</v>
      </c>
      <c r="M9">
        <v>0.99299999999999999</v>
      </c>
      <c r="N9">
        <v>0.99199999999999999</v>
      </c>
      <c r="O9">
        <v>8.5999999999999993E-2</v>
      </c>
      <c r="P9">
        <v>1E-3</v>
      </c>
      <c r="Q9">
        <v>0.98199999999999998</v>
      </c>
      <c r="R9">
        <v>0.16</v>
      </c>
      <c r="S9">
        <v>0.99099999999999999</v>
      </c>
      <c r="T9">
        <v>3.0000000000000001E-3</v>
      </c>
      <c r="U9">
        <v>4.0000000000000001E-3</v>
      </c>
      <c r="V9">
        <v>0</v>
      </c>
      <c r="W9">
        <v>0.40100000000000002</v>
      </c>
      <c r="Z9" s="1">
        <f t="shared" si="0"/>
        <v>0.59970000000000001</v>
      </c>
      <c r="AA9" s="1">
        <f t="shared" si="1"/>
        <v>0.36199999999999999</v>
      </c>
    </row>
    <row r="10" spans="1:27">
      <c r="A10">
        <v>9</v>
      </c>
      <c r="B10" t="s">
        <v>157</v>
      </c>
      <c r="C10">
        <v>30</v>
      </c>
      <c r="D10">
        <v>0.99399999999999999</v>
      </c>
      <c r="E10">
        <v>0.97699999999999998</v>
      </c>
      <c r="F10">
        <v>0.99299999999999999</v>
      </c>
      <c r="G10">
        <v>0.98799999999999999</v>
      </c>
      <c r="H10">
        <v>7.0000000000000001E-3</v>
      </c>
      <c r="I10">
        <v>3.0000000000000001E-3</v>
      </c>
      <c r="J10">
        <v>0.99299999999999999</v>
      </c>
      <c r="K10">
        <v>0.997</v>
      </c>
      <c r="L10">
        <v>2E-3</v>
      </c>
      <c r="M10">
        <v>0.99399999999999999</v>
      </c>
      <c r="N10">
        <v>0.99</v>
      </c>
      <c r="O10">
        <v>0.18</v>
      </c>
      <c r="P10">
        <v>0</v>
      </c>
      <c r="Q10">
        <v>0.95599999999999996</v>
      </c>
      <c r="R10">
        <v>0.111</v>
      </c>
      <c r="S10">
        <v>0.99099999999999999</v>
      </c>
      <c r="T10">
        <v>3.0000000000000001E-3</v>
      </c>
      <c r="U10">
        <v>0</v>
      </c>
      <c r="V10">
        <v>2E-3</v>
      </c>
      <c r="W10">
        <v>0.995</v>
      </c>
      <c r="Z10" s="1">
        <f t="shared" si="0"/>
        <v>0.69479999999999997</v>
      </c>
      <c r="AA10" s="1">
        <f t="shared" si="1"/>
        <v>0.42279999999999995</v>
      </c>
    </row>
    <row r="11" spans="1:27">
      <c r="A11">
        <v>10</v>
      </c>
      <c r="B11" t="s">
        <v>158</v>
      </c>
      <c r="C11">
        <v>30</v>
      </c>
      <c r="D11">
        <v>0.995</v>
      </c>
      <c r="E11">
        <v>5.0000000000000001E-3</v>
      </c>
      <c r="F11">
        <v>0.29399999999999998</v>
      </c>
      <c r="G11">
        <v>0.98899999999999999</v>
      </c>
      <c r="H11">
        <v>0.377</v>
      </c>
      <c r="I11">
        <v>0.23499999999999999</v>
      </c>
      <c r="J11">
        <v>0.99099999999999999</v>
      </c>
      <c r="K11">
        <v>0.92700000000000005</v>
      </c>
      <c r="L11">
        <v>0.93799999999999994</v>
      </c>
      <c r="M11">
        <v>0.25600000000000001</v>
      </c>
      <c r="N11">
        <v>0.16</v>
      </c>
      <c r="O11">
        <v>0.98399999999999999</v>
      </c>
      <c r="P11">
        <v>1E-3</v>
      </c>
      <c r="Q11">
        <v>0.99199999999999999</v>
      </c>
      <c r="R11">
        <v>0.47499999999999998</v>
      </c>
      <c r="S11">
        <v>0.99</v>
      </c>
      <c r="T11">
        <v>3.0000000000000001E-3</v>
      </c>
      <c r="U11">
        <v>0</v>
      </c>
      <c r="V11">
        <v>1E-3</v>
      </c>
      <c r="W11">
        <v>0.99299999999999999</v>
      </c>
      <c r="Z11" s="1">
        <f t="shared" si="0"/>
        <v>0.60070000000000001</v>
      </c>
      <c r="AA11" s="1">
        <f t="shared" si="1"/>
        <v>0.45989999999999992</v>
      </c>
    </row>
    <row r="12" spans="1:27">
      <c r="A12">
        <v>11</v>
      </c>
      <c r="B12" t="s">
        <v>159</v>
      </c>
      <c r="C12">
        <v>30</v>
      </c>
      <c r="D12">
        <v>0.99399999999999999</v>
      </c>
      <c r="E12">
        <v>0.97299999999999998</v>
      </c>
      <c r="F12">
        <v>0.99399999999999999</v>
      </c>
      <c r="G12">
        <v>0.98699999999999999</v>
      </c>
      <c r="H12">
        <v>3.0000000000000001E-3</v>
      </c>
      <c r="I12">
        <v>2E-3</v>
      </c>
      <c r="J12">
        <v>5.0000000000000001E-3</v>
      </c>
      <c r="K12">
        <v>0.996</v>
      </c>
      <c r="L12">
        <v>1E-3</v>
      </c>
      <c r="M12">
        <v>0.96699999999999997</v>
      </c>
      <c r="N12">
        <v>0.95699999999999996</v>
      </c>
      <c r="O12">
        <v>0.97599999999999998</v>
      </c>
      <c r="P12">
        <v>1E-3</v>
      </c>
      <c r="Q12">
        <v>0.99399999999999999</v>
      </c>
      <c r="R12">
        <v>0.71799999999999997</v>
      </c>
      <c r="S12">
        <v>0.99</v>
      </c>
      <c r="T12">
        <v>3.0000000000000001E-3</v>
      </c>
      <c r="U12">
        <v>1E-3</v>
      </c>
      <c r="V12">
        <v>3.0000000000000001E-3</v>
      </c>
      <c r="W12">
        <v>0.99399999999999999</v>
      </c>
      <c r="Z12" s="1">
        <f t="shared" si="0"/>
        <v>0.59220000000000006</v>
      </c>
      <c r="AA12" s="1">
        <f t="shared" si="1"/>
        <v>0.56370000000000009</v>
      </c>
    </row>
    <row r="13" spans="1:27">
      <c r="A13">
        <v>12</v>
      </c>
      <c r="B13" t="s">
        <v>160</v>
      </c>
      <c r="C13">
        <v>30</v>
      </c>
      <c r="D13">
        <v>1E-3</v>
      </c>
      <c r="E13">
        <v>0.98899999999999999</v>
      </c>
      <c r="F13">
        <v>0.87</v>
      </c>
      <c r="G13">
        <v>0.98899999999999999</v>
      </c>
      <c r="H13">
        <v>1E-3</v>
      </c>
      <c r="I13">
        <v>6.0000000000000001E-3</v>
      </c>
      <c r="J13">
        <v>1E-3</v>
      </c>
      <c r="K13">
        <v>0.996</v>
      </c>
      <c r="L13">
        <v>2E-3</v>
      </c>
      <c r="M13">
        <v>0.97499999999999998</v>
      </c>
      <c r="N13">
        <v>0.97399999999999998</v>
      </c>
      <c r="O13">
        <v>2E-3</v>
      </c>
      <c r="P13">
        <v>1E-3</v>
      </c>
      <c r="Q13">
        <v>0.99299999999999999</v>
      </c>
      <c r="R13">
        <v>0.29899999999999999</v>
      </c>
      <c r="S13">
        <v>0.99299999999999999</v>
      </c>
      <c r="T13">
        <v>0.29099999999999998</v>
      </c>
      <c r="U13">
        <v>1.7000000000000001E-2</v>
      </c>
      <c r="V13">
        <v>1E-3</v>
      </c>
      <c r="W13">
        <v>1.6E-2</v>
      </c>
      <c r="Z13" s="1">
        <f t="shared" si="0"/>
        <v>0.48299999999999993</v>
      </c>
      <c r="AA13" s="1">
        <f t="shared" si="1"/>
        <v>0.35869999999999996</v>
      </c>
    </row>
    <row r="14" spans="1:27">
      <c r="A14">
        <v>13</v>
      </c>
      <c r="B14" t="s">
        <v>161</v>
      </c>
      <c r="C14">
        <v>30</v>
      </c>
      <c r="D14">
        <v>2E-3</v>
      </c>
      <c r="E14">
        <v>0.98699999999999999</v>
      </c>
      <c r="F14">
        <v>1.4E-2</v>
      </c>
      <c r="G14">
        <v>0.97</v>
      </c>
      <c r="H14">
        <v>0.85199999999999998</v>
      </c>
      <c r="I14">
        <v>0.99299999999999999</v>
      </c>
      <c r="J14">
        <v>2.3E-2</v>
      </c>
      <c r="K14">
        <v>0.997</v>
      </c>
      <c r="L14">
        <v>3.0000000000000001E-3</v>
      </c>
      <c r="M14">
        <v>0.96199999999999997</v>
      </c>
      <c r="N14">
        <v>1.6E-2</v>
      </c>
      <c r="O14">
        <v>1E-3</v>
      </c>
      <c r="P14">
        <v>1E-3</v>
      </c>
      <c r="Q14">
        <v>0.99199999999999999</v>
      </c>
      <c r="R14">
        <v>2.5000000000000001E-2</v>
      </c>
      <c r="S14">
        <v>0.995</v>
      </c>
      <c r="T14">
        <v>3.0000000000000001E-3</v>
      </c>
      <c r="U14">
        <v>9.8000000000000004E-2</v>
      </c>
      <c r="V14">
        <v>0.318</v>
      </c>
      <c r="W14">
        <v>0.85</v>
      </c>
      <c r="Z14" s="1">
        <f t="shared" si="0"/>
        <v>0.58030000000000004</v>
      </c>
      <c r="AA14" s="1">
        <f t="shared" si="1"/>
        <v>0.32989999999999997</v>
      </c>
    </row>
    <row r="15" spans="1:27">
      <c r="A15">
        <v>14</v>
      </c>
      <c r="B15" t="s">
        <v>162</v>
      </c>
      <c r="C15">
        <v>30</v>
      </c>
      <c r="D15">
        <v>1E-3</v>
      </c>
      <c r="E15">
        <v>4.0000000000000001E-3</v>
      </c>
      <c r="F15">
        <v>0.99</v>
      </c>
      <c r="G15">
        <v>0.98899999999999999</v>
      </c>
      <c r="H15">
        <v>2E-3</v>
      </c>
      <c r="I15">
        <v>0.99399999999999999</v>
      </c>
      <c r="J15">
        <v>1E-3</v>
      </c>
      <c r="K15">
        <v>0.99099999999999999</v>
      </c>
      <c r="L15">
        <v>2E-3</v>
      </c>
      <c r="M15">
        <v>0.99299999999999999</v>
      </c>
      <c r="N15">
        <v>4.1000000000000002E-2</v>
      </c>
      <c r="O15">
        <v>4.0000000000000001E-3</v>
      </c>
      <c r="P15">
        <v>1E-3</v>
      </c>
      <c r="Q15">
        <v>0.99299999999999999</v>
      </c>
      <c r="R15">
        <v>2E-3</v>
      </c>
      <c r="S15">
        <v>0.99299999999999999</v>
      </c>
      <c r="T15">
        <v>0.308</v>
      </c>
      <c r="U15">
        <v>0.98799999999999999</v>
      </c>
      <c r="V15">
        <v>2E-3</v>
      </c>
      <c r="W15">
        <v>1.2999999999999999E-2</v>
      </c>
      <c r="Z15" s="1">
        <f t="shared" si="0"/>
        <v>0.49669999999999997</v>
      </c>
      <c r="AA15" s="1">
        <f t="shared" si="1"/>
        <v>0.33449999999999991</v>
      </c>
    </row>
    <row r="16" spans="1:27">
      <c r="A16">
        <v>15</v>
      </c>
      <c r="B16" t="s">
        <v>163</v>
      </c>
      <c r="C16">
        <v>30</v>
      </c>
      <c r="D16">
        <v>2E-3</v>
      </c>
      <c r="E16">
        <v>6.0000000000000001E-3</v>
      </c>
      <c r="F16">
        <v>3.0000000000000001E-3</v>
      </c>
      <c r="G16">
        <v>0.99</v>
      </c>
      <c r="H16">
        <v>0.80500000000000005</v>
      </c>
      <c r="I16">
        <v>0.99399999999999999</v>
      </c>
      <c r="J16">
        <v>3.0000000000000001E-3</v>
      </c>
      <c r="K16">
        <v>0.996</v>
      </c>
      <c r="L16">
        <v>8.9999999999999993E-3</v>
      </c>
      <c r="M16">
        <v>0.995</v>
      </c>
      <c r="N16">
        <v>0.996</v>
      </c>
      <c r="O16">
        <v>1E-3</v>
      </c>
      <c r="P16">
        <v>1E-3</v>
      </c>
      <c r="Q16">
        <v>0.98199999999999998</v>
      </c>
      <c r="R16">
        <v>6.0000000000000001E-3</v>
      </c>
      <c r="S16">
        <v>0.99399999999999999</v>
      </c>
      <c r="T16">
        <v>6.0000000000000001E-3</v>
      </c>
      <c r="U16">
        <v>0.114</v>
      </c>
      <c r="V16">
        <v>7.0000000000000007E-2</v>
      </c>
      <c r="W16">
        <v>0.70299999999999996</v>
      </c>
      <c r="Z16" s="1">
        <f t="shared" si="0"/>
        <v>0.4803</v>
      </c>
      <c r="AA16" s="1">
        <f t="shared" si="1"/>
        <v>0.38729999999999992</v>
      </c>
    </row>
    <row r="17" spans="1:27">
      <c r="A17">
        <v>16</v>
      </c>
      <c r="B17" t="s">
        <v>164</v>
      </c>
      <c r="C17">
        <v>30</v>
      </c>
      <c r="D17">
        <v>1E-3</v>
      </c>
      <c r="E17">
        <v>0.99299999999999999</v>
      </c>
      <c r="F17">
        <v>0.38900000000000001</v>
      </c>
      <c r="G17">
        <v>0.99</v>
      </c>
      <c r="H17">
        <v>2E-3</v>
      </c>
      <c r="I17">
        <v>0.99399999999999999</v>
      </c>
      <c r="J17">
        <v>2E-3</v>
      </c>
      <c r="K17">
        <v>0.98699999999999999</v>
      </c>
      <c r="L17">
        <v>3.0000000000000001E-3</v>
      </c>
      <c r="M17">
        <v>0.59399999999999997</v>
      </c>
      <c r="N17">
        <v>1.7000000000000001E-2</v>
      </c>
      <c r="O17">
        <v>1E-3</v>
      </c>
      <c r="P17">
        <v>0</v>
      </c>
      <c r="Q17">
        <v>0.99299999999999999</v>
      </c>
      <c r="R17">
        <v>1.4999999999999999E-2</v>
      </c>
      <c r="S17">
        <v>0.99299999999999999</v>
      </c>
      <c r="T17">
        <v>2E-3</v>
      </c>
      <c r="U17">
        <v>5.0000000000000001E-3</v>
      </c>
      <c r="V17">
        <v>0.46300000000000002</v>
      </c>
      <c r="W17">
        <v>0.90300000000000002</v>
      </c>
      <c r="Z17" s="1">
        <f t="shared" si="0"/>
        <v>0.4955</v>
      </c>
      <c r="AA17" s="1">
        <f t="shared" si="1"/>
        <v>0.33919999999999995</v>
      </c>
    </row>
    <row r="18" spans="1:27">
      <c r="A18">
        <v>17</v>
      </c>
      <c r="B18" t="s">
        <v>165</v>
      </c>
      <c r="C18">
        <v>30</v>
      </c>
      <c r="D18">
        <v>1E-3</v>
      </c>
      <c r="E18">
        <v>4.0000000000000001E-3</v>
      </c>
      <c r="F18">
        <v>4.0000000000000001E-3</v>
      </c>
      <c r="G18">
        <v>0.98699999999999999</v>
      </c>
      <c r="H18">
        <v>9.1999999999999998E-2</v>
      </c>
      <c r="I18">
        <v>0.99399999999999999</v>
      </c>
      <c r="J18">
        <v>2E-3</v>
      </c>
      <c r="K18">
        <v>0.996</v>
      </c>
      <c r="L18">
        <v>4.0000000000000001E-3</v>
      </c>
      <c r="M18">
        <v>0.78100000000000003</v>
      </c>
      <c r="N18">
        <v>7.2999999999999995E-2</v>
      </c>
      <c r="O18">
        <v>1E-3</v>
      </c>
      <c r="P18">
        <v>1E-3</v>
      </c>
      <c r="Q18">
        <v>0.99299999999999999</v>
      </c>
      <c r="R18">
        <v>0.65100000000000002</v>
      </c>
      <c r="S18">
        <v>0.99399999999999999</v>
      </c>
      <c r="T18">
        <v>5.0000000000000001E-3</v>
      </c>
      <c r="U18">
        <v>0.13700000000000001</v>
      </c>
      <c r="V18">
        <v>0.50700000000000001</v>
      </c>
      <c r="W18">
        <v>0.30399999999999999</v>
      </c>
      <c r="Z18" s="1">
        <f t="shared" si="0"/>
        <v>0.38649999999999995</v>
      </c>
      <c r="AA18" s="1">
        <f t="shared" si="1"/>
        <v>0.36659999999999998</v>
      </c>
    </row>
    <row r="19" spans="1:27">
      <c r="A19">
        <v>18</v>
      </c>
      <c r="B19" t="s">
        <v>166</v>
      </c>
      <c r="C19">
        <v>30</v>
      </c>
      <c r="D19">
        <v>1E-3</v>
      </c>
      <c r="E19">
        <v>0.97499999999999998</v>
      </c>
      <c r="F19">
        <v>4.0000000000000001E-3</v>
      </c>
      <c r="G19">
        <v>0.98799999999999999</v>
      </c>
      <c r="H19">
        <v>0.69499999999999995</v>
      </c>
      <c r="I19">
        <v>0.99199999999999999</v>
      </c>
      <c r="J19">
        <v>3.0000000000000001E-3</v>
      </c>
      <c r="K19">
        <v>0.997</v>
      </c>
      <c r="L19">
        <v>0.995</v>
      </c>
      <c r="M19">
        <v>0.161</v>
      </c>
      <c r="N19">
        <v>4.0000000000000001E-3</v>
      </c>
      <c r="O19">
        <v>2E-3</v>
      </c>
      <c r="P19">
        <v>1E-3</v>
      </c>
      <c r="Q19">
        <v>0.99299999999999999</v>
      </c>
      <c r="R19">
        <v>0.04</v>
      </c>
      <c r="S19">
        <v>0.99299999999999999</v>
      </c>
      <c r="T19">
        <v>3.0000000000000001E-3</v>
      </c>
      <c r="U19">
        <v>3.0000000000000001E-3</v>
      </c>
      <c r="V19">
        <v>1E-3</v>
      </c>
      <c r="W19">
        <v>0.27</v>
      </c>
      <c r="Z19" s="1">
        <f t="shared" si="0"/>
        <v>0.58109999999999995</v>
      </c>
      <c r="AA19" s="1">
        <f t="shared" si="1"/>
        <v>0.23100000000000001</v>
      </c>
    </row>
    <row r="20" spans="1:27">
      <c r="A20">
        <v>19</v>
      </c>
      <c r="B20" t="s">
        <v>167</v>
      </c>
      <c r="C20">
        <v>30</v>
      </c>
      <c r="D20">
        <v>2E-3</v>
      </c>
      <c r="E20">
        <v>0.219</v>
      </c>
      <c r="F20">
        <v>2E-3</v>
      </c>
      <c r="G20">
        <v>0.96699999999999997</v>
      </c>
      <c r="H20">
        <v>1.2999999999999999E-2</v>
      </c>
      <c r="I20">
        <v>3.0000000000000001E-3</v>
      </c>
      <c r="J20">
        <v>0.24099999999999999</v>
      </c>
      <c r="K20">
        <v>0.995</v>
      </c>
      <c r="L20">
        <v>0.995</v>
      </c>
      <c r="M20">
        <v>5.0000000000000001E-3</v>
      </c>
      <c r="N20">
        <v>1.4E-2</v>
      </c>
      <c r="O20">
        <v>2E-3</v>
      </c>
      <c r="P20">
        <v>1E-3</v>
      </c>
      <c r="Q20">
        <v>0.99399999999999999</v>
      </c>
      <c r="R20">
        <v>9.0999999999999998E-2</v>
      </c>
      <c r="S20">
        <v>0.99399999999999999</v>
      </c>
      <c r="T20">
        <v>1.7999999999999999E-2</v>
      </c>
      <c r="U20">
        <v>1.2E-2</v>
      </c>
      <c r="V20">
        <v>1E-3</v>
      </c>
      <c r="W20">
        <v>0.90700000000000003</v>
      </c>
      <c r="Z20" s="1">
        <f t="shared" si="0"/>
        <v>0.34419999999999995</v>
      </c>
      <c r="AA20" s="1">
        <f t="shared" si="1"/>
        <v>0.3034</v>
      </c>
    </row>
    <row r="21" spans="1:27">
      <c r="A21">
        <v>20</v>
      </c>
      <c r="B21" t="s">
        <v>168</v>
      </c>
      <c r="C21">
        <v>30</v>
      </c>
      <c r="D21">
        <v>2E-3</v>
      </c>
      <c r="E21">
        <v>0.98599999999999999</v>
      </c>
      <c r="F21">
        <v>2E-3</v>
      </c>
      <c r="G21">
        <v>0.96899999999999997</v>
      </c>
      <c r="H21">
        <v>0.95599999999999996</v>
      </c>
      <c r="I21">
        <v>1.2E-2</v>
      </c>
      <c r="J21">
        <v>0.14399999999999999</v>
      </c>
      <c r="K21">
        <v>0.997</v>
      </c>
      <c r="L21">
        <v>0.996</v>
      </c>
      <c r="M21">
        <v>0.96699999999999997</v>
      </c>
      <c r="N21">
        <v>5.7000000000000002E-2</v>
      </c>
      <c r="O21">
        <v>7.0000000000000001E-3</v>
      </c>
      <c r="P21">
        <v>1E-3</v>
      </c>
      <c r="Q21">
        <v>0.99199999999999999</v>
      </c>
      <c r="R21">
        <v>7.0000000000000001E-3</v>
      </c>
      <c r="S21">
        <v>0.99399999999999999</v>
      </c>
      <c r="T21">
        <v>2.9000000000000001E-2</v>
      </c>
      <c r="U21">
        <v>0.13800000000000001</v>
      </c>
      <c r="V21">
        <v>1E-3</v>
      </c>
      <c r="W21">
        <v>0.17799999999999999</v>
      </c>
      <c r="Z21" s="1">
        <f t="shared" si="0"/>
        <v>0.60309999999999997</v>
      </c>
      <c r="AA21" s="1">
        <f t="shared" si="1"/>
        <v>0.24039999999999995</v>
      </c>
    </row>
    <row r="22" spans="1:27">
      <c r="A22">
        <v>21</v>
      </c>
      <c r="B22" t="s">
        <v>169</v>
      </c>
      <c r="C22">
        <v>30</v>
      </c>
      <c r="D22">
        <v>1E-3</v>
      </c>
      <c r="E22">
        <v>1.0999999999999999E-2</v>
      </c>
      <c r="F22">
        <v>1E-3</v>
      </c>
      <c r="G22">
        <v>0.98899999999999999</v>
      </c>
      <c r="H22">
        <v>0.94299999999999995</v>
      </c>
      <c r="I22">
        <v>0.99299999999999999</v>
      </c>
      <c r="J22">
        <v>8.9999999999999993E-3</v>
      </c>
      <c r="K22">
        <v>0.997</v>
      </c>
      <c r="L22">
        <v>0.995</v>
      </c>
      <c r="M22">
        <v>0.99399999999999999</v>
      </c>
      <c r="N22">
        <v>0.99399999999999999</v>
      </c>
      <c r="O22">
        <v>1E-3</v>
      </c>
      <c r="P22">
        <v>1E-3</v>
      </c>
      <c r="Q22">
        <v>0.99099999999999999</v>
      </c>
      <c r="R22">
        <v>8.9999999999999993E-3</v>
      </c>
      <c r="S22">
        <v>0.99299999999999999</v>
      </c>
      <c r="T22">
        <v>2E-3</v>
      </c>
      <c r="U22">
        <v>1E-3</v>
      </c>
      <c r="V22">
        <v>3.0000000000000001E-3</v>
      </c>
      <c r="W22">
        <v>0.96699999999999997</v>
      </c>
      <c r="Z22" s="1">
        <f t="shared" si="0"/>
        <v>0.59329999999999994</v>
      </c>
      <c r="AA22" s="1">
        <f t="shared" si="1"/>
        <v>0.3962</v>
      </c>
    </row>
    <row r="23" spans="1:27">
      <c r="A23">
        <v>22</v>
      </c>
      <c r="B23" t="s">
        <v>170</v>
      </c>
      <c r="C23">
        <v>30</v>
      </c>
      <c r="D23">
        <v>2E-3</v>
      </c>
      <c r="E23">
        <v>0.20100000000000001</v>
      </c>
      <c r="F23">
        <v>1.0999999999999999E-2</v>
      </c>
      <c r="G23">
        <v>0.98799999999999999</v>
      </c>
      <c r="H23">
        <v>0.89</v>
      </c>
      <c r="I23">
        <v>4.4999999999999998E-2</v>
      </c>
      <c r="J23">
        <v>0.54700000000000004</v>
      </c>
      <c r="K23">
        <v>0.996</v>
      </c>
      <c r="L23">
        <v>0.995</v>
      </c>
      <c r="M23">
        <v>0.879</v>
      </c>
      <c r="N23">
        <v>0.54300000000000004</v>
      </c>
      <c r="O23">
        <v>2E-3</v>
      </c>
      <c r="P23">
        <v>1E-3</v>
      </c>
      <c r="Q23">
        <v>0.99199999999999999</v>
      </c>
      <c r="R23">
        <v>0.63100000000000001</v>
      </c>
      <c r="S23">
        <v>0.99199999999999999</v>
      </c>
      <c r="T23">
        <v>0.192</v>
      </c>
      <c r="U23">
        <v>3.0000000000000001E-3</v>
      </c>
      <c r="V23">
        <v>8.9999999999999993E-3</v>
      </c>
      <c r="W23">
        <v>0.214</v>
      </c>
      <c r="Z23" s="1">
        <f t="shared" si="0"/>
        <v>0.5554</v>
      </c>
      <c r="AA23" s="1">
        <f t="shared" si="1"/>
        <v>0.3579</v>
      </c>
    </row>
    <row r="24" spans="1:27">
      <c r="A24">
        <v>23</v>
      </c>
      <c r="B24" t="s">
        <v>171</v>
      </c>
      <c r="C24">
        <v>30</v>
      </c>
      <c r="D24">
        <v>1E-3</v>
      </c>
      <c r="E24">
        <v>0.97799999999999998</v>
      </c>
      <c r="F24">
        <v>0.02</v>
      </c>
      <c r="G24">
        <v>0.98799999999999999</v>
      </c>
      <c r="H24">
        <v>2.5000000000000001E-2</v>
      </c>
      <c r="I24">
        <v>4.0000000000000001E-3</v>
      </c>
      <c r="J24">
        <v>9.8000000000000004E-2</v>
      </c>
      <c r="K24">
        <v>0.997</v>
      </c>
      <c r="L24">
        <v>0.995</v>
      </c>
      <c r="M24">
        <v>0.49099999999999999</v>
      </c>
      <c r="N24">
        <v>0.99299999999999999</v>
      </c>
      <c r="O24">
        <v>1.4E-2</v>
      </c>
      <c r="P24">
        <v>1E-3</v>
      </c>
      <c r="Q24">
        <v>0.99299999999999999</v>
      </c>
      <c r="R24">
        <v>0.19900000000000001</v>
      </c>
      <c r="S24">
        <v>0.99199999999999999</v>
      </c>
      <c r="T24">
        <v>4.0000000000000001E-3</v>
      </c>
      <c r="U24">
        <v>0.13500000000000001</v>
      </c>
      <c r="V24">
        <v>5.0000000000000001E-3</v>
      </c>
      <c r="W24">
        <v>0.61499999999999999</v>
      </c>
      <c r="Z24" s="1">
        <f t="shared" si="0"/>
        <v>0.45969999999999994</v>
      </c>
      <c r="AA24" s="1">
        <f t="shared" si="1"/>
        <v>0.39509999999999995</v>
      </c>
    </row>
    <row r="25" spans="1:27">
      <c r="A25">
        <v>24</v>
      </c>
      <c r="B25" t="s">
        <v>172</v>
      </c>
      <c r="C25">
        <v>30</v>
      </c>
      <c r="D25">
        <v>0.99199999999999999</v>
      </c>
      <c r="E25">
        <v>0.01</v>
      </c>
      <c r="F25">
        <v>2E-3</v>
      </c>
      <c r="G25">
        <v>1E-3</v>
      </c>
      <c r="H25">
        <v>6.0000000000000001E-3</v>
      </c>
      <c r="I25">
        <v>4.0000000000000001E-3</v>
      </c>
      <c r="J25">
        <v>0.99199999999999999</v>
      </c>
      <c r="K25">
        <v>2E-3</v>
      </c>
      <c r="L25">
        <v>1.7000000000000001E-2</v>
      </c>
      <c r="M25">
        <v>1.2E-2</v>
      </c>
      <c r="N25">
        <v>7.0000000000000001E-3</v>
      </c>
      <c r="O25">
        <v>2E-3</v>
      </c>
      <c r="P25">
        <v>0.995</v>
      </c>
      <c r="Q25">
        <v>1E-3</v>
      </c>
      <c r="R25">
        <v>0.99199999999999999</v>
      </c>
      <c r="S25">
        <v>0.997</v>
      </c>
      <c r="T25">
        <v>0.81499999999999995</v>
      </c>
      <c r="U25">
        <v>1E-3</v>
      </c>
      <c r="V25">
        <v>0.98399999999999999</v>
      </c>
      <c r="W25">
        <v>1E-3</v>
      </c>
      <c r="Z25" s="1">
        <f t="shared" si="0"/>
        <v>0.20379999999999993</v>
      </c>
      <c r="AA25" s="1">
        <f t="shared" si="1"/>
        <v>0.47949999999999998</v>
      </c>
    </row>
    <row r="26" spans="1:27">
      <c r="A26">
        <v>25</v>
      </c>
      <c r="B26" t="s">
        <v>173</v>
      </c>
      <c r="C26">
        <v>30</v>
      </c>
      <c r="D26">
        <v>0.98499999999999999</v>
      </c>
      <c r="E26">
        <v>7.0000000000000001E-3</v>
      </c>
      <c r="F26">
        <v>4.0000000000000001E-3</v>
      </c>
      <c r="G26">
        <v>1E-3</v>
      </c>
      <c r="H26">
        <v>0.80300000000000005</v>
      </c>
      <c r="I26">
        <v>0.05</v>
      </c>
      <c r="J26">
        <v>1.7999999999999999E-2</v>
      </c>
      <c r="K26">
        <v>2E-3</v>
      </c>
      <c r="L26">
        <v>0.40200000000000002</v>
      </c>
      <c r="M26">
        <v>0.97399999999999998</v>
      </c>
      <c r="N26">
        <v>0.14299999999999999</v>
      </c>
      <c r="O26">
        <v>8.9999999999999993E-3</v>
      </c>
      <c r="P26">
        <v>0.99399999999999999</v>
      </c>
      <c r="Q26">
        <v>1E-3</v>
      </c>
      <c r="R26">
        <v>5.0000000000000001E-3</v>
      </c>
      <c r="S26">
        <v>0.997</v>
      </c>
      <c r="T26">
        <v>0.01</v>
      </c>
      <c r="U26">
        <v>0.99299999999999999</v>
      </c>
      <c r="V26">
        <v>0.24199999999999999</v>
      </c>
      <c r="W26">
        <v>4.0000000000000001E-3</v>
      </c>
      <c r="Z26" s="1">
        <f t="shared" si="0"/>
        <v>0.32460000000000006</v>
      </c>
      <c r="AA26" s="1">
        <f t="shared" si="1"/>
        <v>0.33979999999999994</v>
      </c>
    </row>
    <row r="27" spans="1:27">
      <c r="A27">
        <v>26</v>
      </c>
      <c r="B27" t="s">
        <v>174</v>
      </c>
      <c r="C27">
        <v>30</v>
      </c>
      <c r="D27">
        <v>0.98699999999999999</v>
      </c>
      <c r="E27">
        <v>1.2E-2</v>
      </c>
      <c r="F27">
        <v>2E-3</v>
      </c>
      <c r="G27">
        <v>2E-3</v>
      </c>
      <c r="H27">
        <v>2E-3</v>
      </c>
      <c r="I27">
        <v>2E-3</v>
      </c>
      <c r="J27">
        <v>0.80800000000000005</v>
      </c>
      <c r="K27">
        <v>2E-3</v>
      </c>
      <c r="L27">
        <v>0.98899999999999999</v>
      </c>
      <c r="M27">
        <v>0.98399999999999999</v>
      </c>
      <c r="N27">
        <v>8.9999999999999993E-3</v>
      </c>
      <c r="O27">
        <v>1E-3</v>
      </c>
      <c r="P27">
        <v>0.99399999999999999</v>
      </c>
      <c r="Q27">
        <v>1E-3</v>
      </c>
      <c r="R27">
        <v>0.28799999999999998</v>
      </c>
      <c r="S27">
        <v>0.997</v>
      </c>
      <c r="T27">
        <v>5.8000000000000003E-2</v>
      </c>
      <c r="U27">
        <v>1E-3</v>
      </c>
      <c r="V27">
        <v>0.99299999999999999</v>
      </c>
      <c r="W27">
        <v>1E-3</v>
      </c>
      <c r="Z27" s="1">
        <f t="shared" si="0"/>
        <v>0.379</v>
      </c>
      <c r="AA27" s="1">
        <f t="shared" si="1"/>
        <v>0.33429999999999993</v>
      </c>
    </row>
    <row r="28" spans="1:27">
      <c r="A28">
        <v>27</v>
      </c>
      <c r="B28" t="s">
        <v>175</v>
      </c>
      <c r="C28">
        <v>30</v>
      </c>
      <c r="D28">
        <v>0.98899999999999999</v>
      </c>
      <c r="E28">
        <v>3.0000000000000001E-3</v>
      </c>
      <c r="F28">
        <v>1E-3</v>
      </c>
      <c r="G28">
        <v>1E-3</v>
      </c>
      <c r="H28">
        <v>2.8000000000000001E-2</v>
      </c>
      <c r="I28">
        <v>1E-3</v>
      </c>
      <c r="J28">
        <v>0.23699999999999999</v>
      </c>
      <c r="K28">
        <v>2E-3</v>
      </c>
      <c r="L28">
        <v>7.3999999999999996E-2</v>
      </c>
      <c r="M28">
        <v>8.0000000000000002E-3</v>
      </c>
      <c r="N28">
        <v>8.5000000000000006E-2</v>
      </c>
      <c r="O28">
        <v>1E-3</v>
      </c>
      <c r="P28">
        <v>0.995</v>
      </c>
      <c r="Q28">
        <v>1E-3</v>
      </c>
      <c r="R28">
        <v>3.0000000000000001E-3</v>
      </c>
      <c r="S28">
        <v>0.997</v>
      </c>
      <c r="T28">
        <v>0.98399999999999999</v>
      </c>
      <c r="U28">
        <v>0.99099999999999999</v>
      </c>
      <c r="V28">
        <v>0.99199999999999999</v>
      </c>
      <c r="W28">
        <v>2E-3</v>
      </c>
      <c r="Z28" s="1">
        <f t="shared" si="0"/>
        <v>0.13439999999999999</v>
      </c>
      <c r="AA28" s="1">
        <f t="shared" si="1"/>
        <v>0.50509999999999988</v>
      </c>
    </row>
    <row r="29" spans="1:27">
      <c r="A29">
        <v>28</v>
      </c>
      <c r="B29" t="s">
        <v>176</v>
      </c>
      <c r="C29">
        <v>30</v>
      </c>
      <c r="D29">
        <v>0.99099999999999999</v>
      </c>
      <c r="E29">
        <v>1E-3</v>
      </c>
      <c r="F29">
        <v>3.0000000000000001E-3</v>
      </c>
      <c r="G29">
        <v>4.5999999999999999E-2</v>
      </c>
      <c r="H29">
        <v>3.5000000000000003E-2</v>
      </c>
      <c r="I29">
        <v>3.0000000000000001E-3</v>
      </c>
      <c r="J29">
        <v>0.52500000000000002</v>
      </c>
      <c r="K29">
        <v>2E-3</v>
      </c>
      <c r="L29">
        <v>3.4000000000000002E-2</v>
      </c>
      <c r="M29">
        <v>0.99</v>
      </c>
      <c r="N29">
        <v>6.7000000000000004E-2</v>
      </c>
      <c r="O29">
        <v>1E-3</v>
      </c>
      <c r="P29">
        <v>0.99399999999999999</v>
      </c>
      <c r="Q29">
        <v>1E-3</v>
      </c>
      <c r="R29">
        <v>0.78300000000000003</v>
      </c>
      <c r="S29">
        <v>0.996</v>
      </c>
      <c r="T29">
        <v>1.7999999999999999E-2</v>
      </c>
      <c r="U29">
        <v>1E-3</v>
      </c>
      <c r="V29">
        <v>2E-3</v>
      </c>
      <c r="W29">
        <v>1E-3</v>
      </c>
      <c r="Z29" s="1">
        <f t="shared" si="0"/>
        <v>0.26300000000000001</v>
      </c>
      <c r="AA29" s="1">
        <f t="shared" si="1"/>
        <v>0.28639999999999993</v>
      </c>
    </row>
    <row r="30" spans="1:27">
      <c r="A30">
        <v>29</v>
      </c>
      <c r="B30" t="s">
        <v>177</v>
      </c>
      <c r="C30">
        <v>30</v>
      </c>
      <c r="D30">
        <v>0.99099999999999999</v>
      </c>
      <c r="E30">
        <v>1E-3</v>
      </c>
      <c r="F30">
        <v>1E-3</v>
      </c>
      <c r="G30">
        <v>1.2999999999999999E-2</v>
      </c>
      <c r="H30">
        <v>1E-3</v>
      </c>
      <c r="I30">
        <v>2E-3</v>
      </c>
      <c r="J30">
        <v>1.4E-2</v>
      </c>
      <c r="K30">
        <v>3.0000000000000001E-3</v>
      </c>
      <c r="L30">
        <v>0.99099999999999999</v>
      </c>
      <c r="M30">
        <v>0.96399999999999997</v>
      </c>
      <c r="N30">
        <v>1.9E-2</v>
      </c>
      <c r="O30">
        <v>2E-3</v>
      </c>
      <c r="P30">
        <v>0.995</v>
      </c>
      <c r="Q30">
        <v>2E-3</v>
      </c>
      <c r="R30">
        <v>1E-3</v>
      </c>
      <c r="S30">
        <v>0.84299999999999997</v>
      </c>
      <c r="T30">
        <v>0.98899999999999999</v>
      </c>
      <c r="U30">
        <v>1E-3</v>
      </c>
      <c r="V30">
        <v>6.0000000000000001E-3</v>
      </c>
      <c r="W30">
        <v>1E-3</v>
      </c>
      <c r="Z30" s="1">
        <f t="shared" si="0"/>
        <v>0.29809999999999998</v>
      </c>
      <c r="AA30" s="1">
        <f t="shared" si="1"/>
        <v>0.28589999999999993</v>
      </c>
    </row>
    <row r="31" spans="1:27">
      <c r="A31">
        <v>30</v>
      </c>
      <c r="B31" t="s">
        <v>178</v>
      </c>
      <c r="C31">
        <v>30</v>
      </c>
      <c r="D31">
        <v>4.0000000000000001E-3</v>
      </c>
      <c r="E31">
        <v>2E-3</v>
      </c>
      <c r="F31">
        <v>5.0000000000000001E-3</v>
      </c>
      <c r="G31">
        <v>4.0000000000000001E-3</v>
      </c>
      <c r="H31">
        <v>0.29099999999999998</v>
      </c>
      <c r="I31">
        <v>3.0000000000000001E-3</v>
      </c>
      <c r="J31">
        <v>1.7999999999999999E-2</v>
      </c>
      <c r="K31">
        <v>2E-3</v>
      </c>
      <c r="L31">
        <v>4.0000000000000001E-3</v>
      </c>
      <c r="M31">
        <v>0.17499999999999999</v>
      </c>
      <c r="N31">
        <v>1.4E-2</v>
      </c>
      <c r="O31">
        <v>3.0000000000000001E-3</v>
      </c>
      <c r="P31">
        <v>0.99199999999999999</v>
      </c>
      <c r="Q31">
        <v>2E-3</v>
      </c>
      <c r="R31">
        <v>1E-3</v>
      </c>
      <c r="S31">
        <v>0.998</v>
      </c>
      <c r="T31">
        <v>0.78900000000000003</v>
      </c>
      <c r="U31">
        <v>0.99399999999999999</v>
      </c>
      <c r="V31">
        <v>2E-3</v>
      </c>
      <c r="W31">
        <v>0.99399999999999999</v>
      </c>
      <c r="Z31" s="1">
        <f t="shared" si="0"/>
        <v>5.0799999999999998E-2</v>
      </c>
      <c r="AA31" s="1">
        <f t="shared" si="1"/>
        <v>0.47889999999999999</v>
      </c>
    </row>
    <row r="32" spans="1:27">
      <c r="A32">
        <v>31</v>
      </c>
      <c r="B32" t="s">
        <v>179</v>
      </c>
      <c r="C32">
        <v>30</v>
      </c>
      <c r="D32">
        <v>1E-3</v>
      </c>
      <c r="E32">
        <v>1E-3</v>
      </c>
      <c r="F32">
        <v>1.0999999999999999E-2</v>
      </c>
      <c r="G32">
        <v>3.0000000000000001E-3</v>
      </c>
      <c r="H32">
        <v>2.4E-2</v>
      </c>
      <c r="I32">
        <v>1.0999999999999999E-2</v>
      </c>
      <c r="J32">
        <v>0.84199999999999997</v>
      </c>
      <c r="K32">
        <v>3.0000000000000001E-3</v>
      </c>
      <c r="L32">
        <v>3.0000000000000001E-3</v>
      </c>
      <c r="M32">
        <v>0.98299999999999998</v>
      </c>
      <c r="N32">
        <v>3.5000000000000003E-2</v>
      </c>
      <c r="O32">
        <v>4.0000000000000001E-3</v>
      </c>
      <c r="P32">
        <v>2E-3</v>
      </c>
      <c r="Q32">
        <v>1E-3</v>
      </c>
      <c r="R32">
        <v>1E-3</v>
      </c>
      <c r="S32">
        <v>0.997</v>
      </c>
      <c r="T32">
        <v>0.99399999999999999</v>
      </c>
      <c r="U32">
        <v>3.0000000000000001E-3</v>
      </c>
      <c r="V32">
        <v>0.99399999999999999</v>
      </c>
      <c r="W32">
        <v>0.996</v>
      </c>
      <c r="Z32" s="1">
        <f t="shared" si="0"/>
        <v>0.18820000000000001</v>
      </c>
      <c r="AA32" s="1">
        <f t="shared" si="1"/>
        <v>0.40269999999999995</v>
      </c>
    </row>
    <row r="33" spans="1:27">
      <c r="A33">
        <v>32</v>
      </c>
      <c r="B33" t="s">
        <v>180</v>
      </c>
      <c r="C33">
        <v>30</v>
      </c>
      <c r="D33">
        <v>1E-3</v>
      </c>
      <c r="E33">
        <v>4.8000000000000001E-2</v>
      </c>
      <c r="F33">
        <v>7.0000000000000001E-3</v>
      </c>
      <c r="G33">
        <v>6.0000000000000001E-3</v>
      </c>
      <c r="H33">
        <v>0.99</v>
      </c>
      <c r="I33">
        <v>2.5999999999999999E-2</v>
      </c>
      <c r="J33">
        <v>0.501</v>
      </c>
      <c r="K33">
        <v>5.0000000000000001E-3</v>
      </c>
      <c r="L33">
        <v>2E-3</v>
      </c>
      <c r="M33">
        <v>0.99099999999999999</v>
      </c>
      <c r="N33">
        <v>1.0999999999999999E-2</v>
      </c>
      <c r="O33">
        <v>2E-3</v>
      </c>
      <c r="P33">
        <v>2E-3</v>
      </c>
      <c r="Q33">
        <v>2E-3</v>
      </c>
      <c r="R33">
        <v>8.5000000000000006E-2</v>
      </c>
      <c r="S33">
        <v>0.997</v>
      </c>
      <c r="T33">
        <v>0.93100000000000005</v>
      </c>
      <c r="U33">
        <v>0.99399999999999999</v>
      </c>
      <c r="V33">
        <v>6.0000000000000001E-3</v>
      </c>
      <c r="W33">
        <v>0.995</v>
      </c>
      <c r="Z33" s="1">
        <f t="shared" si="0"/>
        <v>0.25769999999999998</v>
      </c>
      <c r="AA33" s="1">
        <f t="shared" si="1"/>
        <v>0.40249999999999997</v>
      </c>
    </row>
    <row r="34" spans="1:27">
      <c r="A34">
        <v>33</v>
      </c>
      <c r="B34" t="s">
        <v>181</v>
      </c>
      <c r="C34">
        <v>30</v>
      </c>
      <c r="D34">
        <v>5.8000000000000003E-2</v>
      </c>
      <c r="E34">
        <v>1E-3</v>
      </c>
      <c r="F34">
        <v>3.0000000000000001E-3</v>
      </c>
      <c r="G34">
        <v>1E-3</v>
      </c>
      <c r="H34">
        <v>0.05</v>
      </c>
      <c r="I34">
        <v>4.0000000000000001E-3</v>
      </c>
      <c r="J34">
        <v>0.82799999999999996</v>
      </c>
      <c r="K34">
        <v>3.0000000000000001E-3</v>
      </c>
      <c r="L34">
        <v>2E-3</v>
      </c>
      <c r="M34">
        <v>9.9000000000000005E-2</v>
      </c>
      <c r="N34">
        <v>8.0000000000000002E-3</v>
      </c>
      <c r="O34">
        <v>2E-3</v>
      </c>
      <c r="P34">
        <v>0.99299999999999999</v>
      </c>
      <c r="Q34">
        <v>1E-3</v>
      </c>
      <c r="R34">
        <v>1E-3</v>
      </c>
      <c r="S34">
        <v>0.997</v>
      </c>
      <c r="T34">
        <v>0.98699999999999999</v>
      </c>
      <c r="U34">
        <v>0.99399999999999999</v>
      </c>
      <c r="V34">
        <v>0.99299999999999999</v>
      </c>
      <c r="W34">
        <v>0.995</v>
      </c>
      <c r="Z34" s="1">
        <f t="shared" si="0"/>
        <v>0.10489999999999999</v>
      </c>
      <c r="AA34" s="1">
        <f t="shared" si="1"/>
        <v>0.59709999999999996</v>
      </c>
    </row>
    <row r="35" spans="1:27">
      <c r="A35">
        <v>34</v>
      </c>
      <c r="B35" t="s">
        <v>182</v>
      </c>
      <c r="C35">
        <v>30</v>
      </c>
      <c r="D35">
        <v>2E-3</v>
      </c>
      <c r="E35">
        <v>1E-3</v>
      </c>
      <c r="F35">
        <v>0.01</v>
      </c>
      <c r="G35">
        <v>0.192</v>
      </c>
      <c r="H35">
        <v>0.11600000000000001</v>
      </c>
      <c r="I35">
        <v>3.0000000000000001E-3</v>
      </c>
      <c r="J35">
        <v>8.2000000000000003E-2</v>
      </c>
      <c r="K35">
        <v>2E-3</v>
      </c>
      <c r="L35">
        <v>2E-3</v>
      </c>
      <c r="M35">
        <v>0.99099999999999999</v>
      </c>
      <c r="N35">
        <v>7.0000000000000001E-3</v>
      </c>
      <c r="O35">
        <v>1E-3</v>
      </c>
      <c r="P35">
        <v>1E-3</v>
      </c>
      <c r="Q35">
        <v>2E-3</v>
      </c>
      <c r="R35">
        <v>3.0000000000000001E-3</v>
      </c>
      <c r="S35">
        <v>0.997</v>
      </c>
      <c r="T35">
        <v>0.99099999999999999</v>
      </c>
      <c r="U35">
        <v>0.17799999999999999</v>
      </c>
      <c r="V35">
        <v>2E-3</v>
      </c>
      <c r="W35">
        <v>0.995</v>
      </c>
      <c r="Z35" s="1">
        <f t="shared" si="0"/>
        <v>0.1401</v>
      </c>
      <c r="AA35" s="1">
        <f t="shared" si="1"/>
        <v>0.31769999999999998</v>
      </c>
    </row>
    <row r="36" spans="1:27">
      <c r="A36">
        <v>35</v>
      </c>
      <c r="B36" t="s">
        <v>183</v>
      </c>
      <c r="C36">
        <v>30</v>
      </c>
      <c r="D36">
        <v>1E-3</v>
      </c>
      <c r="E36">
        <v>4.0000000000000001E-3</v>
      </c>
      <c r="F36">
        <v>0.05</v>
      </c>
      <c r="G36">
        <v>2E-3</v>
      </c>
      <c r="H36">
        <v>0.99199999999999999</v>
      </c>
      <c r="I36">
        <v>2E-3</v>
      </c>
      <c r="J36">
        <v>0.41499999999999998</v>
      </c>
      <c r="K36">
        <v>1E-3</v>
      </c>
      <c r="L36">
        <v>2E-3</v>
      </c>
      <c r="M36">
        <v>4.0000000000000001E-3</v>
      </c>
      <c r="N36">
        <v>1.2999999999999999E-2</v>
      </c>
      <c r="O36">
        <v>2E-3</v>
      </c>
      <c r="P36">
        <v>2E-3</v>
      </c>
      <c r="Q36">
        <v>1E-3</v>
      </c>
      <c r="R36">
        <v>0.71399999999999997</v>
      </c>
      <c r="S36">
        <v>0.997</v>
      </c>
      <c r="T36">
        <v>0.99199999999999999</v>
      </c>
      <c r="U36">
        <v>0.99199999999999999</v>
      </c>
      <c r="V36">
        <v>0.99299999999999999</v>
      </c>
      <c r="W36">
        <v>0.995</v>
      </c>
      <c r="Z36" s="1">
        <f t="shared" si="0"/>
        <v>0.14729999999999999</v>
      </c>
      <c r="AA36" s="1">
        <f t="shared" si="1"/>
        <v>0.57010000000000005</v>
      </c>
    </row>
    <row r="37" spans="1:27">
      <c r="A37">
        <v>36</v>
      </c>
      <c r="B37" t="s">
        <v>184</v>
      </c>
      <c r="C37">
        <v>30</v>
      </c>
      <c r="D37">
        <v>1E-3</v>
      </c>
      <c r="E37">
        <v>7.0000000000000007E-2</v>
      </c>
      <c r="F37">
        <v>0.99099999999999999</v>
      </c>
      <c r="G37">
        <v>1E-3</v>
      </c>
      <c r="H37">
        <v>0.81599999999999995</v>
      </c>
      <c r="I37">
        <v>2.5999999999999999E-2</v>
      </c>
      <c r="J37">
        <v>0.82499999999999996</v>
      </c>
      <c r="K37">
        <v>2E-3</v>
      </c>
      <c r="L37">
        <v>0.99299999999999999</v>
      </c>
      <c r="M37">
        <v>0.39200000000000002</v>
      </c>
      <c r="N37">
        <v>6.0000000000000001E-3</v>
      </c>
      <c r="O37">
        <v>6.4000000000000001E-2</v>
      </c>
      <c r="P37">
        <v>5.0000000000000001E-3</v>
      </c>
      <c r="Q37">
        <v>1E-3</v>
      </c>
      <c r="R37">
        <v>0.99299999999999999</v>
      </c>
      <c r="S37">
        <v>0.997</v>
      </c>
      <c r="T37">
        <v>0.26600000000000001</v>
      </c>
      <c r="U37">
        <v>1E-3</v>
      </c>
      <c r="V37">
        <v>0.99099999999999999</v>
      </c>
      <c r="W37">
        <v>2E-3</v>
      </c>
      <c r="Z37" s="1">
        <f t="shared" si="0"/>
        <v>0.41170000000000001</v>
      </c>
      <c r="AA37" s="1">
        <f t="shared" si="1"/>
        <v>0.33259999999999995</v>
      </c>
    </row>
    <row r="38" spans="1:27">
      <c r="A38">
        <v>37</v>
      </c>
      <c r="B38" t="s">
        <v>185</v>
      </c>
      <c r="C38">
        <v>30</v>
      </c>
      <c r="D38">
        <v>1E-3</v>
      </c>
      <c r="E38">
        <v>8.9999999999999993E-3</v>
      </c>
      <c r="F38">
        <v>0.99099999999999999</v>
      </c>
      <c r="G38">
        <v>1E-3</v>
      </c>
      <c r="H38">
        <v>0.99299999999999999</v>
      </c>
      <c r="I38">
        <v>0.28999999999999998</v>
      </c>
      <c r="J38">
        <v>2.4E-2</v>
      </c>
      <c r="K38">
        <v>2E-3</v>
      </c>
      <c r="L38">
        <v>4.1000000000000002E-2</v>
      </c>
      <c r="M38">
        <v>0.48</v>
      </c>
      <c r="N38">
        <v>4.0000000000000001E-3</v>
      </c>
      <c r="O38">
        <v>0.78</v>
      </c>
      <c r="P38">
        <v>2E-3</v>
      </c>
      <c r="Q38">
        <v>1E-3</v>
      </c>
      <c r="R38">
        <v>0.99199999999999999</v>
      </c>
      <c r="S38">
        <v>0.998</v>
      </c>
      <c r="T38">
        <v>6.0000000000000001E-3</v>
      </c>
      <c r="U38">
        <v>0.98899999999999999</v>
      </c>
      <c r="V38">
        <v>3.0000000000000001E-3</v>
      </c>
      <c r="W38">
        <v>1E-3</v>
      </c>
      <c r="Z38" s="1">
        <f t="shared" si="0"/>
        <v>0.28319999999999995</v>
      </c>
      <c r="AA38" s="1">
        <f t="shared" si="1"/>
        <v>0.37759999999999999</v>
      </c>
    </row>
    <row r="39" spans="1:27">
      <c r="A39">
        <v>38</v>
      </c>
      <c r="B39" t="s">
        <v>186</v>
      </c>
      <c r="C39">
        <v>30</v>
      </c>
      <c r="D39">
        <v>2E-3</v>
      </c>
      <c r="E39">
        <v>9.0999999999999998E-2</v>
      </c>
      <c r="F39">
        <v>0.76700000000000002</v>
      </c>
      <c r="G39">
        <v>0</v>
      </c>
      <c r="H39">
        <v>0.99199999999999999</v>
      </c>
      <c r="I39">
        <v>0.25600000000000001</v>
      </c>
      <c r="J39">
        <v>0.99399999999999999</v>
      </c>
      <c r="K39">
        <v>2E-3</v>
      </c>
      <c r="L39">
        <v>0.91200000000000003</v>
      </c>
      <c r="M39">
        <v>2E-3</v>
      </c>
      <c r="N39">
        <v>0.57499999999999996</v>
      </c>
      <c r="O39">
        <v>0.56399999999999995</v>
      </c>
      <c r="P39">
        <v>0.99399999999999999</v>
      </c>
      <c r="Q39">
        <v>1E-3</v>
      </c>
      <c r="R39">
        <v>0.99399999999999999</v>
      </c>
      <c r="S39">
        <v>0.998</v>
      </c>
      <c r="T39">
        <v>3.0000000000000001E-3</v>
      </c>
      <c r="U39">
        <v>0.98899999999999999</v>
      </c>
      <c r="V39">
        <v>0.99299999999999999</v>
      </c>
      <c r="W39">
        <v>2E-3</v>
      </c>
      <c r="Z39" s="1">
        <f t="shared" si="0"/>
        <v>0.40179999999999988</v>
      </c>
      <c r="AA39" s="1">
        <f t="shared" si="1"/>
        <v>0.61130000000000007</v>
      </c>
    </row>
    <row r="40" spans="1:27">
      <c r="A40">
        <v>39</v>
      </c>
      <c r="B40" t="s">
        <v>187</v>
      </c>
      <c r="C40">
        <v>30</v>
      </c>
      <c r="D40">
        <v>4.0000000000000001E-3</v>
      </c>
      <c r="E40">
        <v>3.0000000000000001E-3</v>
      </c>
      <c r="F40">
        <v>0.98099999999999998</v>
      </c>
      <c r="G40">
        <v>0</v>
      </c>
      <c r="H40">
        <v>0.99399999999999999</v>
      </c>
      <c r="I40">
        <v>6.3E-2</v>
      </c>
      <c r="J40">
        <v>0.96599999999999997</v>
      </c>
      <c r="K40">
        <v>2E-3</v>
      </c>
      <c r="L40">
        <v>2.7E-2</v>
      </c>
      <c r="M40">
        <v>3.0000000000000001E-3</v>
      </c>
      <c r="N40">
        <v>0.48499999999999999</v>
      </c>
      <c r="O40">
        <v>0.99</v>
      </c>
      <c r="P40">
        <v>0.98599999999999999</v>
      </c>
      <c r="Q40">
        <v>2E-3</v>
      </c>
      <c r="R40">
        <v>0.99299999999999999</v>
      </c>
      <c r="S40">
        <v>0.997</v>
      </c>
      <c r="T40">
        <v>0.14699999999999999</v>
      </c>
      <c r="U40">
        <v>0.23</v>
      </c>
      <c r="V40">
        <v>0.98899999999999999</v>
      </c>
      <c r="W40">
        <v>1E-3</v>
      </c>
      <c r="Z40" s="1">
        <f t="shared" si="0"/>
        <v>0.30430000000000001</v>
      </c>
      <c r="AA40" s="1">
        <f t="shared" si="1"/>
        <v>0.58200000000000007</v>
      </c>
    </row>
    <row r="41" spans="1:27">
      <c r="A41">
        <v>40</v>
      </c>
      <c r="B41" t="s">
        <v>188</v>
      </c>
      <c r="C41">
        <v>30</v>
      </c>
      <c r="D41">
        <v>2E-3</v>
      </c>
      <c r="E41">
        <v>1.4E-2</v>
      </c>
      <c r="F41">
        <v>0.99299999999999999</v>
      </c>
      <c r="G41">
        <v>2E-3</v>
      </c>
      <c r="H41">
        <v>0.95399999999999996</v>
      </c>
      <c r="I41">
        <v>0.53600000000000003</v>
      </c>
      <c r="J41">
        <v>0.14899999999999999</v>
      </c>
      <c r="K41">
        <v>2E-3</v>
      </c>
      <c r="L41">
        <v>0.84399999999999997</v>
      </c>
      <c r="M41">
        <v>0.98699999999999999</v>
      </c>
      <c r="N41">
        <v>0.01</v>
      </c>
      <c r="O41">
        <v>0.123</v>
      </c>
      <c r="P41">
        <v>1E-3</v>
      </c>
      <c r="Q41">
        <v>1E-3</v>
      </c>
      <c r="R41">
        <v>0.99099999999999999</v>
      </c>
      <c r="S41">
        <v>0.997</v>
      </c>
      <c r="T41">
        <v>0.02</v>
      </c>
      <c r="U41">
        <v>0.01</v>
      </c>
      <c r="V41">
        <v>2E-3</v>
      </c>
      <c r="W41">
        <v>2E-3</v>
      </c>
      <c r="Z41" s="1">
        <f t="shared" si="0"/>
        <v>0.44829999999999998</v>
      </c>
      <c r="AA41" s="1">
        <f t="shared" si="1"/>
        <v>0.21569999999999992</v>
      </c>
    </row>
    <row r="42" spans="1:27">
      <c r="A42">
        <v>41</v>
      </c>
      <c r="B42" t="s">
        <v>189</v>
      </c>
      <c r="C42">
        <v>30</v>
      </c>
      <c r="D42">
        <v>1E-3</v>
      </c>
      <c r="E42">
        <v>4.0000000000000001E-3</v>
      </c>
      <c r="F42">
        <v>0.99199999999999999</v>
      </c>
      <c r="G42">
        <v>1E-3</v>
      </c>
      <c r="H42">
        <v>0.99399999999999999</v>
      </c>
      <c r="I42">
        <v>0.35699999999999998</v>
      </c>
      <c r="J42">
        <v>0.109</v>
      </c>
      <c r="K42">
        <v>1E-3</v>
      </c>
      <c r="L42">
        <v>0.01</v>
      </c>
      <c r="M42">
        <v>0.03</v>
      </c>
      <c r="N42">
        <v>1.9E-2</v>
      </c>
      <c r="O42">
        <v>0.36299999999999999</v>
      </c>
      <c r="P42">
        <v>1E-3</v>
      </c>
      <c r="Q42">
        <v>1E-3</v>
      </c>
      <c r="R42">
        <v>0.98899999999999999</v>
      </c>
      <c r="S42">
        <v>0.998</v>
      </c>
      <c r="T42">
        <v>6.0000000000000001E-3</v>
      </c>
      <c r="U42">
        <v>0.99399999999999999</v>
      </c>
      <c r="V42">
        <v>1E-3</v>
      </c>
      <c r="W42">
        <v>0.77800000000000002</v>
      </c>
      <c r="Z42" s="1">
        <f t="shared" si="0"/>
        <v>0.24989999999999996</v>
      </c>
      <c r="AA42" s="1">
        <f t="shared" si="1"/>
        <v>0.41499999999999992</v>
      </c>
    </row>
    <row r="43" spans="1:27">
      <c r="A43">
        <v>42</v>
      </c>
      <c r="B43" t="s">
        <v>190</v>
      </c>
      <c r="C43">
        <v>30</v>
      </c>
      <c r="D43">
        <v>2E-3</v>
      </c>
      <c r="E43">
        <v>2E-3</v>
      </c>
      <c r="F43">
        <v>6.0000000000000001E-3</v>
      </c>
      <c r="G43">
        <v>0.01</v>
      </c>
      <c r="H43">
        <v>3.0000000000000001E-3</v>
      </c>
      <c r="I43">
        <v>3.0000000000000001E-3</v>
      </c>
      <c r="J43">
        <v>3.0000000000000001E-3</v>
      </c>
      <c r="K43">
        <v>3.0000000000000001E-3</v>
      </c>
      <c r="L43">
        <v>1.7999999999999999E-2</v>
      </c>
      <c r="M43">
        <v>3.0000000000000001E-3</v>
      </c>
      <c r="N43">
        <v>3.5000000000000003E-2</v>
      </c>
      <c r="O43">
        <v>0.98699999999999999</v>
      </c>
      <c r="P43">
        <v>3.0000000000000001E-3</v>
      </c>
      <c r="Q43">
        <v>0.96399999999999997</v>
      </c>
      <c r="R43">
        <v>1.4999999999999999E-2</v>
      </c>
      <c r="S43">
        <v>0.99399999999999999</v>
      </c>
      <c r="T43">
        <v>0.98899999999999999</v>
      </c>
      <c r="U43">
        <v>2E-3</v>
      </c>
      <c r="V43">
        <v>1.9E-2</v>
      </c>
      <c r="W43">
        <v>1.6E-2</v>
      </c>
      <c r="Z43" s="1">
        <f t="shared" si="0"/>
        <v>5.3000000000000009E-3</v>
      </c>
      <c r="AA43" s="1">
        <f t="shared" si="1"/>
        <v>0.40239999999999998</v>
      </c>
    </row>
    <row r="44" spans="1:27">
      <c r="A44">
        <v>43</v>
      </c>
      <c r="B44" t="s">
        <v>191</v>
      </c>
      <c r="C44">
        <v>30</v>
      </c>
      <c r="D44">
        <v>2E-3</v>
      </c>
      <c r="E44">
        <v>2E-3</v>
      </c>
      <c r="F44">
        <v>5.0000000000000001E-3</v>
      </c>
      <c r="G44">
        <v>5.0000000000000001E-3</v>
      </c>
      <c r="H44">
        <v>3.0000000000000001E-3</v>
      </c>
      <c r="I44">
        <v>3.0000000000000001E-3</v>
      </c>
      <c r="J44">
        <v>2.5000000000000001E-2</v>
      </c>
      <c r="K44">
        <v>2E-3</v>
      </c>
      <c r="L44">
        <v>2E-3</v>
      </c>
      <c r="M44">
        <v>3.0000000000000001E-3</v>
      </c>
      <c r="N44">
        <v>0.189</v>
      </c>
      <c r="O44">
        <v>0.995</v>
      </c>
      <c r="P44">
        <v>8.0000000000000002E-3</v>
      </c>
      <c r="Q44">
        <v>0.99</v>
      </c>
      <c r="R44">
        <v>4.8000000000000001E-2</v>
      </c>
      <c r="S44">
        <v>0.98299999999999998</v>
      </c>
      <c r="T44">
        <v>0.99399999999999999</v>
      </c>
      <c r="U44">
        <v>1E-3</v>
      </c>
      <c r="V44">
        <v>0.99</v>
      </c>
      <c r="W44">
        <v>3.0000000000000001E-3</v>
      </c>
      <c r="Z44" s="1">
        <f t="shared" si="0"/>
        <v>5.2000000000000006E-3</v>
      </c>
      <c r="AA44" s="1">
        <f t="shared" si="1"/>
        <v>0.52010000000000001</v>
      </c>
    </row>
    <row r="45" spans="1:27">
      <c r="A45">
        <v>44</v>
      </c>
      <c r="B45" t="s">
        <v>192</v>
      </c>
      <c r="C45">
        <v>30</v>
      </c>
      <c r="D45">
        <v>2E-3</v>
      </c>
      <c r="E45">
        <v>2E-3</v>
      </c>
      <c r="F45">
        <v>4.0000000000000001E-3</v>
      </c>
      <c r="G45">
        <v>1E-3</v>
      </c>
      <c r="H45">
        <v>8.0000000000000002E-3</v>
      </c>
      <c r="I45">
        <v>3.0000000000000001E-3</v>
      </c>
      <c r="J45">
        <v>1E-3</v>
      </c>
      <c r="K45">
        <v>2E-3</v>
      </c>
      <c r="L45">
        <v>3.0000000000000001E-3</v>
      </c>
      <c r="M45">
        <v>1.4E-2</v>
      </c>
      <c r="N45">
        <v>1.0999999999999999E-2</v>
      </c>
      <c r="O45">
        <v>0.99199999999999999</v>
      </c>
      <c r="P45">
        <v>0.99299999999999999</v>
      </c>
      <c r="Q45">
        <v>1.2E-2</v>
      </c>
      <c r="R45">
        <v>1E-3</v>
      </c>
      <c r="S45">
        <v>0.996</v>
      </c>
      <c r="T45">
        <v>0.99399999999999999</v>
      </c>
      <c r="U45">
        <v>0.99399999999999999</v>
      </c>
      <c r="V45">
        <v>1E-3</v>
      </c>
      <c r="W45">
        <v>2E-3</v>
      </c>
      <c r="Z45" s="1">
        <f t="shared" si="0"/>
        <v>4.0000000000000001E-3</v>
      </c>
      <c r="AA45" s="1">
        <f t="shared" si="1"/>
        <v>0.49959999999999993</v>
      </c>
    </row>
    <row r="46" spans="1:27">
      <c r="A46">
        <v>45</v>
      </c>
      <c r="B46" t="s">
        <v>193</v>
      </c>
      <c r="C46">
        <v>30</v>
      </c>
      <c r="D46">
        <v>1E-3</v>
      </c>
      <c r="E46">
        <v>0.04</v>
      </c>
      <c r="F46">
        <v>4.0000000000000001E-3</v>
      </c>
      <c r="G46">
        <v>2.9000000000000001E-2</v>
      </c>
      <c r="H46">
        <v>2E-3</v>
      </c>
      <c r="I46">
        <v>1E-3</v>
      </c>
      <c r="J46">
        <v>2E-3</v>
      </c>
      <c r="K46">
        <v>2E-3</v>
      </c>
      <c r="L46">
        <v>1E-3</v>
      </c>
      <c r="M46">
        <v>3.0000000000000001E-3</v>
      </c>
      <c r="N46">
        <v>1.4E-2</v>
      </c>
      <c r="O46">
        <v>0.995</v>
      </c>
      <c r="P46">
        <v>2E-3</v>
      </c>
      <c r="Q46">
        <v>0.98599999999999999</v>
      </c>
      <c r="R46">
        <v>1E-3</v>
      </c>
      <c r="S46">
        <v>0.99099999999999999</v>
      </c>
      <c r="T46">
        <v>0.995</v>
      </c>
      <c r="U46">
        <v>2E-3</v>
      </c>
      <c r="V46">
        <v>0.99299999999999999</v>
      </c>
      <c r="W46">
        <v>0.99399999999999999</v>
      </c>
      <c r="Z46" s="1">
        <f t="shared" si="0"/>
        <v>8.5000000000000006E-3</v>
      </c>
      <c r="AA46" s="1">
        <f t="shared" si="1"/>
        <v>0.59729999999999994</v>
      </c>
    </row>
    <row r="47" spans="1:27">
      <c r="A47">
        <v>46</v>
      </c>
      <c r="B47" t="s">
        <v>194</v>
      </c>
      <c r="C47">
        <v>30</v>
      </c>
      <c r="D47">
        <v>1E-3</v>
      </c>
      <c r="E47">
        <v>1E-3</v>
      </c>
      <c r="F47">
        <v>2E-3</v>
      </c>
      <c r="G47">
        <v>2E-3</v>
      </c>
      <c r="H47">
        <v>1.7000000000000001E-2</v>
      </c>
      <c r="I47">
        <v>1E-3</v>
      </c>
      <c r="J47">
        <v>2.3E-2</v>
      </c>
      <c r="K47">
        <v>2E-3</v>
      </c>
      <c r="L47">
        <v>7.0999999999999994E-2</v>
      </c>
      <c r="M47">
        <v>2E-3</v>
      </c>
      <c r="N47">
        <v>0.14299999999999999</v>
      </c>
      <c r="O47">
        <v>0.995</v>
      </c>
      <c r="P47">
        <v>0.99399999999999999</v>
      </c>
      <c r="Q47">
        <v>3.1E-2</v>
      </c>
      <c r="R47">
        <v>1E-3</v>
      </c>
      <c r="S47">
        <v>0.438</v>
      </c>
      <c r="T47">
        <v>0.995</v>
      </c>
      <c r="U47">
        <v>1E-3</v>
      </c>
      <c r="V47">
        <v>0.99399999999999999</v>
      </c>
      <c r="W47">
        <v>2E-3</v>
      </c>
      <c r="Z47" s="1">
        <f t="shared" si="0"/>
        <v>1.2199999999999999E-2</v>
      </c>
      <c r="AA47" s="1">
        <f t="shared" si="1"/>
        <v>0.45939999999999992</v>
      </c>
    </row>
    <row r="48" spans="1:27">
      <c r="A48">
        <v>47</v>
      </c>
      <c r="B48" t="s">
        <v>195</v>
      </c>
      <c r="C48">
        <v>30</v>
      </c>
      <c r="D48">
        <v>8.0000000000000002E-3</v>
      </c>
      <c r="E48">
        <v>1E-3</v>
      </c>
      <c r="F48">
        <v>5.0000000000000001E-3</v>
      </c>
      <c r="G48">
        <v>6.0000000000000001E-3</v>
      </c>
      <c r="H48">
        <v>0.96199999999999997</v>
      </c>
      <c r="I48">
        <v>3.0000000000000001E-3</v>
      </c>
      <c r="J48">
        <v>2E-3</v>
      </c>
      <c r="K48">
        <v>2E-3</v>
      </c>
      <c r="L48">
        <v>1E-3</v>
      </c>
      <c r="M48">
        <v>3.0000000000000001E-3</v>
      </c>
      <c r="N48">
        <v>8.9999999999999993E-3</v>
      </c>
      <c r="O48">
        <v>0.995</v>
      </c>
      <c r="P48">
        <v>0.99299999999999999</v>
      </c>
      <c r="Q48">
        <v>0.92900000000000005</v>
      </c>
      <c r="R48">
        <v>2E-3</v>
      </c>
      <c r="S48">
        <v>0.98199999999999998</v>
      </c>
      <c r="T48">
        <v>0.99199999999999999</v>
      </c>
      <c r="U48">
        <v>0.59499999999999997</v>
      </c>
      <c r="V48">
        <v>1E-3</v>
      </c>
      <c r="W48">
        <v>2E-3</v>
      </c>
      <c r="Z48" s="1">
        <f t="shared" si="0"/>
        <v>9.9299999999999999E-2</v>
      </c>
      <c r="AA48" s="1">
        <f t="shared" si="1"/>
        <v>0.55000000000000004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0.49799999999999994</v>
      </c>
      <c r="E50" s="2">
        <f t="shared" ref="E50:W50" si="2">AVERAGE(E1:E24)</f>
        <v>0.55870833333333325</v>
      </c>
      <c r="F50" s="2">
        <f t="shared" si="2"/>
        <v>0.31649999999999995</v>
      </c>
      <c r="G50" s="2">
        <f t="shared" si="2"/>
        <v>0.88645833333333346</v>
      </c>
      <c r="H50" s="2">
        <f t="shared" si="2"/>
        <v>0.52641666666666675</v>
      </c>
      <c r="I50" s="2">
        <f t="shared" si="2"/>
        <v>0.4780416666666667</v>
      </c>
      <c r="J50" s="2">
        <f t="shared" si="2"/>
        <v>0.27508333333333329</v>
      </c>
      <c r="K50" s="2">
        <f t="shared" si="2"/>
        <v>0.96945833333333331</v>
      </c>
      <c r="L50" s="2">
        <f t="shared" si="2"/>
        <v>0.4340416666666666</v>
      </c>
      <c r="M50" s="2">
        <f t="shared" si="2"/>
        <v>0.78554166666666669</v>
      </c>
      <c r="N50" s="2">
        <f t="shared" si="2"/>
        <v>0.47320833333333329</v>
      </c>
      <c r="O50" s="2">
        <f t="shared" si="2"/>
        <v>0.36074999999999996</v>
      </c>
      <c r="P50" s="2">
        <f t="shared" si="2"/>
        <v>7.5000000000000034E-4</v>
      </c>
      <c r="Q50" s="2">
        <f t="shared" si="2"/>
        <v>0.98849999999999982</v>
      </c>
      <c r="R50" s="2">
        <f t="shared" si="2"/>
        <v>0.25754166666666667</v>
      </c>
      <c r="S50" s="2">
        <f t="shared" si="2"/>
        <v>0.99224999999999985</v>
      </c>
      <c r="T50" s="2">
        <f t="shared" si="2"/>
        <v>3.6958333333333336E-2</v>
      </c>
      <c r="U50" s="2">
        <f t="shared" si="2"/>
        <v>6.9291666666666654E-2</v>
      </c>
      <c r="V50" s="2">
        <f t="shared" si="2"/>
        <v>5.8041666666666651E-2</v>
      </c>
      <c r="W50" s="2">
        <f t="shared" si="2"/>
        <v>0.69370833333333326</v>
      </c>
      <c r="Y50" s="1" t="s">
        <v>0</v>
      </c>
      <c r="Z50" s="2">
        <f>AVERAGE(Z1:Z24)</f>
        <v>0.57282499999999992</v>
      </c>
      <c r="AA50" s="2">
        <f>AVERAGE(AA1:AA24)</f>
        <v>0.3931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0.25120833333333331</v>
      </c>
      <c r="E51" s="2">
        <f t="shared" ref="E51:W51" si="3">AVERAGE(E25:E48)</f>
        <v>1.375E-2</v>
      </c>
      <c r="F51" s="2">
        <f t="shared" si="3"/>
        <v>0.24333333333333329</v>
      </c>
      <c r="G51" s="2">
        <f t="shared" si="3"/>
        <v>1.3750000000000004E-2</v>
      </c>
      <c r="H51" s="2">
        <f t="shared" si="3"/>
        <v>0.41983333333333328</v>
      </c>
      <c r="I51" s="2">
        <f t="shared" si="3"/>
        <v>6.8874999999999978E-2</v>
      </c>
      <c r="J51" s="2">
        <f t="shared" si="3"/>
        <v>0.35012499999999996</v>
      </c>
      <c r="K51" s="2">
        <f t="shared" si="3"/>
        <v>2.2083333333333343E-3</v>
      </c>
      <c r="L51" s="2">
        <f t="shared" si="3"/>
        <v>0.22687499999999997</v>
      </c>
      <c r="M51" s="2">
        <f t="shared" si="3"/>
        <v>0.37904166666666667</v>
      </c>
      <c r="N51" s="2">
        <f t="shared" si="3"/>
        <v>7.991666666666665E-2</v>
      </c>
      <c r="O51" s="2">
        <f t="shared" si="3"/>
        <v>0.36970833333333331</v>
      </c>
      <c r="P51" s="2">
        <f t="shared" si="3"/>
        <v>0.53920833333333329</v>
      </c>
      <c r="Q51" s="2">
        <f t="shared" si="3"/>
        <v>0.16395833333333332</v>
      </c>
      <c r="R51" s="2">
        <f t="shared" si="3"/>
        <v>0.37070833333333325</v>
      </c>
      <c r="S51" s="2">
        <f t="shared" si="3"/>
        <v>0.9657916666666666</v>
      </c>
      <c r="T51" s="2">
        <f t="shared" si="3"/>
        <v>0.62354166666666666</v>
      </c>
      <c r="U51" s="2">
        <f t="shared" si="3"/>
        <v>0.45629166666666671</v>
      </c>
      <c r="V51" s="2">
        <f t="shared" si="3"/>
        <v>0.50775000000000003</v>
      </c>
      <c r="W51" s="2">
        <f t="shared" si="3"/>
        <v>0.32437499999999997</v>
      </c>
      <c r="Y51" s="1" t="s">
        <v>1</v>
      </c>
      <c r="Z51" s="2">
        <f>AVERAGE(Z25:Z48)</f>
        <v>0.19689999999999999</v>
      </c>
      <c r="AA51" s="2">
        <f>AVERAGE(AA25:AA48)</f>
        <v>0.44012500000000004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7.7049959196693149E-2</v>
      </c>
      <c r="E52" s="3">
        <f t="shared" ref="E52:W52" si="4">TTEST(E1:E24,E25:E48,2,2)</f>
        <v>1.2324429425364219E-6</v>
      </c>
      <c r="F52" s="3">
        <f t="shared" si="4"/>
        <v>0.55990356596413005</v>
      </c>
      <c r="G52" s="3">
        <f t="shared" si="4"/>
        <v>2.0200337633385885E-21</v>
      </c>
      <c r="H52" s="3">
        <f t="shared" si="4"/>
        <v>0.42593164207082257</v>
      </c>
      <c r="I52" s="3">
        <f t="shared" si="4"/>
        <v>2.0107143787182521E-4</v>
      </c>
      <c r="J52" s="3">
        <f t="shared" si="4"/>
        <v>0.51446043341928949</v>
      </c>
      <c r="K52" s="3">
        <f t="shared" si="4"/>
        <v>5.6446924538383498E-38</v>
      </c>
      <c r="L52" s="3">
        <f t="shared" si="4"/>
        <v>0.10946656629586204</v>
      </c>
      <c r="M52" s="3">
        <f t="shared" si="4"/>
        <v>9.5984289417429616E-4</v>
      </c>
      <c r="N52" s="3">
        <f t="shared" si="4"/>
        <v>2.4342427741008856E-4</v>
      </c>
      <c r="O52" s="3">
        <f t="shared" si="4"/>
        <v>0.94493853318295407</v>
      </c>
      <c r="P52" s="3">
        <f t="shared" si="4"/>
        <v>4.0210371053720791E-6</v>
      </c>
      <c r="Q52" s="3">
        <f t="shared" si="4"/>
        <v>1.8159846532675121E-14</v>
      </c>
      <c r="R52" s="3">
        <f t="shared" si="4"/>
        <v>0.3202531985800916</v>
      </c>
      <c r="S52" s="3">
        <f t="shared" si="4"/>
        <v>0.27254617579727636</v>
      </c>
      <c r="T52" s="3">
        <f t="shared" si="4"/>
        <v>1.3174775498949095E-7</v>
      </c>
      <c r="U52" s="3">
        <f t="shared" si="4"/>
        <v>6.8296835715885365E-4</v>
      </c>
      <c r="V52" s="3">
        <f t="shared" si="4"/>
        <v>1.0177878106216402E-4</v>
      </c>
      <c r="W52" s="3">
        <f t="shared" si="4"/>
        <v>3.3943514941229885E-3</v>
      </c>
      <c r="Y52" s="1" t="s">
        <v>16</v>
      </c>
      <c r="Z52" s="3">
        <f>TTEST(Z1:Z24,Z25:Z48,2,2)</f>
        <v>4.6886377440652249E-13</v>
      </c>
      <c r="AA52" s="3">
        <f>TTEST(AA1:AA24,AA25:AA48,2,2)</f>
        <v>0.11198861546159966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0.10354483380978333</v>
      </c>
      <c r="E53" s="3">
        <f t="shared" ref="E53:W53" si="5">STDEV(E1:E24)/SQRT(COUNT(E1:E24))</f>
        <v>9.7559318246340912E-2</v>
      </c>
      <c r="F53" s="3">
        <f t="shared" si="5"/>
        <v>9.0307486007448506E-2</v>
      </c>
      <c r="G53" s="3">
        <f t="shared" si="5"/>
        <v>5.0819728964774484E-2</v>
      </c>
      <c r="H53" s="3">
        <f t="shared" si="5"/>
        <v>9.3130419629605804E-2</v>
      </c>
      <c r="I53" s="3">
        <f t="shared" si="5"/>
        <v>9.7092953354934952E-2</v>
      </c>
      <c r="J53" s="3">
        <f t="shared" si="5"/>
        <v>8.2003046882830125E-2</v>
      </c>
      <c r="K53" s="3">
        <f t="shared" si="5"/>
        <v>2.3460495562820503E-2</v>
      </c>
      <c r="L53" s="3">
        <f t="shared" si="5"/>
        <v>9.9466702591957418E-2</v>
      </c>
      <c r="M53" s="3">
        <f t="shared" si="5"/>
        <v>6.8846315383673293E-2</v>
      </c>
      <c r="N53" s="3">
        <f t="shared" si="5"/>
        <v>9.4099488269771422E-2</v>
      </c>
      <c r="O53" s="3">
        <f t="shared" si="5"/>
        <v>9.0196630010313528E-2</v>
      </c>
      <c r="P53" s="3">
        <f t="shared" si="5"/>
        <v>9.0289389814326911E-5</v>
      </c>
      <c r="Q53" s="3">
        <f t="shared" si="5"/>
        <v>2.0807955557736913E-3</v>
      </c>
      <c r="R53" s="3">
        <f t="shared" si="5"/>
        <v>6.307503523141661E-2</v>
      </c>
      <c r="S53" s="3">
        <f t="shared" si="5"/>
        <v>2.7747568113834512E-4</v>
      </c>
      <c r="T53" s="3">
        <f t="shared" si="5"/>
        <v>1.8304537250015313E-2</v>
      </c>
      <c r="U53" s="3">
        <f t="shared" si="5"/>
        <v>4.1267309901978022E-2</v>
      </c>
      <c r="V53" s="3">
        <f t="shared" si="5"/>
        <v>2.9998096507647388E-2</v>
      </c>
      <c r="W53" s="3">
        <f t="shared" si="5"/>
        <v>7.2216775098839323E-2</v>
      </c>
      <c r="Z53" s="3">
        <f>STDEV(Z1:Z24)/SQRT(COUNT(Z1:Z24))</f>
        <v>2.3958081032068007E-2</v>
      </c>
      <c r="AA53" s="3">
        <f>STDEV(AA1:AA24)/SQRT(COUNT(AA1:AA24))</f>
        <v>1.7300136130820688E-2</v>
      </c>
      <c r="AC53" s="3"/>
      <c r="AD53" s="3"/>
    </row>
    <row r="54" spans="1:30">
      <c r="C54" s="1" t="s">
        <v>1</v>
      </c>
      <c r="D54" s="3">
        <f>STDEV(D25:D48)/SQRT(COUNT(D25:D48))</f>
        <v>8.8870712541901639E-2</v>
      </c>
      <c r="E54" s="3">
        <f t="shared" ref="E54:W54" si="6">STDEV(E25:E48)/SQRT(COUNT(E25:E48))</f>
        <v>4.8883364586874891E-3</v>
      </c>
      <c r="F54" s="3">
        <f t="shared" si="6"/>
        <v>8.5833713239626394E-2</v>
      </c>
      <c r="G54" s="3">
        <f t="shared" si="6"/>
        <v>8.041840315013345E-3</v>
      </c>
      <c r="H54" s="3">
        <f t="shared" si="6"/>
        <v>9.4504536864230548E-2</v>
      </c>
      <c r="I54" s="3">
        <f t="shared" si="6"/>
        <v>2.8823005134787742E-2</v>
      </c>
      <c r="J54" s="3">
        <f t="shared" si="6"/>
        <v>7.9509486092058171E-2</v>
      </c>
      <c r="K54" s="3">
        <f t="shared" si="6"/>
        <v>1.5901835035237998E-4</v>
      </c>
      <c r="L54" s="3">
        <f t="shared" si="6"/>
        <v>7.8844148057868046E-2</v>
      </c>
      <c r="M54" s="3">
        <f t="shared" si="6"/>
        <v>9.2359067710133538E-2</v>
      </c>
      <c r="N54" s="3">
        <f t="shared" si="6"/>
        <v>3.0257165678219552E-2</v>
      </c>
      <c r="O54" s="3">
        <f t="shared" si="6"/>
        <v>9.2231110928295959E-2</v>
      </c>
      <c r="P54" s="3">
        <f t="shared" si="6"/>
        <v>0.10291835759627146</v>
      </c>
      <c r="Q54" s="3">
        <f t="shared" si="6"/>
        <v>7.4946780131324789E-2</v>
      </c>
      <c r="R54" s="3">
        <f t="shared" si="6"/>
        <v>9.3307860379363963E-2</v>
      </c>
      <c r="S54" s="3">
        <f t="shared" si="6"/>
        <v>2.3823549666659914E-2</v>
      </c>
      <c r="T54" s="3">
        <f t="shared" si="6"/>
        <v>9.2390494899125347E-2</v>
      </c>
      <c r="U54" s="3">
        <f t="shared" si="6"/>
        <v>9.7899117684264583E-2</v>
      </c>
      <c r="V54" s="3">
        <f t="shared" si="6"/>
        <v>0.10135425836345408</v>
      </c>
      <c r="W54" s="3">
        <f t="shared" si="6"/>
        <v>9.5254499161494963E-2</v>
      </c>
      <c r="Z54" s="3">
        <f>STDEV(Z25:Z48)/SQRT(COUNT(Z25:Z48))</f>
        <v>2.9186459536741614E-2</v>
      </c>
      <c r="AA54" s="3">
        <f>STDEV(AA25:AA48)/SQRT(COUNT(AA25:AA48))</f>
        <v>2.3300880317076441E-2</v>
      </c>
      <c r="AC54" s="3"/>
      <c r="AD54" s="3"/>
    </row>
    <row r="55" spans="1:30">
      <c r="D55" s="2">
        <f>D50-D51</f>
        <v>0.24679166666666663</v>
      </c>
      <c r="E55" s="2">
        <f t="shared" ref="E55:W55" si="7">E50-E51</f>
        <v>0.54495833333333321</v>
      </c>
      <c r="F55" s="2">
        <f t="shared" si="7"/>
        <v>7.3166666666666658E-2</v>
      </c>
      <c r="G55" s="2">
        <f t="shared" si="7"/>
        <v>0.87270833333333342</v>
      </c>
      <c r="H55" s="2">
        <f t="shared" si="7"/>
        <v>0.10658333333333347</v>
      </c>
      <c r="I55" s="2">
        <f t="shared" si="7"/>
        <v>0.40916666666666673</v>
      </c>
      <c r="J55" s="2">
        <f t="shared" si="7"/>
        <v>-7.5041666666666673E-2</v>
      </c>
      <c r="K55" s="2">
        <f t="shared" si="7"/>
        <v>0.96724999999999994</v>
      </c>
      <c r="L55" s="2">
        <f t="shared" si="7"/>
        <v>0.20716666666666664</v>
      </c>
      <c r="M55" s="2">
        <f t="shared" si="7"/>
        <v>0.40650000000000003</v>
      </c>
      <c r="N55" s="2">
        <f t="shared" si="7"/>
        <v>0.39329166666666665</v>
      </c>
      <c r="O55" s="2">
        <f t="shared" si="7"/>
        <v>-8.9583333333333459E-3</v>
      </c>
      <c r="P55" s="2">
        <f t="shared" si="7"/>
        <v>-0.53845833333333326</v>
      </c>
      <c r="Q55" s="2">
        <f t="shared" si="7"/>
        <v>0.82454166666666651</v>
      </c>
      <c r="R55" s="2">
        <f t="shared" si="7"/>
        <v>-0.11316666666666658</v>
      </c>
      <c r="S55" s="2">
        <f t="shared" si="7"/>
        <v>2.645833333333325E-2</v>
      </c>
      <c r="T55" s="2">
        <f t="shared" si="7"/>
        <v>-0.58658333333333335</v>
      </c>
      <c r="U55" s="2">
        <f t="shared" si="7"/>
        <v>-0.38700000000000007</v>
      </c>
      <c r="V55" s="2">
        <f t="shared" si="7"/>
        <v>-0.44970833333333338</v>
      </c>
      <c r="W55" s="2">
        <f t="shared" si="7"/>
        <v>0.36933333333333329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Tools</v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0.50325714285714274</v>
      </c>
      <c r="E58" s="1">
        <f>(E50+0.6*(F50+D50)+0.15*G50)/(1+2*0.6+0.15)</f>
        <v>0.50228812056737593</v>
      </c>
      <c r="F58" s="1">
        <f t="shared" ref="F58:U59" si="9">(F50+0.6*(G50+E50)+0.15*(D50+H50))/(1+2*0.6+2*0.15)</f>
        <v>0.53490499999999996</v>
      </c>
      <c r="G58" s="1">
        <f t="shared" si="9"/>
        <v>0.61908833333333335</v>
      </c>
      <c r="H58" s="1">
        <f t="shared" si="9"/>
        <v>0.57354166666666662</v>
      </c>
      <c r="I58" s="1">
        <f t="shared" si="9"/>
        <v>0.49493166666666671</v>
      </c>
      <c r="J58" s="1">
        <f t="shared" si="9"/>
        <v>0.5150608333333333</v>
      </c>
      <c r="K58" s="1">
        <f t="shared" si="9"/>
        <v>0.6337883333333334</v>
      </c>
      <c r="L58" s="1">
        <f t="shared" si="9"/>
        <v>0.63971416666666658</v>
      </c>
      <c r="M58" s="1">
        <f t="shared" si="9"/>
        <v>0.6117691666666667</v>
      </c>
      <c r="N58" s="1">
        <f t="shared" si="9"/>
        <v>0.49048083333333325</v>
      </c>
      <c r="O58" s="1">
        <f t="shared" si="9"/>
        <v>0.3644925</v>
      </c>
      <c r="P58" s="1">
        <f t="shared" si="9"/>
        <v>0.36796499999999999</v>
      </c>
      <c r="Q58" s="1">
        <f t="shared" si="9"/>
        <v>0.53856999999999988</v>
      </c>
      <c r="R58" s="1">
        <f t="shared" si="9"/>
        <v>0.58065916666666662</v>
      </c>
      <c r="S58" s="1">
        <f t="shared" si="9"/>
        <v>0.53104749999999989</v>
      </c>
      <c r="T58" s="1">
        <f t="shared" si="9"/>
        <v>0.28848833333333335</v>
      </c>
      <c r="U58" s="1">
        <f t="shared" si="9"/>
        <v>0.15167416666666664</v>
      </c>
      <c r="V58" s="1">
        <f>(V50+0.6*(W50+U50)+0.15*T50)/(1+2*0.6+0.15)</f>
        <v>0.22186613475177297</v>
      </c>
      <c r="W58" s="1">
        <f>(W50+0.6*(V50)+0.15*U58)/(1+0.6+0.15)</f>
        <v>0.42930540476190471</v>
      </c>
    </row>
    <row r="59" spans="1:30">
      <c r="C59" s="1" t="s">
        <v>1</v>
      </c>
      <c r="D59" s="1">
        <f>(D51+0.6*(E51)+0.15*F51)/(1+0.6+0.15)</f>
        <v>0.16911904761904759</v>
      </c>
      <c r="E59" s="1">
        <f>(E51+0.6*(F51+D51)+0.15*G51)/(1+2*0.6+0.15)</f>
        <v>0.13299468085106381</v>
      </c>
      <c r="F59" s="1">
        <f t="shared" si="9"/>
        <v>0.1441958333333333</v>
      </c>
      <c r="G59" s="1">
        <f t="shared" si="9"/>
        <v>0.16961749999999995</v>
      </c>
      <c r="H59" s="1">
        <f t="shared" si="9"/>
        <v>0.2233708333333333</v>
      </c>
      <c r="I59" s="1">
        <f t="shared" si="9"/>
        <v>0.21329749999999997</v>
      </c>
      <c r="J59" s="1">
        <f t="shared" si="9"/>
        <v>0.19591249999999996</v>
      </c>
      <c r="K59" s="1">
        <f t="shared" si="9"/>
        <v>0.16623833333333332</v>
      </c>
      <c r="L59" s="1">
        <f t="shared" si="9"/>
        <v>0.20805249999999997</v>
      </c>
      <c r="M59" s="1">
        <f t="shared" si="9"/>
        <v>0.24756166666666662</v>
      </c>
      <c r="N59" s="1">
        <f t="shared" si="9"/>
        <v>0.25763166666666665</v>
      </c>
      <c r="O59" s="1">
        <f t="shared" si="9"/>
        <v>0.32905333333333331</v>
      </c>
      <c r="P59" s="1">
        <f t="shared" si="9"/>
        <v>0.37080083333333336</v>
      </c>
      <c r="Q59" s="1">
        <f t="shared" si="9"/>
        <v>0.36409333333333327</v>
      </c>
      <c r="R59" s="1">
        <f t="shared" si="9"/>
        <v>0.48918833333333334</v>
      </c>
      <c r="S59" s="1">
        <f t="shared" si="9"/>
        <v>0.66215166666666669</v>
      </c>
      <c r="T59" s="1">
        <f t="shared" si="9"/>
        <v>0.64342416666666669</v>
      </c>
      <c r="U59" s="1">
        <f t="shared" si="9"/>
        <v>0.53143666666666667</v>
      </c>
      <c r="V59" s="1">
        <f>(V51+0.6*(W51+U51)+0.15*T51)/(1+2*0.6+0.15)</f>
        <v>0.45518351063829782</v>
      </c>
      <c r="W59" s="1">
        <f>(W51+0.6*(V51)+0.15*U59)/(1+0.6+0.15)</f>
        <v>0.40499457142857143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0.8447543087784819</v>
      </c>
      <c r="E61" s="1">
        <f ca="1">E1+NORMINV(RAND(),0,'Total-Smoothed'!$AG$2)</f>
        <v>0.83123309481663266</v>
      </c>
      <c r="F61" s="1">
        <f ca="1">F1+NORMINV(RAND(),0,'Total-Smoothed'!$AG$2)</f>
        <v>-5.1365430409259658E-2</v>
      </c>
      <c r="G61" s="1">
        <f ca="1">G1+NORMINV(RAND(),0,'Total-Smoothed'!$AG$2)</f>
        <v>0.92335648535255466</v>
      </c>
      <c r="H61" s="1">
        <f ca="1">H1+NORMINV(RAND(),0,'Total-Smoothed'!$AG$2)</f>
        <v>0.86491368592623608</v>
      </c>
      <c r="I61" s="1">
        <f ca="1">I1+NORMINV(RAND(),0,'Total-Smoothed'!$AG$2)</f>
        <v>-5.1397593570438882E-2</v>
      </c>
      <c r="J61" s="1">
        <f ca="1">J1+NORMINV(RAND(),0,'Total-Smoothed'!$AG$2)</f>
        <v>5.0048094283750094E-2</v>
      </c>
      <c r="K61" s="1">
        <f ca="1">K1+NORMINV(RAND(),0,'Total-Smoothed'!$AG$2)</f>
        <v>1.3291056760276052</v>
      </c>
      <c r="L61" s="1">
        <f ca="1">L1+NORMINV(RAND(),0,'Total-Smoothed'!$AG$2)</f>
        <v>-5.5210537051111966E-2</v>
      </c>
      <c r="M61" s="1">
        <f ca="1">M1+NORMINV(RAND(),0,'Total-Smoothed'!$AG$2)</f>
        <v>0.98670688143705698</v>
      </c>
      <c r="N61" s="1">
        <f ca="1">N1+NORMINV(RAND(),0,'Total-Smoothed'!$AG$2)</f>
        <v>0.83785918574369045</v>
      </c>
      <c r="O61" s="1">
        <f ca="1">O1+NORMINV(RAND(),0,'Total-Smoothed'!$AG$2)</f>
        <v>0.77792233186297177</v>
      </c>
      <c r="P61" s="1">
        <f ca="1">P1+NORMINV(RAND(),0,'Total-Smoothed'!$AG$2)</f>
        <v>-0.10650724016741553</v>
      </c>
      <c r="Q61" s="1">
        <f ca="1">Q1+NORMINV(RAND(),0,'Total-Smoothed'!$AG$2)</f>
        <v>1.0940813012909407</v>
      </c>
      <c r="R61" s="1">
        <f ca="1">R1+NORMINV(RAND(),0,'Total-Smoothed'!$AG$2)</f>
        <v>0.34002599142932977</v>
      </c>
      <c r="S61" s="1">
        <f ca="1">S1+NORMINV(RAND(),0,'Total-Smoothed'!$AG$2)</f>
        <v>0.8316960218363294</v>
      </c>
      <c r="T61" s="1">
        <f ca="1">T1+NORMINV(RAND(),0,'Total-Smoothed'!$AG$2)</f>
        <v>-0.10610964220523439</v>
      </c>
      <c r="U61" s="1">
        <f ca="1">U1+NORMINV(RAND(),0,'Total-Smoothed'!$AG$2)</f>
        <v>-3.5305525796327612E-2</v>
      </c>
      <c r="V61" s="1">
        <f ca="1">V1+NORMINV(RAND(),0,'Total-Smoothed'!$AG$2)</f>
        <v>6.3241921537641882E-2</v>
      </c>
      <c r="W61" s="1">
        <f ca="1">W1+NORMINV(RAND(),0,'Total-Smoothed'!$AG$2)</f>
        <v>1.0219974406751744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0.90240734950661206</v>
      </c>
      <c r="E62" s="1">
        <f ca="1">E2+NORMINV(RAND(),0,'Total-Smoothed'!$AG$2)</f>
        <v>1.0173869545879974</v>
      </c>
      <c r="F62" s="1">
        <f ca="1">F2+NORMINV(RAND(),0,'Total-Smoothed'!$AG$2)</f>
        <v>5.3998460150769749E-2</v>
      </c>
      <c r="G62" s="1">
        <f ca="1">G2+NORMINV(RAND(),0,'Total-Smoothed'!$AG$2)</f>
        <v>0.69196032789379092</v>
      </c>
      <c r="H62" s="1">
        <f ca="1">H2+NORMINV(RAND(),0,'Total-Smoothed'!$AG$2)</f>
        <v>0.91670604028915559</v>
      </c>
      <c r="I62" s="1">
        <f ca="1">I2+NORMINV(RAND(),0,'Total-Smoothed'!$AG$2)</f>
        <v>-8.586001229089664E-2</v>
      </c>
      <c r="J62" s="1">
        <f ca="1">J2+NORMINV(RAND(),0,'Total-Smoothed'!$AG$2)</f>
        <v>0.97974537578331899</v>
      </c>
      <c r="K62" s="1">
        <f ca="1">K2+NORMINV(RAND(),0,'Total-Smoothed'!$AG$2)</f>
        <v>0.96977204983701792</v>
      </c>
      <c r="L62" s="1">
        <f ca="1">L2+NORMINV(RAND(),0,'Total-Smoothed'!$AG$2)</f>
        <v>0.77015414270505123</v>
      </c>
      <c r="M62" s="1">
        <f ca="1">M2+NORMINV(RAND(),0,'Total-Smoothed'!$AG$2)</f>
        <v>1.1934422085339513</v>
      </c>
      <c r="N62" s="1">
        <f ca="1">N2+NORMINV(RAND(),0,'Total-Smoothed'!$AG$2)</f>
        <v>-5.7690700121973304E-2</v>
      </c>
      <c r="O62" s="1">
        <f ca="1">O2+NORMINV(RAND(),0,'Total-Smoothed'!$AG$2)</f>
        <v>0.38954911979615214</v>
      </c>
      <c r="P62" s="1">
        <f ca="1">P2+NORMINV(RAND(),0,'Total-Smoothed'!$AG$2)</f>
        <v>2.137287944083139E-2</v>
      </c>
      <c r="Q62" s="1">
        <f ca="1">Q2+NORMINV(RAND(),0,'Total-Smoothed'!$AG$2)</f>
        <v>0.94291080931920368</v>
      </c>
      <c r="R62" s="1">
        <f ca="1">R2+NORMINV(RAND(),0,'Total-Smoothed'!$AG$2)</f>
        <v>1.2306592816054935E-3</v>
      </c>
      <c r="S62" s="1">
        <f ca="1">S2+NORMINV(RAND(),0,'Total-Smoothed'!$AG$2)</f>
        <v>1.0253246431461014</v>
      </c>
      <c r="T62" s="1">
        <f ca="1">T2+NORMINV(RAND(),0,'Total-Smoothed'!$AG$2)</f>
        <v>0.18226361557102189</v>
      </c>
      <c r="U62" s="1">
        <f ca="1">U2+NORMINV(RAND(),0,'Total-Smoothed'!$AG$2)</f>
        <v>-0.14966245836906383</v>
      </c>
      <c r="V62" s="1">
        <f ca="1">V2+NORMINV(RAND(),0,'Total-Smoothed'!$AG$2)</f>
        <v>-6.8207057258081211E-2</v>
      </c>
      <c r="W62" s="1">
        <f ca="1">W2+NORMINV(RAND(),0,'Total-Smoothed'!$AG$2)</f>
        <v>0.90459150679702838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0.99501021445646065</v>
      </c>
      <c r="E63" s="1">
        <f ca="1">E3+NORMINV(RAND(),0,'Total-Smoothed'!$AG$2)</f>
        <v>2.4257538096067434E-2</v>
      </c>
      <c r="F63" s="1">
        <f ca="1">F3+NORMINV(RAND(),0,'Total-Smoothed'!$AG$2)</f>
        <v>-4.118679332520743E-2</v>
      </c>
      <c r="G63" s="1">
        <f ca="1">G3+NORMINV(RAND(),0,'Total-Smoothed'!$AG$2)</f>
        <v>1.017135515021788</v>
      </c>
      <c r="H63" s="1">
        <f ca="1">H3+NORMINV(RAND(),0,'Total-Smoothed'!$AG$2)</f>
        <v>1.0534114503283041</v>
      </c>
      <c r="I63" s="1">
        <f ca="1">I3+NORMINV(RAND(),0,'Total-Smoothed'!$AG$2)</f>
        <v>1.0125271939279441</v>
      </c>
      <c r="J63" s="1">
        <f ca="1">J3+NORMINV(RAND(),0,'Total-Smoothed'!$AG$2)</f>
        <v>5.7791147904547424E-2</v>
      </c>
      <c r="K63" s="1">
        <f ca="1">K3+NORMINV(RAND(),0,'Total-Smoothed'!$AG$2)</f>
        <v>0.9788663043546918</v>
      </c>
      <c r="L63" s="1">
        <f ca="1">L3+NORMINV(RAND(),0,'Total-Smoothed'!$AG$2)</f>
        <v>1.6136952409288897E-3</v>
      </c>
      <c r="M63" s="1">
        <f ca="1">M3+NORMINV(RAND(),0,'Total-Smoothed'!$AG$2)</f>
        <v>1.2605008733397236</v>
      </c>
      <c r="N63" s="1">
        <f ca="1">N3+NORMINV(RAND(),0,'Total-Smoothed'!$AG$2)</f>
        <v>1.072269309970312</v>
      </c>
      <c r="O63" s="1">
        <f ca="1">O3+NORMINV(RAND(),0,'Total-Smoothed'!$AG$2)</f>
        <v>0.25756475995241845</v>
      </c>
      <c r="P63" s="1">
        <f ca="1">P3+NORMINV(RAND(),0,'Total-Smoothed'!$AG$2)</f>
        <v>-7.5951531079729837E-2</v>
      </c>
      <c r="Q63" s="1">
        <f ca="1">Q3+NORMINV(RAND(),0,'Total-Smoothed'!$AG$2)</f>
        <v>0.96305927845670714</v>
      </c>
      <c r="R63" s="1">
        <f ca="1">R3+NORMINV(RAND(),0,'Total-Smoothed'!$AG$2)</f>
        <v>0.83826447595482712</v>
      </c>
      <c r="S63" s="1">
        <f ca="1">S3+NORMINV(RAND(),0,'Total-Smoothed'!$AG$2)</f>
        <v>0.98399684980111368</v>
      </c>
      <c r="T63" s="1">
        <f ca="1">T3+NORMINV(RAND(),0,'Total-Smoothed'!$AG$2)</f>
        <v>0.17141176553219911</v>
      </c>
      <c r="U63" s="1">
        <f ca="1">U3+NORMINV(RAND(),0,'Total-Smoothed'!$AG$2)</f>
        <v>-0.15120457968279258</v>
      </c>
      <c r="V63" s="1">
        <f ca="1">V3+NORMINV(RAND(),0,'Total-Smoothed'!$AG$2)</f>
        <v>2.6280148652322345E-3</v>
      </c>
      <c r="W63" s="1">
        <f ca="1">W3+NORMINV(RAND(),0,'Total-Smoothed'!$AG$2)</f>
        <v>0.52705963567116176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0.96924613734133558</v>
      </c>
      <c r="E64" s="1">
        <f ca="1">E4+NORMINV(RAND(),0,'Total-Smoothed'!$AG$2)</f>
        <v>0.87020529042240036</v>
      </c>
      <c r="F64" s="1">
        <f ca="1">F4+NORMINV(RAND(),0,'Total-Smoothed'!$AG$2)</f>
        <v>0.1073797765401265</v>
      </c>
      <c r="G64" s="1">
        <f ca="1">G4+NORMINV(RAND(),0,'Total-Smoothed'!$AG$2)</f>
        <v>0.29091724726883195</v>
      </c>
      <c r="H64" s="1">
        <f ca="1">H4+NORMINV(RAND(),0,'Total-Smoothed'!$AG$2)</f>
        <v>0.93999087788866864</v>
      </c>
      <c r="I64" s="1">
        <f ca="1">I4+NORMINV(RAND(),0,'Total-Smoothed'!$AG$2)</f>
        <v>0.92775758910269102</v>
      </c>
      <c r="J64" s="1">
        <f ca="1">J4+NORMINV(RAND(),0,'Total-Smoothed'!$AG$2)</f>
        <v>1.0514882598683064</v>
      </c>
      <c r="K64" s="1">
        <f ca="1">K4+NORMINV(RAND(),0,'Total-Smoothed'!$AG$2)</f>
        <v>1.0392260383040843</v>
      </c>
      <c r="L64" s="1">
        <f ca="1">L4+NORMINV(RAND(),0,'Total-Smoothed'!$AG$2)</f>
        <v>0.72957443090957341</v>
      </c>
      <c r="M64" s="1">
        <f ca="1">M4+NORMINV(RAND(),0,'Total-Smoothed'!$AG$2)</f>
        <v>0.84603188023048248</v>
      </c>
      <c r="N64" s="1">
        <f ca="1">N4+NORMINV(RAND(),0,'Total-Smoothed'!$AG$2)</f>
        <v>9.2894094600614888E-2</v>
      </c>
      <c r="O64" s="1">
        <f ca="1">O4+NORMINV(RAND(),0,'Total-Smoothed'!$AG$2)</f>
        <v>0.96547759072721417</v>
      </c>
      <c r="P64" s="1">
        <f ca="1">P4+NORMINV(RAND(),0,'Total-Smoothed'!$AG$2)</f>
        <v>-0.14709154798179117</v>
      </c>
      <c r="Q64" s="1">
        <f ca="1">Q4+NORMINV(RAND(),0,'Total-Smoothed'!$AG$2)</f>
        <v>1.081449857043518</v>
      </c>
      <c r="R64" s="1">
        <f ca="1">R4+NORMINV(RAND(),0,'Total-Smoothed'!$AG$2)</f>
        <v>4.9841386628866925E-2</v>
      </c>
      <c r="S64" s="1">
        <f ca="1">S4+NORMINV(RAND(),0,'Total-Smoothed'!$AG$2)</f>
        <v>1.0888189505378691</v>
      </c>
      <c r="T64" s="1">
        <f ca="1">T4+NORMINV(RAND(),0,'Total-Smoothed'!$AG$2)</f>
        <v>2.6003775689322862E-2</v>
      </c>
      <c r="U64" s="1">
        <f ca="1">U4+NORMINV(RAND(),0,'Total-Smoothed'!$AG$2)</f>
        <v>-6.4556503685612235E-2</v>
      </c>
      <c r="V64" s="1">
        <f ca="1">V4+NORMINV(RAND(),0,'Total-Smoothed'!$AG$2)</f>
        <v>0.14358016456047182</v>
      </c>
      <c r="W64" s="1">
        <f ca="1">W4+NORMINV(RAND(),0,'Total-Smoothed'!$AG$2)</f>
        <v>0.91677725864555315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0.84385452396430105</v>
      </c>
      <c r="E65" s="1">
        <f ca="1">E5+NORMINV(RAND(),0,'Total-Smoothed'!$AG$2)</f>
        <v>0.92613013406293432</v>
      </c>
      <c r="F65" s="1">
        <f ca="1">F5+NORMINV(RAND(),0,'Total-Smoothed'!$AG$2)</f>
        <v>6.6734100226445298E-2</v>
      </c>
      <c r="G65" s="1">
        <f ca="1">G5+NORMINV(RAND(),0,'Total-Smoothed'!$AG$2)</f>
        <v>0.35566002943472336</v>
      </c>
      <c r="H65" s="1">
        <f ca="1">H5+NORMINV(RAND(),0,'Total-Smoothed'!$AG$2)</f>
        <v>0.14644372909920897</v>
      </c>
      <c r="I65" s="1">
        <f ca="1">I5+NORMINV(RAND(),0,'Total-Smoothed'!$AG$2)</f>
        <v>8.8206257448066538E-2</v>
      </c>
      <c r="J65" s="1">
        <f ca="1">J5+NORMINV(RAND(),0,'Total-Smoothed'!$AG$2)</f>
        <v>0.48898848947575824</v>
      </c>
      <c r="K65" s="1">
        <f ca="1">K5+NORMINV(RAND(),0,'Total-Smoothed'!$AG$2)</f>
        <v>0.89959164262767344</v>
      </c>
      <c r="L65" s="1">
        <f ca="1">L5+NORMINV(RAND(),0,'Total-Smoothed'!$AG$2)</f>
        <v>0.50827333420241327</v>
      </c>
      <c r="M65" s="1">
        <f ca="1">M5+NORMINV(RAND(),0,'Total-Smoothed'!$AG$2)</f>
        <v>5.1247937591602621E-2</v>
      </c>
      <c r="N65" s="1">
        <f ca="1">N5+NORMINV(RAND(),0,'Total-Smoothed'!$AG$2)</f>
        <v>0.3708237928496923</v>
      </c>
      <c r="O65" s="1">
        <f ca="1">O5+NORMINV(RAND(),0,'Total-Smoothed'!$AG$2)</f>
        <v>0.72880787135099112</v>
      </c>
      <c r="P65" s="1">
        <f ca="1">P5+NORMINV(RAND(),0,'Total-Smoothed'!$AG$2)</f>
        <v>-1.9583238551818073E-2</v>
      </c>
      <c r="Q65" s="1">
        <f ca="1">Q5+NORMINV(RAND(),0,'Total-Smoothed'!$AG$2)</f>
        <v>1.0032294725460198</v>
      </c>
      <c r="R65" s="1">
        <f ca="1">R5+NORMINV(RAND(),0,'Total-Smoothed'!$AG$2)</f>
        <v>0.9193548621303792</v>
      </c>
      <c r="S65" s="1">
        <f ca="1">S5+NORMINV(RAND(),0,'Total-Smoothed'!$AG$2)</f>
        <v>0.85229079749771441</v>
      </c>
      <c r="T65" s="1">
        <f ca="1">T5+NORMINV(RAND(),0,'Total-Smoothed'!$AG$2)</f>
        <v>-3.035970247164955E-3</v>
      </c>
      <c r="U65" s="1">
        <f ca="1">U5+NORMINV(RAND(),0,'Total-Smoothed'!$AG$2)</f>
        <v>1.4484953893110449E-2</v>
      </c>
      <c r="V65" s="1">
        <f ca="1">V5+NORMINV(RAND(),0,'Total-Smoothed'!$AG$2)</f>
        <v>6.1065511956558696E-2</v>
      </c>
      <c r="W65" s="1">
        <f ca="1">W5+NORMINV(RAND(),0,'Total-Smoothed'!$AG$2)</f>
        <v>0.82098090302947635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0.79590830749797281</v>
      </c>
      <c r="E66" s="1">
        <f ca="1">E6+NORMINV(RAND(),0,'Total-Smoothed'!$AG$2)</f>
        <v>1.0819192865794647</v>
      </c>
      <c r="F66" s="1">
        <f ca="1">F6+NORMINV(RAND(),0,'Total-Smoothed'!$AG$2)</f>
        <v>-2.1231379392921803E-3</v>
      </c>
      <c r="G66" s="1">
        <f ca="1">G6+NORMINV(RAND(),0,'Total-Smoothed'!$AG$2)</f>
        <v>-0.11381698301586264</v>
      </c>
      <c r="H66" s="1">
        <f ca="1">H6+NORMINV(RAND(),0,'Total-Smoothed'!$AG$2)</f>
        <v>0.99057126292667441</v>
      </c>
      <c r="I66" s="1">
        <f ca="1">I6+NORMINV(RAND(),0,'Total-Smoothed'!$AG$2)</f>
        <v>0.55861095597501087</v>
      </c>
      <c r="J66" s="1">
        <f ca="1">J6+NORMINV(RAND(),0,'Total-Smoothed'!$AG$2)</f>
        <v>0.84677436554121865</v>
      </c>
      <c r="K66" s="1">
        <f ca="1">K6+NORMINV(RAND(),0,'Total-Smoothed'!$AG$2)</f>
        <v>1.2068156970671879</v>
      </c>
      <c r="L66" s="1">
        <f ca="1">L6+NORMINV(RAND(),0,'Total-Smoothed'!$AG$2)</f>
        <v>1.1533151656775624</v>
      </c>
      <c r="M66" s="1">
        <f ca="1">M6+NORMINV(RAND(),0,'Total-Smoothed'!$AG$2)</f>
        <v>0.9112360741536385</v>
      </c>
      <c r="N66" s="1">
        <f ca="1">N6+NORMINV(RAND(),0,'Total-Smoothed'!$AG$2)</f>
        <v>4.3269551440748247E-2</v>
      </c>
      <c r="O66" s="1">
        <f ca="1">O6+NORMINV(RAND(),0,'Total-Smoothed'!$AG$2)</f>
        <v>0.93537102398044625</v>
      </c>
      <c r="P66" s="1">
        <f ca="1">P6+NORMINV(RAND(),0,'Total-Smoothed'!$AG$2)</f>
        <v>-3.5431422462877331E-2</v>
      </c>
      <c r="Q66" s="1">
        <f ca="1">Q6+NORMINV(RAND(),0,'Total-Smoothed'!$AG$2)</f>
        <v>1.081652910099411</v>
      </c>
      <c r="R66" s="1">
        <f ca="1">R6+NORMINV(RAND(),0,'Total-Smoothed'!$AG$2)</f>
        <v>2.289126299119966E-2</v>
      </c>
      <c r="S66" s="1">
        <f ca="1">S6+NORMINV(RAND(),0,'Total-Smoothed'!$AG$2)</f>
        <v>0.96914041186437216</v>
      </c>
      <c r="T66" s="1">
        <f ca="1">T6+NORMINV(RAND(),0,'Total-Smoothed'!$AG$2)</f>
        <v>-0.11421437358877856</v>
      </c>
      <c r="U66" s="1">
        <f ca="1">U6+NORMINV(RAND(),0,'Total-Smoothed'!$AG$2)</f>
        <v>-4.449616620547206E-2</v>
      </c>
      <c r="V66" s="1">
        <f ca="1">V6+NORMINV(RAND(),0,'Total-Smoothed'!$AG$2)</f>
        <v>-1.9035917113480329E-2</v>
      </c>
      <c r="W66" s="1">
        <f ca="1">W6+NORMINV(RAND(),0,'Total-Smoothed'!$AG$2)</f>
        <v>1.1140864301234734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0.81272940473627997</v>
      </c>
      <c r="E67" s="1">
        <f ca="1">E7+NORMINV(RAND(),0,'Total-Smoothed'!$AG$2)</f>
        <v>0.16209773559351803</v>
      </c>
      <c r="F67" s="1">
        <f ca="1">F7+NORMINV(RAND(),0,'Total-Smoothed'!$AG$2)</f>
        <v>1.0398903729879392</v>
      </c>
      <c r="G67" s="1">
        <f ca="1">G7+NORMINV(RAND(),0,'Total-Smoothed'!$AG$2)</f>
        <v>0.93060330117693801</v>
      </c>
      <c r="H67" s="1">
        <f ca="1">H7+NORMINV(RAND(),0,'Total-Smoothed'!$AG$2)</f>
        <v>0.93495945008959347</v>
      </c>
      <c r="I67" s="1">
        <f ca="1">I7+NORMINV(RAND(),0,'Total-Smoothed'!$AG$2)</f>
        <v>1.1126903004132513</v>
      </c>
      <c r="J67" s="1">
        <f ca="1">J7+NORMINV(RAND(),0,'Total-Smoothed'!$AG$2)</f>
        <v>-8.6387147455067634E-2</v>
      </c>
      <c r="K67" s="1">
        <f ca="1">K7+NORMINV(RAND(),0,'Total-Smoothed'!$AG$2)</f>
        <v>1.0407194158181525</v>
      </c>
      <c r="L67" s="1">
        <f ca="1">L7+NORMINV(RAND(),0,'Total-Smoothed'!$AG$2)</f>
        <v>-0.10216116913620162</v>
      </c>
      <c r="M67" s="1">
        <f ca="1">M7+NORMINV(RAND(),0,'Total-Smoothed'!$AG$2)</f>
        <v>0.98757439281317361</v>
      </c>
      <c r="N67" s="1">
        <f ca="1">N7+NORMINV(RAND(),0,'Total-Smoothed'!$AG$2)</f>
        <v>0.83373262026792627</v>
      </c>
      <c r="O67" s="1">
        <f ca="1">O7+NORMINV(RAND(),0,'Total-Smoothed'!$AG$2)</f>
        <v>1.0561335844133535</v>
      </c>
      <c r="P67" s="1">
        <f ca="1">P7+NORMINV(RAND(),0,'Total-Smoothed'!$AG$2)</f>
        <v>-0.22384281197903347</v>
      </c>
      <c r="Q67" s="1">
        <f ca="1">Q7+NORMINV(RAND(),0,'Total-Smoothed'!$AG$2)</f>
        <v>1.0542690663931131</v>
      </c>
      <c r="R67" s="1">
        <f ca="1">R7+NORMINV(RAND(),0,'Total-Smoothed'!$AG$2)</f>
        <v>5.8225355839263859E-2</v>
      </c>
      <c r="S67" s="1">
        <f ca="1">S7+NORMINV(RAND(),0,'Total-Smoothed'!$AG$2)</f>
        <v>0.81400203255931614</v>
      </c>
      <c r="T67" s="1">
        <f ca="1">T7+NORMINV(RAND(),0,'Total-Smoothed'!$AG$2)</f>
        <v>0.20183506099004336</v>
      </c>
      <c r="U67" s="1">
        <f ca="1">U7+NORMINV(RAND(),0,'Total-Smoothed'!$AG$2)</f>
        <v>-7.070825486509795E-2</v>
      </c>
      <c r="V67" s="1">
        <f ca="1">V7+NORMINV(RAND(),0,'Total-Smoothed'!$AG$2)</f>
        <v>0.18746059711424459</v>
      </c>
      <c r="W67" s="1">
        <f ca="1">W7+NORMINV(RAND(),0,'Total-Smoothed'!$AG$2)</f>
        <v>1.1357544599253151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1.0023037579778902</v>
      </c>
      <c r="E68" s="1">
        <f ca="1">E8+NORMINV(RAND(),0,'Total-Smoothed'!$AG$2)</f>
        <v>0.10626122745421518</v>
      </c>
      <c r="F68" s="1">
        <f ca="1">F8+NORMINV(RAND(),0,'Total-Smoothed'!$AG$2)</f>
        <v>0.88166869342034848</v>
      </c>
      <c r="G68" s="1">
        <f ca="1">G8+NORMINV(RAND(),0,'Total-Smoothed'!$AG$2)</f>
        <v>1.0257931545427683</v>
      </c>
      <c r="H68" s="1">
        <f ca="1">H8+NORMINV(RAND(),0,'Total-Smoothed'!$AG$2)</f>
        <v>6.7612350242742245E-2</v>
      </c>
      <c r="I68" s="1">
        <f ca="1">I8+NORMINV(RAND(),0,'Total-Smoothed'!$AG$2)</f>
        <v>0.66797806855817021</v>
      </c>
      <c r="J68" s="1">
        <f ca="1">J8+NORMINV(RAND(),0,'Total-Smoothed'!$AG$2)</f>
        <v>5.7219556501987526E-2</v>
      </c>
      <c r="K68" s="1">
        <f ca="1">K8+NORMINV(RAND(),0,'Total-Smoothed'!$AG$2)</f>
        <v>0.39259038072435526</v>
      </c>
      <c r="L68" s="1">
        <f ca="1">L8+NORMINV(RAND(),0,'Total-Smoothed'!$AG$2)</f>
        <v>-0.21140035663771911</v>
      </c>
      <c r="M68" s="1">
        <f ca="1">M8+NORMINV(RAND(),0,'Total-Smoothed'!$AG$2)</f>
        <v>1.131906736895087</v>
      </c>
      <c r="N68" s="1">
        <f ca="1">N8+NORMINV(RAND(),0,'Total-Smoothed'!$AG$2)</f>
        <v>0.1029233756939168</v>
      </c>
      <c r="O68" s="1">
        <f ca="1">O8+NORMINV(RAND(),0,'Total-Smoothed'!$AG$2)</f>
        <v>0.91039028467658389</v>
      </c>
      <c r="P68" s="1">
        <f ca="1">P8+NORMINV(RAND(),0,'Total-Smoothed'!$AG$2)</f>
        <v>4.6410354803316706E-2</v>
      </c>
      <c r="Q68" s="1">
        <f ca="1">Q8+NORMINV(RAND(),0,'Total-Smoothed'!$AG$2)</f>
        <v>1.0669852946246257</v>
      </c>
      <c r="R68" s="1">
        <f ca="1">R8+NORMINV(RAND(),0,'Total-Smoothed'!$AG$2)</f>
        <v>9.8883819986979607E-2</v>
      </c>
      <c r="S68" s="1">
        <f ca="1">S8+NORMINV(RAND(),0,'Total-Smoothed'!$AG$2)</f>
        <v>0.99831903268600852</v>
      </c>
      <c r="T68" s="1">
        <f ca="1">T8+NORMINV(RAND(),0,'Total-Smoothed'!$AG$2)</f>
        <v>4.0604534657124991E-2</v>
      </c>
      <c r="U68" s="1">
        <f ca="1">U8+NORMINV(RAND(),0,'Total-Smoothed'!$AG$2)</f>
        <v>-4.3354109989012547E-2</v>
      </c>
      <c r="V68" s="1">
        <f ca="1">V8+NORMINV(RAND(),0,'Total-Smoothed'!$AG$2)</f>
        <v>-5.8206352981195031E-2</v>
      </c>
      <c r="W68" s="1">
        <f ca="1">W8+NORMINV(RAND(),0,'Total-Smoothed'!$AG$2)</f>
        <v>0.9576579266884554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1.0330675391651964</v>
      </c>
      <c r="E69" s="1">
        <f ca="1">E9+NORMINV(RAND(),0,'Total-Smoothed'!$AG$2)</f>
        <v>-2.5480037989564306E-3</v>
      </c>
      <c r="F69" s="1">
        <f ca="1">F9+NORMINV(RAND(),0,'Total-Smoothed'!$AG$2)</f>
        <v>0.87582752719868551</v>
      </c>
      <c r="G69" s="1">
        <f ca="1">G9+NORMINV(RAND(),0,'Total-Smoothed'!$AG$2)</f>
        <v>1.0467783892347566</v>
      </c>
      <c r="H69" s="1">
        <f ca="1">H9+NORMINV(RAND(),0,'Total-Smoothed'!$AG$2)</f>
        <v>0.84478589273115878</v>
      </c>
      <c r="I69" s="1">
        <f ca="1">I9+NORMINV(RAND(),0,'Total-Smoothed'!$AG$2)</f>
        <v>0.11448664383682294</v>
      </c>
      <c r="J69" s="1">
        <f ca="1">J9+NORMINV(RAND(),0,'Total-Smoothed'!$AG$2)</f>
        <v>6.9721071352673109E-2</v>
      </c>
      <c r="K69" s="1">
        <f ca="1">K9+NORMINV(RAND(),0,'Total-Smoothed'!$AG$2)</f>
        <v>0.92734091209712366</v>
      </c>
      <c r="L69" s="1">
        <f ca="1">L9+NORMINV(RAND(),0,'Total-Smoothed'!$AG$2)</f>
        <v>-4.4606171838844272E-2</v>
      </c>
      <c r="M69" s="1">
        <f ca="1">M9+NORMINV(RAND(),0,'Total-Smoothed'!$AG$2)</f>
        <v>0.98441384970768553</v>
      </c>
      <c r="N69" s="1">
        <f ca="1">N9+NORMINV(RAND(),0,'Total-Smoothed'!$AG$2)</f>
        <v>0.9327162811679266</v>
      </c>
      <c r="O69" s="1">
        <f ca="1">O9+NORMINV(RAND(),0,'Total-Smoothed'!$AG$2)</f>
        <v>7.7197586697278928E-2</v>
      </c>
      <c r="P69" s="1">
        <f ca="1">P9+NORMINV(RAND(),0,'Total-Smoothed'!$AG$2)</f>
        <v>4.906037941226167E-2</v>
      </c>
      <c r="Q69" s="1">
        <f ca="1">Q9+NORMINV(RAND(),0,'Total-Smoothed'!$AG$2)</f>
        <v>0.96242653615512452</v>
      </c>
      <c r="R69" s="1">
        <f ca="1">R9+NORMINV(RAND(),0,'Total-Smoothed'!$AG$2)</f>
        <v>0.36949810344585249</v>
      </c>
      <c r="S69" s="1">
        <f ca="1">S9+NORMINV(RAND(),0,'Total-Smoothed'!$AG$2)</f>
        <v>0.84156855559303101</v>
      </c>
      <c r="T69" s="1">
        <f ca="1">T9+NORMINV(RAND(),0,'Total-Smoothed'!$AG$2)</f>
        <v>-4.7970724308781625E-2</v>
      </c>
      <c r="U69" s="1">
        <f ca="1">U9+NORMINV(RAND(),0,'Total-Smoothed'!$AG$2)</f>
        <v>0.12194820457232242</v>
      </c>
      <c r="V69" s="1">
        <f ca="1">V9+NORMINV(RAND(),0,'Total-Smoothed'!$AG$2)</f>
        <v>6.3778313371206347E-2</v>
      </c>
      <c r="W69" s="1">
        <f ca="1">W9+NORMINV(RAND(),0,'Total-Smoothed'!$AG$2)</f>
        <v>0.41151631860865673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1.1291547675994806</v>
      </c>
      <c r="E70" s="1">
        <f ca="1">E10+NORMINV(RAND(),0,'Total-Smoothed'!$AG$2)</f>
        <v>1.0297542636181218</v>
      </c>
      <c r="F70" s="1">
        <f ca="1">F10+NORMINV(RAND(),0,'Total-Smoothed'!$AG$2)</f>
        <v>0.83773958806225712</v>
      </c>
      <c r="G70" s="1">
        <f ca="1">G10+NORMINV(RAND(),0,'Total-Smoothed'!$AG$2)</f>
        <v>1.1875491810818068</v>
      </c>
      <c r="H70" s="1">
        <f ca="1">H10+NORMINV(RAND(),0,'Total-Smoothed'!$AG$2)</f>
        <v>-0.10540527716960793</v>
      </c>
      <c r="I70" s="1">
        <f ca="1">I10+NORMINV(RAND(),0,'Total-Smoothed'!$AG$2)</f>
        <v>7.9559178799887637E-2</v>
      </c>
      <c r="J70" s="1">
        <f ca="1">J10+NORMINV(RAND(),0,'Total-Smoothed'!$AG$2)</f>
        <v>0.88031090774791954</v>
      </c>
      <c r="K70" s="1">
        <f ca="1">K10+NORMINV(RAND(),0,'Total-Smoothed'!$AG$2)</f>
        <v>1.0411208225869324</v>
      </c>
      <c r="L70" s="1">
        <f ca="1">L10+NORMINV(RAND(),0,'Total-Smoothed'!$AG$2)</f>
        <v>-5.5741634487659099E-2</v>
      </c>
      <c r="M70" s="1">
        <f ca="1">M10+NORMINV(RAND(),0,'Total-Smoothed'!$AG$2)</f>
        <v>0.80527348734708881</v>
      </c>
      <c r="N70" s="1">
        <f ca="1">N10+NORMINV(RAND(),0,'Total-Smoothed'!$AG$2)</f>
        <v>1.0140174161345217</v>
      </c>
      <c r="O70" s="1">
        <f ca="1">O10+NORMINV(RAND(),0,'Total-Smoothed'!$AG$2)</f>
        <v>0.20183440359022922</v>
      </c>
      <c r="P70" s="1">
        <f ca="1">P10+NORMINV(RAND(),0,'Total-Smoothed'!$AG$2)</f>
        <v>-0.12195708430398265</v>
      </c>
      <c r="Q70" s="1">
        <f ca="1">Q10+NORMINV(RAND(),0,'Total-Smoothed'!$AG$2)</f>
        <v>0.81071582881192183</v>
      </c>
      <c r="R70" s="1">
        <f ca="1">R10+NORMINV(RAND(),0,'Total-Smoothed'!$AG$2)</f>
        <v>0.14924423544743898</v>
      </c>
      <c r="S70" s="1">
        <f ca="1">S10+NORMINV(RAND(),0,'Total-Smoothed'!$AG$2)</f>
        <v>1.0710137205727983</v>
      </c>
      <c r="T70" s="1">
        <f ca="1">T10+NORMINV(RAND(),0,'Total-Smoothed'!$AG$2)</f>
        <v>-4.0095569274809555E-2</v>
      </c>
      <c r="U70" s="1">
        <f ca="1">U10+NORMINV(RAND(),0,'Total-Smoothed'!$AG$2)</f>
        <v>3.7077681997933425E-2</v>
      </c>
      <c r="V70" s="1">
        <f ca="1">V10+NORMINV(RAND(),0,'Total-Smoothed'!$AG$2)</f>
        <v>-2.0386821790341375E-2</v>
      </c>
      <c r="W70" s="1">
        <f ca="1">W10+NORMINV(RAND(),0,'Total-Smoothed'!$AG$2)</f>
        <v>0.97982766945424227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0.84327488601167466</v>
      </c>
      <c r="E71" s="1">
        <f ca="1">E11+NORMINV(RAND(),0,'Total-Smoothed'!$AG$2)</f>
        <v>0.16474675231623406</v>
      </c>
      <c r="F71" s="1">
        <f ca="1">F11+NORMINV(RAND(),0,'Total-Smoothed'!$AG$2)</f>
        <v>0.332513979034472</v>
      </c>
      <c r="G71" s="1">
        <f ca="1">G11+NORMINV(RAND(),0,'Total-Smoothed'!$AG$2)</f>
        <v>1.0852295974800727</v>
      </c>
      <c r="H71" s="1">
        <f ca="1">H11+NORMINV(RAND(),0,'Total-Smoothed'!$AG$2)</f>
        <v>0.29081172700310065</v>
      </c>
      <c r="I71" s="1">
        <f ca="1">I11+NORMINV(RAND(),0,'Total-Smoothed'!$AG$2)</f>
        <v>7.711412250775132E-2</v>
      </c>
      <c r="J71" s="1">
        <f ca="1">J11+NORMINV(RAND(),0,'Total-Smoothed'!$AG$2)</f>
        <v>0.96498259989713397</v>
      </c>
      <c r="K71" s="1">
        <f ca="1">K11+NORMINV(RAND(),0,'Total-Smoothed'!$AG$2)</f>
        <v>0.99752344855642694</v>
      </c>
      <c r="L71" s="1">
        <f ca="1">L11+NORMINV(RAND(),0,'Total-Smoothed'!$AG$2)</f>
        <v>0.95732702994551255</v>
      </c>
      <c r="M71" s="1">
        <f ca="1">M11+NORMINV(RAND(),0,'Total-Smoothed'!$AG$2)</f>
        <v>0.23615317094133179</v>
      </c>
      <c r="N71" s="1">
        <f ca="1">N11+NORMINV(RAND(),0,'Total-Smoothed'!$AG$2)</f>
        <v>0.12410332454294035</v>
      </c>
      <c r="O71" s="1">
        <f ca="1">O11+NORMINV(RAND(),0,'Total-Smoothed'!$AG$2)</f>
        <v>0.87947033658929952</v>
      </c>
      <c r="P71" s="1">
        <f ca="1">P11+NORMINV(RAND(),0,'Total-Smoothed'!$AG$2)</f>
        <v>-2.1203980033507264E-2</v>
      </c>
      <c r="Q71" s="1">
        <f ca="1">Q11+NORMINV(RAND(),0,'Total-Smoothed'!$AG$2)</f>
        <v>0.90293508285645541</v>
      </c>
      <c r="R71" s="1">
        <f ca="1">R11+NORMINV(RAND(),0,'Total-Smoothed'!$AG$2)</f>
        <v>0.311932804048768</v>
      </c>
      <c r="S71" s="1">
        <f ca="1">S11+NORMINV(RAND(),0,'Total-Smoothed'!$AG$2)</f>
        <v>0.96367526976760132</v>
      </c>
      <c r="T71" s="1">
        <f ca="1">T11+NORMINV(RAND(),0,'Total-Smoothed'!$AG$2)</f>
        <v>-6.7657469947522168E-3</v>
      </c>
      <c r="U71" s="1">
        <f ca="1">U11+NORMINV(RAND(),0,'Total-Smoothed'!$AG$2)</f>
        <v>7.2462957394237946E-3</v>
      </c>
      <c r="V71" s="1">
        <f ca="1">V11+NORMINV(RAND(),0,'Total-Smoothed'!$AG$2)</f>
        <v>0.10149920505257078</v>
      </c>
      <c r="W71" s="1">
        <f ca="1">W11+NORMINV(RAND(),0,'Total-Smoothed'!$AG$2)</f>
        <v>1.0814445325695021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1.1006399708184593</v>
      </c>
      <c r="E72" s="1">
        <f ca="1">E12+NORMINV(RAND(),0,'Total-Smoothed'!$AG$2)</f>
        <v>0.9176112334910459</v>
      </c>
      <c r="F72" s="1">
        <f ca="1">F12+NORMINV(RAND(),0,'Total-Smoothed'!$AG$2)</f>
        <v>1.0624725329387108</v>
      </c>
      <c r="G72" s="1">
        <f ca="1">G12+NORMINV(RAND(),0,'Total-Smoothed'!$AG$2)</f>
        <v>1.1772105817093479</v>
      </c>
      <c r="H72" s="1">
        <f ca="1">H12+NORMINV(RAND(),0,'Total-Smoothed'!$AG$2)</f>
        <v>-8.2289150713838854E-2</v>
      </c>
      <c r="I72" s="1">
        <f ca="1">I12+NORMINV(RAND(),0,'Total-Smoothed'!$AG$2)</f>
        <v>9.2959417209904527E-2</v>
      </c>
      <c r="J72" s="1">
        <f ca="1">J12+NORMINV(RAND(),0,'Total-Smoothed'!$AG$2)</f>
        <v>-1.5139176825735162E-2</v>
      </c>
      <c r="K72" s="1">
        <f ca="1">K12+NORMINV(RAND(),0,'Total-Smoothed'!$AG$2)</f>
        <v>1.0770610076269169</v>
      </c>
      <c r="L72" s="1">
        <f ca="1">L12+NORMINV(RAND(),0,'Total-Smoothed'!$AG$2)</f>
        <v>0.22241459153699375</v>
      </c>
      <c r="M72" s="1">
        <f ca="1">M12+NORMINV(RAND(),0,'Total-Smoothed'!$AG$2)</f>
        <v>1.087026831910556</v>
      </c>
      <c r="N72" s="1">
        <f ca="1">N12+NORMINV(RAND(),0,'Total-Smoothed'!$AG$2)</f>
        <v>0.90028371619398495</v>
      </c>
      <c r="O72" s="1">
        <f ca="1">O12+NORMINV(RAND(),0,'Total-Smoothed'!$AG$2)</f>
        <v>0.89006971682079694</v>
      </c>
      <c r="P72" s="1">
        <f ca="1">P12+NORMINV(RAND(),0,'Total-Smoothed'!$AG$2)</f>
        <v>-7.1237157212728636E-2</v>
      </c>
      <c r="Q72" s="1">
        <f ca="1">Q12+NORMINV(RAND(),0,'Total-Smoothed'!$AG$2)</f>
        <v>0.74859258511797644</v>
      </c>
      <c r="R72" s="1">
        <f ca="1">R12+NORMINV(RAND(),0,'Total-Smoothed'!$AG$2)</f>
        <v>0.82637766612142793</v>
      </c>
      <c r="S72" s="1">
        <f ca="1">S12+NORMINV(RAND(),0,'Total-Smoothed'!$AG$2)</f>
        <v>1.0887121680795842</v>
      </c>
      <c r="T72" s="1">
        <f ca="1">T12+NORMINV(RAND(),0,'Total-Smoothed'!$AG$2)</f>
        <v>3.0748869634170003E-2</v>
      </c>
      <c r="U72" s="1">
        <f ca="1">U12+NORMINV(RAND(),0,'Total-Smoothed'!$AG$2)</f>
        <v>-3.2215921120114531E-2</v>
      </c>
      <c r="V72" s="1">
        <f ca="1">V12+NORMINV(RAND(),0,'Total-Smoothed'!$AG$2)</f>
        <v>5.5062663957016117E-2</v>
      </c>
      <c r="W72" s="1">
        <f ca="1">W12+NORMINV(RAND(),0,'Total-Smoothed'!$AG$2)</f>
        <v>0.87755456410288679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-0.11559844215510616</v>
      </c>
      <c r="E73" s="1">
        <f ca="1">E13+NORMINV(RAND(),0,'Total-Smoothed'!$AG$2)</f>
        <v>1.0083413295983925</v>
      </c>
      <c r="F73" s="1">
        <f ca="1">F13+NORMINV(RAND(),0,'Total-Smoothed'!$AG$2)</f>
        <v>0.88358796246485527</v>
      </c>
      <c r="G73" s="1">
        <f ca="1">G13+NORMINV(RAND(),0,'Total-Smoothed'!$AG$2)</f>
        <v>0.901581465418969</v>
      </c>
      <c r="H73" s="1">
        <f ca="1">H13+NORMINV(RAND(),0,'Total-Smoothed'!$AG$2)</f>
        <v>8.2168750431577078E-2</v>
      </c>
      <c r="I73" s="1">
        <f ca="1">I13+NORMINV(RAND(),0,'Total-Smoothed'!$AG$2)</f>
        <v>1.2847790079166041E-2</v>
      </c>
      <c r="J73" s="1">
        <f ca="1">J13+NORMINV(RAND(),0,'Total-Smoothed'!$AG$2)</f>
        <v>3.7619423082968784E-2</v>
      </c>
      <c r="K73" s="1">
        <f ca="1">K13+NORMINV(RAND(),0,'Total-Smoothed'!$AG$2)</f>
        <v>0.9479525069023782</v>
      </c>
      <c r="L73" s="1">
        <f ca="1">L13+NORMINV(RAND(),0,'Total-Smoothed'!$AG$2)</f>
        <v>6.9968646112728905E-2</v>
      </c>
      <c r="M73" s="1">
        <f ca="1">M13+NORMINV(RAND(),0,'Total-Smoothed'!$AG$2)</f>
        <v>0.93962647518913578</v>
      </c>
      <c r="N73" s="1">
        <f ca="1">N13+NORMINV(RAND(),0,'Total-Smoothed'!$AG$2)</f>
        <v>0.92981670684223661</v>
      </c>
      <c r="O73" s="1">
        <f ca="1">O13+NORMINV(RAND(),0,'Total-Smoothed'!$AG$2)</f>
        <v>-4.7566239469966787E-3</v>
      </c>
      <c r="P73" s="1">
        <f ca="1">P13+NORMINV(RAND(),0,'Total-Smoothed'!$AG$2)</f>
        <v>0.11601678325823397</v>
      </c>
      <c r="Q73" s="1">
        <f ca="1">Q13+NORMINV(RAND(),0,'Total-Smoothed'!$AG$2)</f>
        <v>0.94170745216471596</v>
      </c>
      <c r="R73" s="1">
        <f ca="1">R13+NORMINV(RAND(),0,'Total-Smoothed'!$AG$2)</f>
        <v>0.37986436161259196</v>
      </c>
      <c r="S73" s="1">
        <f ca="1">S13+NORMINV(RAND(),0,'Total-Smoothed'!$AG$2)</f>
        <v>0.89413610135614918</v>
      </c>
      <c r="T73" s="1">
        <f ca="1">T13+NORMINV(RAND(),0,'Total-Smoothed'!$AG$2)</f>
        <v>0.33527318954486496</v>
      </c>
      <c r="U73" s="1">
        <f ca="1">U13+NORMINV(RAND(),0,'Total-Smoothed'!$AG$2)</f>
        <v>-4.8939364145435468E-2</v>
      </c>
      <c r="V73" s="1">
        <f ca="1">V13+NORMINV(RAND(),0,'Total-Smoothed'!$AG$2)</f>
        <v>-0.15939451175193975</v>
      </c>
      <c r="W73" s="1">
        <f ca="1">W13+NORMINV(RAND(),0,'Total-Smoothed'!$AG$2)</f>
        <v>-3.4162984325721506E-2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6.7980070150322246E-3</v>
      </c>
      <c r="E74" s="1">
        <f ca="1">E14+NORMINV(RAND(),0,'Total-Smoothed'!$AG$2)</f>
        <v>0.91609789202296665</v>
      </c>
      <c r="F74" s="1">
        <f ca="1">F14+NORMINV(RAND(),0,'Total-Smoothed'!$AG$2)</f>
        <v>-7.299876217510555E-2</v>
      </c>
      <c r="G74" s="1">
        <f ca="1">G14+NORMINV(RAND(),0,'Total-Smoothed'!$AG$2)</f>
        <v>1.017424872006935</v>
      </c>
      <c r="H74" s="1">
        <f ca="1">H14+NORMINV(RAND(),0,'Total-Smoothed'!$AG$2)</f>
        <v>0.5418078109561314</v>
      </c>
      <c r="I74" s="1">
        <f ca="1">I14+NORMINV(RAND(),0,'Total-Smoothed'!$AG$2)</f>
        <v>0.90937313051427004</v>
      </c>
      <c r="J74" s="1">
        <f ca="1">J14+NORMINV(RAND(),0,'Total-Smoothed'!$AG$2)</f>
        <v>5.7884781492215924E-2</v>
      </c>
      <c r="K74" s="1">
        <f ca="1">K14+NORMINV(RAND(),0,'Total-Smoothed'!$AG$2)</f>
        <v>1.1328577004828624</v>
      </c>
      <c r="L74" s="1">
        <f ca="1">L14+NORMINV(RAND(),0,'Total-Smoothed'!$AG$2)</f>
        <v>2.810092508461207E-2</v>
      </c>
      <c r="M74" s="1">
        <f ca="1">M14+NORMINV(RAND(),0,'Total-Smoothed'!$AG$2)</f>
        <v>0.96115402498558633</v>
      </c>
      <c r="N74" s="1">
        <f ca="1">N14+NORMINV(RAND(),0,'Total-Smoothed'!$AG$2)</f>
        <v>-0.16115290541173</v>
      </c>
      <c r="O74" s="1">
        <f ca="1">O14+NORMINV(RAND(),0,'Total-Smoothed'!$AG$2)</f>
        <v>-4.6942315872332829E-2</v>
      </c>
      <c r="P74" s="1">
        <f ca="1">P14+NORMINV(RAND(),0,'Total-Smoothed'!$AG$2)</f>
        <v>0.11744596984125255</v>
      </c>
      <c r="Q74" s="1">
        <f ca="1">Q14+NORMINV(RAND(),0,'Total-Smoothed'!$AG$2)</f>
        <v>0.87222606613673803</v>
      </c>
      <c r="R74" s="1">
        <f ca="1">R14+NORMINV(RAND(),0,'Total-Smoothed'!$AG$2)</f>
        <v>0.16195806534477181</v>
      </c>
      <c r="S74" s="1">
        <f ca="1">S14+NORMINV(RAND(),0,'Total-Smoothed'!$AG$2)</f>
        <v>0.81745872765412564</v>
      </c>
      <c r="T74" s="1">
        <f ca="1">T14+NORMINV(RAND(),0,'Total-Smoothed'!$AG$2)</f>
        <v>-9.2398932405535872E-2</v>
      </c>
      <c r="U74" s="1">
        <f ca="1">U14+NORMINV(RAND(),0,'Total-Smoothed'!$AG$2)</f>
        <v>0.19020360719997595</v>
      </c>
      <c r="V74" s="1">
        <f ca="1">V14+NORMINV(RAND(),0,'Total-Smoothed'!$AG$2)</f>
        <v>0.26878062106634248</v>
      </c>
      <c r="W74" s="1">
        <f ca="1">W14+NORMINV(RAND(),0,'Total-Smoothed'!$AG$2)</f>
        <v>1.1583862385042312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7.2169867730822262E-2</v>
      </c>
      <c r="E75" s="1">
        <f ca="1">E15+NORMINV(RAND(),0,'Total-Smoothed'!$AG$2)</f>
        <v>0.12811044302640892</v>
      </c>
      <c r="F75" s="1">
        <f ca="1">F15+NORMINV(RAND(),0,'Total-Smoothed'!$AG$2)</f>
        <v>0.96575616530066777</v>
      </c>
      <c r="G75" s="1">
        <f ca="1">G15+NORMINV(RAND(),0,'Total-Smoothed'!$AG$2)</f>
        <v>1.1272649970364323</v>
      </c>
      <c r="H75" s="1">
        <f ca="1">H15+NORMINV(RAND(),0,'Total-Smoothed'!$AG$2)</f>
        <v>5.3505364229537111E-2</v>
      </c>
      <c r="I75" s="1">
        <f ca="1">I15+NORMINV(RAND(),0,'Total-Smoothed'!$AG$2)</f>
        <v>0.90770455156588625</v>
      </c>
      <c r="J75" s="1">
        <f ca="1">J15+NORMINV(RAND(),0,'Total-Smoothed'!$AG$2)</f>
        <v>3.791181574056629E-2</v>
      </c>
      <c r="K75" s="1">
        <f ca="1">K15+NORMINV(RAND(),0,'Total-Smoothed'!$AG$2)</f>
        <v>1.0531625156997351</v>
      </c>
      <c r="L75" s="1">
        <f ca="1">L15+NORMINV(RAND(),0,'Total-Smoothed'!$AG$2)</f>
        <v>-8.5845877396538067E-2</v>
      </c>
      <c r="M75" s="1">
        <f ca="1">M15+NORMINV(RAND(),0,'Total-Smoothed'!$AG$2)</f>
        <v>1.0690175732499614</v>
      </c>
      <c r="N75" s="1">
        <f ca="1">N15+NORMINV(RAND(),0,'Total-Smoothed'!$AG$2)</f>
        <v>0.21947571631757073</v>
      </c>
      <c r="O75" s="1">
        <f ca="1">O15+NORMINV(RAND(),0,'Total-Smoothed'!$AG$2)</f>
        <v>0.10990328568221144</v>
      </c>
      <c r="P75" s="1">
        <f ca="1">P15+NORMINV(RAND(),0,'Total-Smoothed'!$AG$2)</f>
        <v>0.16297688463580967</v>
      </c>
      <c r="Q75" s="1">
        <f ca="1">Q15+NORMINV(RAND(),0,'Total-Smoothed'!$AG$2)</f>
        <v>0.87355160999701154</v>
      </c>
      <c r="R75" s="1">
        <f ca="1">R15+NORMINV(RAND(),0,'Total-Smoothed'!$AG$2)</f>
        <v>0.10283091986137581</v>
      </c>
      <c r="S75" s="1">
        <f ca="1">S15+NORMINV(RAND(),0,'Total-Smoothed'!$AG$2)</f>
        <v>0.93638203977164891</v>
      </c>
      <c r="T75" s="1">
        <f ca="1">T15+NORMINV(RAND(),0,'Total-Smoothed'!$AG$2)</f>
        <v>0.26814044641450846</v>
      </c>
      <c r="U75" s="1">
        <f ca="1">U15+NORMINV(RAND(),0,'Total-Smoothed'!$AG$2)</f>
        <v>0.82291183658131095</v>
      </c>
      <c r="V75" s="1">
        <f ca="1">V15+NORMINV(RAND(),0,'Total-Smoothed'!$AG$2)</f>
        <v>0.18319639227618101</v>
      </c>
      <c r="W75" s="1">
        <f ca="1">W15+NORMINV(RAND(),0,'Total-Smoothed'!$AG$2)</f>
        <v>-9.3361707143874276E-2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-0.28998930369525139</v>
      </c>
      <c r="E76" s="1">
        <f ca="1">E16+NORMINV(RAND(),0,'Total-Smoothed'!$AG$2)</f>
        <v>0.17618785156102926</v>
      </c>
      <c r="F76" s="1">
        <f ca="1">F16+NORMINV(RAND(),0,'Total-Smoothed'!$AG$2)</f>
        <v>-7.0464203089848063E-2</v>
      </c>
      <c r="G76" s="1">
        <f ca="1">G16+NORMINV(RAND(),0,'Total-Smoothed'!$AG$2)</f>
        <v>1.1779307527857703</v>
      </c>
      <c r="H76" s="1">
        <f ca="1">H16+NORMINV(RAND(),0,'Total-Smoothed'!$AG$2)</f>
        <v>0.63460642068149775</v>
      </c>
      <c r="I76" s="1">
        <f ca="1">I16+NORMINV(RAND(),0,'Total-Smoothed'!$AG$2)</f>
        <v>1.0763182469488168</v>
      </c>
      <c r="J76" s="1">
        <f ca="1">J16+NORMINV(RAND(),0,'Total-Smoothed'!$AG$2)</f>
        <v>3.3140312034447242E-2</v>
      </c>
      <c r="K76" s="1">
        <f ca="1">K16+NORMINV(RAND(),0,'Total-Smoothed'!$AG$2)</f>
        <v>0.74435513926601415</v>
      </c>
      <c r="L76" s="1">
        <f ca="1">L16+NORMINV(RAND(),0,'Total-Smoothed'!$AG$2)</f>
        <v>4.8469622234180935E-2</v>
      </c>
      <c r="M76" s="1">
        <f ca="1">M16+NORMINV(RAND(),0,'Total-Smoothed'!$AG$2)</f>
        <v>0.9068096487451911</v>
      </c>
      <c r="N76" s="1">
        <f ca="1">N16+NORMINV(RAND(),0,'Total-Smoothed'!$AG$2)</f>
        <v>0.99975433309363537</v>
      </c>
      <c r="O76" s="1">
        <f ca="1">O16+NORMINV(RAND(),0,'Total-Smoothed'!$AG$2)</f>
        <v>-5.8733860156573404E-3</v>
      </c>
      <c r="P76" s="1">
        <f ca="1">P16+NORMINV(RAND(),0,'Total-Smoothed'!$AG$2)</f>
        <v>-9.6329350833347843E-2</v>
      </c>
      <c r="Q76" s="1">
        <f ca="1">Q16+NORMINV(RAND(),0,'Total-Smoothed'!$AG$2)</f>
        <v>1.1739684915964377</v>
      </c>
      <c r="R76" s="1">
        <f ca="1">R16+NORMINV(RAND(),0,'Total-Smoothed'!$AG$2)</f>
        <v>-5.5254312773507994E-2</v>
      </c>
      <c r="S76" s="1">
        <f ca="1">S16+NORMINV(RAND(),0,'Total-Smoothed'!$AG$2)</f>
        <v>1.1346528006561374</v>
      </c>
      <c r="T76" s="1">
        <f ca="1">T16+NORMINV(RAND(),0,'Total-Smoothed'!$AG$2)</f>
        <v>6.7330750382733839E-2</v>
      </c>
      <c r="U76" s="1">
        <f ca="1">U16+NORMINV(RAND(),0,'Total-Smoothed'!$AG$2)</f>
        <v>0.18190634031702577</v>
      </c>
      <c r="V76" s="1">
        <f ca="1">V16+NORMINV(RAND(),0,'Total-Smoothed'!$AG$2)</f>
        <v>-4.265849987146246E-2</v>
      </c>
      <c r="W76" s="1">
        <f ca="1">W16+NORMINV(RAND(),0,'Total-Smoothed'!$AG$2)</f>
        <v>0.8415848734531679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9.618955990180722E-2</v>
      </c>
      <c r="E77" s="1">
        <f ca="1">E17+NORMINV(RAND(),0,'Total-Smoothed'!$AG$2)</f>
        <v>0.93441448490017687</v>
      </c>
      <c r="F77" s="1">
        <f ca="1">F17+NORMINV(RAND(),0,'Total-Smoothed'!$AG$2)</f>
        <v>0.37695918295827036</v>
      </c>
      <c r="G77" s="1">
        <f ca="1">G17+NORMINV(RAND(),0,'Total-Smoothed'!$AG$2)</f>
        <v>1.0920093160665669</v>
      </c>
      <c r="H77" s="1">
        <f ca="1">H17+NORMINV(RAND(),0,'Total-Smoothed'!$AG$2)</f>
        <v>0.1634465379970339</v>
      </c>
      <c r="I77" s="1">
        <f ca="1">I17+NORMINV(RAND(),0,'Total-Smoothed'!$AG$2)</f>
        <v>0.95559210282518581</v>
      </c>
      <c r="J77" s="1">
        <f ca="1">J17+NORMINV(RAND(),0,'Total-Smoothed'!$AG$2)</f>
        <v>-9.3614486480538522E-2</v>
      </c>
      <c r="K77" s="1">
        <f ca="1">K17+NORMINV(RAND(),0,'Total-Smoothed'!$AG$2)</f>
        <v>1.1032339526917956</v>
      </c>
      <c r="L77" s="1">
        <f ca="1">L17+NORMINV(RAND(),0,'Total-Smoothed'!$AG$2)</f>
        <v>6.5117519367019414E-2</v>
      </c>
      <c r="M77" s="1">
        <f ca="1">M17+NORMINV(RAND(),0,'Total-Smoothed'!$AG$2)</f>
        <v>0.47044549730064988</v>
      </c>
      <c r="N77" s="1">
        <f ca="1">N17+NORMINV(RAND(),0,'Total-Smoothed'!$AG$2)</f>
        <v>0.18546829666720666</v>
      </c>
      <c r="O77" s="1">
        <f ca="1">O17+NORMINV(RAND(),0,'Total-Smoothed'!$AG$2)</f>
        <v>-0.11261971283376314</v>
      </c>
      <c r="P77" s="1">
        <f ca="1">P17+NORMINV(RAND(),0,'Total-Smoothed'!$AG$2)</f>
        <v>-4.6450744061324101E-2</v>
      </c>
      <c r="Q77" s="1">
        <f ca="1">Q17+NORMINV(RAND(),0,'Total-Smoothed'!$AG$2)</f>
        <v>0.99434423748454059</v>
      </c>
      <c r="R77" s="1">
        <f ca="1">R17+NORMINV(RAND(),0,'Total-Smoothed'!$AG$2)</f>
        <v>-6.4289482932570335E-3</v>
      </c>
      <c r="S77" s="1">
        <f ca="1">S17+NORMINV(RAND(),0,'Total-Smoothed'!$AG$2)</f>
        <v>0.83289131773569225</v>
      </c>
      <c r="T77" s="1">
        <f ca="1">T17+NORMINV(RAND(),0,'Total-Smoothed'!$AG$2)</f>
        <v>8.8292885196134832E-2</v>
      </c>
      <c r="U77" s="1">
        <f ca="1">U17+NORMINV(RAND(),0,'Total-Smoothed'!$AG$2)</f>
        <v>0.11339538346884306</v>
      </c>
      <c r="V77" s="1">
        <f ca="1">V17+NORMINV(RAND(),0,'Total-Smoothed'!$AG$2)</f>
        <v>0.43072649098136861</v>
      </c>
      <c r="W77" s="1">
        <f ca="1">W17+NORMINV(RAND(),0,'Total-Smoothed'!$AG$2)</f>
        <v>0.84012488272833852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2.5575023480687777E-2</v>
      </c>
      <c r="E78" s="1">
        <f ca="1">E18+NORMINV(RAND(),0,'Total-Smoothed'!$AG$2)</f>
        <v>0.18025436127024308</v>
      </c>
      <c r="F78" s="1">
        <f ca="1">F18+NORMINV(RAND(),0,'Total-Smoothed'!$AG$2)</f>
        <v>-0.11931656229141062</v>
      </c>
      <c r="G78" s="1">
        <f ca="1">G18+NORMINV(RAND(),0,'Total-Smoothed'!$AG$2)</f>
        <v>0.95220918317957859</v>
      </c>
      <c r="H78" s="1">
        <f ca="1">H18+NORMINV(RAND(),0,'Total-Smoothed'!$AG$2)</f>
        <v>0.25016208760523312</v>
      </c>
      <c r="I78" s="1">
        <f ca="1">I18+NORMINV(RAND(),0,'Total-Smoothed'!$AG$2)</f>
        <v>1.1775873758694322</v>
      </c>
      <c r="J78" s="1">
        <f ca="1">J18+NORMINV(RAND(),0,'Total-Smoothed'!$AG$2)</f>
        <v>0.11081036595352188</v>
      </c>
      <c r="K78" s="1">
        <f ca="1">K18+NORMINV(RAND(),0,'Total-Smoothed'!$AG$2)</f>
        <v>0.92821883276435024</v>
      </c>
      <c r="L78" s="1">
        <f ca="1">L18+NORMINV(RAND(),0,'Total-Smoothed'!$AG$2)</f>
        <v>-0.18484420585574035</v>
      </c>
      <c r="M78" s="1">
        <f ca="1">M18+NORMINV(RAND(),0,'Total-Smoothed'!$AG$2)</f>
        <v>0.95065683400784839</v>
      </c>
      <c r="N78" s="1">
        <f ca="1">N18+NORMINV(RAND(),0,'Total-Smoothed'!$AG$2)</f>
        <v>0.13681298921538526</v>
      </c>
      <c r="O78" s="1">
        <f ca="1">O18+NORMINV(RAND(),0,'Total-Smoothed'!$AG$2)</f>
        <v>4.783227537319551E-2</v>
      </c>
      <c r="P78" s="1">
        <f ca="1">P18+NORMINV(RAND(),0,'Total-Smoothed'!$AG$2)</f>
        <v>0.11776374806514073</v>
      </c>
      <c r="Q78" s="1">
        <f ca="1">Q18+NORMINV(RAND(),0,'Total-Smoothed'!$AG$2)</f>
        <v>1.0396619229937019</v>
      </c>
      <c r="R78" s="1">
        <f ca="1">R18+NORMINV(RAND(),0,'Total-Smoothed'!$AG$2)</f>
        <v>0.54230048925433583</v>
      </c>
      <c r="S78" s="1">
        <f ca="1">S18+NORMINV(RAND(),0,'Total-Smoothed'!$AG$2)</f>
        <v>1.0539738327237294</v>
      </c>
      <c r="T78" s="1">
        <f ca="1">T18+NORMINV(RAND(),0,'Total-Smoothed'!$AG$2)</f>
        <v>-3.3866704726027673E-2</v>
      </c>
      <c r="U78" s="1">
        <f ca="1">U18+NORMINV(RAND(),0,'Total-Smoothed'!$AG$2)</f>
        <v>0.1238744068923667</v>
      </c>
      <c r="V78" s="1">
        <f ca="1">V18+NORMINV(RAND(),0,'Total-Smoothed'!$AG$2)</f>
        <v>0.39668002817206161</v>
      </c>
      <c r="W78" s="1">
        <f ca="1">W18+NORMINV(RAND(),0,'Total-Smoothed'!$AG$2)</f>
        <v>0.54456691112009881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-8.2833891937270782E-2</v>
      </c>
      <c r="E79" s="1">
        <f ca="1">E19+NORMINV(RAND(),0,'Total-Smoothed'!$AG$2)</f>
        <v>0.95546972335756419</v>
      </c>
      <c r="F79" s="1">
        <f ca="1">F19+NORMINV(RAND(),0,'Total-Smoothed'!$AG$2)</f>
        <v>2.0711791341217704E-2</v>
      </c>
      <c r="G79" s="1">
        <f ca="1">G19+NORMINV(RAND(),0,'Total-Smoothed'!$AG$2)</f>
        <v>1.1163285093231115</v>
      </c>
      <c r="H79" s="1">
        <f ca="1">H19+NORMINV(RAND(),0,'Total-Smoothed'!$AG$2)</f>
        <v>0.50542242101094026</v>
      </c>
      <c r="I79" s="1">
        <f ca="1">I19+NORMINV(RAND(),0,'Total-Smoothed'!$AG$2)</f>
        <v>0.90554935987160279</v>
      </c>
      <c r="J79" s="1">
        <f ca="1">J19+NORMINV(RAND(),0,'Total-Smoothed'!$AG$2)</f>
        <v>-1.9079168778365397E-2</v>
      </c>
      <c r="K79" s="1">
        <f ca="1">K19+NORMINV(RAND(),0,'Total-Smoothed'!$AG$2)</f>
        <v>1.1658239731655289</v>
      </c>
      <c r="L79" s="1">
        <f ca="1">L19+NORMINV(RAND(),0,'Total-Smoothed'!$AG$2)</f>
        <v>0.98428910212695375</v>
      </c>
      <c r="M79" s="1">
        <f ca="1">M19+NORMINV(RAND(),0,'Total-Smoothed'!$AG$2)</f>
        <v>0.18778985938662002</v>
      </c>
      <c r="N79" s="1">
        <f ca="1">N19+NORMINV(RAND(),0,'Total-Smoothed'!$AG$2)</f>
        <v>0.12318865216492428</v>
      </c>
      <c r="O79" s="1">
        <f ca="1">O19+NORMINV(RAND(),0,'Total-Smoothed'!$AG$2)</f>
        <v>-2.2058576831150395E-2</v>
      </c>
      <c r="P79" s="1">
        <f ca="1">P19+NORMINV(RAND(),0,'Total-Smoothed'!$AG$2)</f>
        <v>9.9635684706411473E-2</v>
      </c>
      <c r="Q79" s="1">
        <f ca="1">Q19+NORMINV(RAND(),0,'Total-Smoothed'!$AG$2)</f>
        <v>0.91014529222888396</v>
      </c>
      <c r="R79" s="1">
        <f ca="1">R19+NORMINV(RAND(),0,'Total-Smoothed'!$AG$2)</f>
        <v>-1.1608981593573105E-2</v>
      </c>
      <c r="S79" s="1">
        <f ca="1">S19+NORMINV(RAND(),0,'Total-Smoothed'!$AG$2)</f>
        <v>0.97241030930668471</v>
      </c>
      <c r="T79" s="1">
        <f ca="1">T19+NORMINV(RAND(),0,'Total-Smoothed'!$AG$2)</f>
        <v>-0.22786839277325613</v>
      </c>
      <c r="U79" s="1">
        <f ca="1">U19+NORMINV(RAND(),0,'Total-Smoothed'!$AG$2)</f>
        <v>5.9774199377083906E-2</v>
      </c>
      <c r="V79" s="1">
        <f ca="1">V19+NORMINV(RAND(),0,'Total-Smoothed'!$AG$2)</f>
        <v>-0.18538353111336703</v>
      </c>
      <c r="W79" s="1">
        <f ca="1">W19+NORMINV(RAND(),0,'Total-Smoothed'!$AG$2)</f>
        <v>0.45988053622945801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-0.15395331028547146</v>
      </c>
      <c r="E80" s="1">
        <f ca="1">E20+NORMINV(RAND(),0,'Total-Smoothed'!$AG$2)</f>
        <v>0.29906940016368017</v>
      </c>
      <c r="F80" s="1">
        <f ca="1">F20+NORMINV(RAND(),0,'Total-Smoothed'!$AG$2)</f>
        <v>-0.11856788565244743</v>
      </c>
      <c r="G80" s="1">
        <f ca="1">G20+NORMINV(RAND(),0,'Total-Smoothed'!$AG$2)</f>
        <v>0.94953882674856682</v>
      </c>
      <c r="H80" s="1">
        <f ca="1">H20+NORMINV(RAND(),0,'Total-Smoothed'!$AG$2)</f>
        <v>3.9141600198761575E-2</v>
      </c>
      <c r="I80" s="1">
        <f ca="1">I20+NORMINV(RAND(),0,'Total-Smoothed'!$AG$2)</f>
        <v>-8.7454377972413344E-2</v>
      </c>
      <c r="J80" s="1">
        <f ca="1">J20+NORMINV(RAND(),0,'Total-Smoothed'!$AG$2)</f>
        <v>0.18226402428721611</v>
      </c>
      <c r="K80" s="1">
        <f ca="1">K20+NORMINV(RAND(),0,'Total-Smoothed'!$AG$2)</f>
        <v>0.93979521677646849</v>
      </c>
      <c r="L80" s="1">
        <f ca="1">L20+NORMINV(RAND(),0,'Total-Smoothed'!$AG$2)</f>
        <v>1.0456648500232755</v>
      </c>
      <c r="M80" s="1">
        <f ca="1">M20+NORMINV(RAND(),0,'Total-Smoothed'!$AG$2)</f>
        <v>-0.15823138299717363</v>
      </c>
      <c r="N80" s="1">
        <f ca="1">N20+NORMINV(RAND(),0,'Total-Smoothed'!$AG$2)</f>
        <v>0.10331332958964327</v>
      </c>
      <c r="O80" s="1">
        <f ca="1">O20+NORMINV(RAND(),0,'Total-Smoothed'!$AG$2)</f>
        <v>1.6867913734033662E-2</v>
      </c>
      <c r="P80" s="1">
        <f ca="1">P20+NORMINV(RAND(),0,'Total-Smoothed'!$AG$2)</f>
        <v>-5.1074184047293851E-2</v>
      </c>
      <c r="Q80" s="1">
        <f ca="1">Q20+NORMINV(RAND(),0,'Total-Smoothed'!$AG$2)</f>
        <v>1.1808868863033031</v>
      </c>
      <c r="R80" s="1">
        <f ca="1">R20+NORMINV(RAND(),0,'Total-Smoothed'!$AG$2)</f>
        <v>0.32189331947960714</v>
      </c>
      <c r="S80" s="1">
        <f ca="1">S20+NORMINV(RAND(),0,'Total-Smoothed'!$AG$2)</f>
        <v>1.1704338822665434</v>
      </c>
      <c r="T80" s="1">
        <f ca="1">T20+NORMINV(RAND(),0,'Total-Smoothed'!$AG$2)</f>
        <v>8.3455240783784773E-2</v>
      </c>
      <c r="U80" s="1">
        <f ca="1">U20+NORMINV(RAND(),0,'Total-Smoothed'!$AG$2)</f>
        <v>-0.15107129836497035</v>
      </c>
      <c r="V80" s="1">
        <f ca="1">V20+NORMINV(RAND(),0,'Total-Smoothed'!$AG$2)</f>
        <v>0.14331845740300919</v>
      </c>
      <c r="W80" s="1">
        <f ca="1">W20+NORMINV(RAND(),0,'Total-Smoothed'!$AG$2)</f>
        <v>0.88901751608196766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0.2165507827718075</v>
      </c>
      <c r="E81" s="1">
        <f ca="1">E21+NORMINV(RAND(),0,'Total-Smoothed'!$AG$2)</f>
        <v>0.96005113050978819</v>
      </c>
      <c r="F81" s="1">
        <f ca="1">F21+NORMINV(RAND(),0,'Total-Smoothed'!$AG$2)</f>
        <v>-0.14486396973186566</v>
      </c>
      <c r="G81" s="1">
        <f ca="1">G21+NORMINV(RAND(),0,'Total-Smoothed'!$AG$2)</f>
        <v>1.0714059539004335</v>
      </c>
      <c r="H81" s="1">
        <f ca="1">H21+NORMINV(RAND(),0,'Total-Smoothed'!$AG$2)</f>
        <v>0.90015136359531156</v>
      </c>
      <c r="I81" s="1">
        <f ca="1">I21+NORMINV(RAND(),0,'Total-Smoothed'!$AG$2)</f>
        <v>-3.7476651473078812E-2</v>
      </c>
      <c r="J81" s="1">
        <f ca="1">J21+NORMINV(RAND(),0,'Total-Smoothed'!$AG$2)</f>
        <v>0.10661456710063107</v>
      </c>
      <c r="K81" s="1">
        <f ca="1">K21+NORMINV(RAND(),0,'Total-Smoothed'!$AG$2)</f>
        <v>1.0666885598598597</v>
      </c>
      <c r="L81" s="1">
        <f ca="1">L21+NORMINV(RAND(),0,'Total-Smoothed'!$AG$2)</f>
        <v>0.88462032096502685</v>
      </c>
      <c r="M81" s="1">
        <f ca="1">M21+NORMINV(RAND(),0,'Total-Smoothed'!$AG$2)</f>
        <v>0.88980726860444803</v>
      </c>
      <c r="N81" s="1">
        <f ca="1">N21+NORMINV(RAND(),0,'Total-Smoothed'!$AG$2)</f>
        <v>8.9020782744438504E-3</v>
      </c>
      <c r="O81" s="1">
        <f ca="1">O21+NORMINV(RAND(),0,'Total-Smoothed'!$AG$2)</f>
        <v>1.7248762756623182E-2</v>
      </c>
      <c r="P81" s="1">
        <f ca="1">P21+NORMINV(RAND(),0,'Total-Smoothed'!$AG$2)</f>
        <v>-0.2155043842193729</v>
      </c>
      <c r="Q81" s="1">
        <f ca="1">Q21+NORMINV(RAND(),0,'Total-Smoothed'!$AG$2)</f>
        <v>0.92184664355101031</v>
      </c>
      <c r="R81" s="1">
        <f ca="1">R21+NORMINV(RAND(),0,'Total-Smoothed'!$AG$2)</f>
        <v>-1.1988251537111912E-2</v>
      </c>
      <c r="S81" s="1">
        <f ca="1">S21+NORMINV(RAND(),0,'Total-Smoothed'!$AG$2)</f>
        <v>0.90619011330882993</v>
      </c>
      <c r="T81" s="1">
        <f ca="1">T21+NORMINV(RAND(),0,'Total-Smoothed'!$AG$2)</f>
        <v>1.9452446039618102E-2</v>
      </c>
      <c r="U81" s="1">
        <f ca="1">U21+NORMINV(RAND(),0,'Total-Smoothed'!$AG$2)</f>
        <v>0.22570774449891473</v>
      </c>
      <c r="V81" s="1">
        <f ca="1">V21+NORMINV(RAND(),0,'Total-Smoothed'!$AG$2)</f>
        <v>-0.10292413589794631</v>
      </c>
      <c r="W81" s="1">
        <f ca="1">W21+NORMINV(RAND(),0,'Total-Smoothed'!$AG$2)</f>
        <v>0.18708978569549395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-0.10803733847477121</v>
      </c>
      <c r="E82" s="1">
        <f ca="1">E22+NORMINV(RAND(),0,'Total-Smoothed'!$AG$2)</f>
        <v>-0.15198323529111513</v>
      </c>
      <c r="F82" s="1">
        <f ca="1">F22+NORMINV(RAND(),0,'Total-Smoothed'!$AG$2)</f>
        <v>-2.9763426810847173E-2</v>
      </c>
      <c r="G82" s="1">
        <f ca="1">G22+NORMINV(RAND(),0,'Total-Smoothed'!$AG$2)</f>
        <v>1.113051055321526</v>
      </c>
      <c r="H82" s="1">
        <f ca="1">H22+NORMINV(RAND(),0,'Total-Smoothed'!$AG$2)</f>
        <v>0.99905792387601544</v>
      </c>
      <c r="I82" s="1">
        <f ca="1">I22+NORMINV(RAND(),0,'Total-Smoothed'!$AG$2)</f>
        <v>0.93669510823462854</v>
      </c>
      <c r="J82" s="1">
        <f ca="1">J22+NORMINV(RAND(),0,'Total-Smoothed'!$AG$2)</f>
        <v>-0.2072124731310338</v>
      </c>
      <c r="K82" s="1">
        <f ca="1">K22+NORMINV(RAND(),0,'Total-Smoothed'!$AG$2)</f>
        <v>1.0163985914687219</v>
      </c>
      <c r="L82" s="1">
        <f ca="1">L22+NORMINV(RAND(),0,'Total-Smoothed'!$AG$2)</f>
        <v>1.0465074801777896</v>
      </c>
      <c r="M82" s="1">
        <f ca="1">M22+NORMINV(RAND(),0,'Total-Smoothed'!$AG$2)</f>
        <v>0.85751780217679152</v>
      </c>
      <c r="N82" s="1">
        <f ca="1">N22+NORMINV(RAND(),0,'Total-Smoothed'!$AG$2)</f>
        <v>0.99241277395567695</v>
      </c>
      <c r="O82" s="1">
        <f ca="1">O22+NORMINV(RAND(),0,'Total-Smoothed'!$AG$2)</f>
        <v>-0.10056083672056626</v>
      </c>
      <c r="P82" s="1">
        <f ca="1">P22+NORMINV(RAND(),0,'Total-Smoothed'!$AG$2)</f>
        <v>-0.10476907948596173</v>
      </c>
      <c r="Q82" s="1">
        <f ca="1">Q22+NORMINV(RAND(),0,'Total-Smoothed'!$AG$2)</f>
        <v>1.0148016933227741</v>
      </c>
      <c r="R82" s="1">
        <f ca="1">R22+NORMINV(RAND(),0,'Total-Smoothed'!$AG$2)</f>
        <v>2.0981963396434065E-2</v>
      </c>
      <c r="S82" s="1">
        <f ca="1">S22+NORMINV(RAND(),0,'Total-Smoothed'!$AG$2)</f>
        <v>0.97486596294435035</v>
      </c>
      <c r="T82" s="1">
        <f ca="1">T22+NORMINV(RAND(),0,'Total-Smoothed'!$AG$2)</f>
        <v>3.9493358121507227E-2</v>
      </c>
      <c r="U82" s="1">
        <f ca="1">U22+NORMINV(RAND(),0,'Total-Smoothed'!$AG$2)</f>
        <v>8.0113968016571252E-2</v>
      </c>
      <c r="V82" s="1">
        <f ca="1">V22+NORMINV(RAND(),0,'Total-Smoothed'!$AG$2)</f>
        <v>0.13396123179019689</v>
      </c>
      <c r="W82" s="1">
        <f ca="1">W22+NORMINV(RAND(),0,'Total-Smoothed'!$AG$2)</f>
        <v>0.93090772982613601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-1.9361956666158066E-2</v>
      </c>
      <c r="E83" s="1">
        <f ca="1">E23+NORMINV(RAND(),0,'Total-Smoothed'!$AG$2)</f>
        <v>7.659112844660794E-2</v>
      </c>
      <c r="F83" s="1">
        <f ca="1">F23+NORMINV(RAND(),0,'Total-Smoothed'!$AG$2)</f>
        <v>4.9488907133157251E-3</v>
      </c>
      <c r="G83" s="1">
        <f ca="1">G23+NORMINV(RAND(),0,'Total-Smoothed'!$AG$2)</f>
        <v>0.92771340989220552</v>
      </c>
      <c r="H83" s="1">
        <f ca="1">H23+NORMINV(RAND(),0,'Total-Smoothed'!$AG$2)</f>
        <v>0.88778232233945464</v>
      </c>
      <c r="I83" s="1">
        <f ca="1">I23+NORMINV(RAND(),0,'Total-Smoothed'!$AG$2)</f>
        <v>-4.7605026577512241E-2</v>
      </c>
      <c r="J83" s="1">
        <f ca="1">J23+NORMINV(RAND(),0,'Total-Smoothed'!$AG$2)</f>
        <v>0.82359379482655859</v>
      </c>
      <c r="K83" s="1">
        <f ca="1">K23+NORMINV(RAND(),0,'Total-Smoothed'!$AG$2)</f>
        <v>0.99844669549134168</v>
      </c>
      <c r="L83" s="1">
        <f ca="1">L23+NORMINV(RAND(),0,'Total-Smoothed'!$AG$2)</f>
        <v>1.0107696958417216</v>
      </c>
      <c r="M83" s="1">
        <f ca="1">M23+NORMINV(RAND(),0,'Total-Smoothed'!$AG$2)</f>
        <v>0.71792899836568214</v>
      </c>
      <c r="N83" s="1">
        <f ca="1">N23+NORMINV(RAND(),0,'Total-Smoothed'!$AG$2)</f>
        <v>0.50876592365324236</v>
      </c>
      <c r="O83" s="1">
        <f ca="1">O23+NORMINV(RAND(),0,'Total-Smoothed'!$AG$2)</f>
        <v>-5.7884618515637913E-2</v>
      </c>
      <c r="P83" s="1">
        <f ca="1">P23+NORMINV(RAND(),0,'Total-Smoothed'!$AG$2)</f>
        <v>-0.15487262327443732</v>
      </c>
      <c r="Q83" s="1">
        <f ca="1">Q23+NORMINV(RAND(),0,'Total-Smoothed'!$AG$2)</f>
        <v>1.0082348885431742</v>
      </c>
      <c r="R83" s="1">
        <f ca="1">R23+NORMINV(RAND(),0,'Total-Smoothed'!$AG$2)</f>
        <v>0.39282895413797114</v>
      </c>
      <c r="S83" s="1">
        <f ca="1">S23+NORMINV(RAND(),0,'Total-Smoothed'!$AG$2)</f>
        <v>1.0126782782437247</v>
      </c>
      <c r="T83" s="1">
        <f ca="1">T23+NORMINV(RAND(),0,'Total-Smoothed'!$AG$2)</f>
        <v>0.21921044632592504</v>
      </c>
      <c r="U83" s="1">
        <f ca="1">U23+NORMINV(RAND(),0,'Total-Smoothed'!$AG$2)</f>
        <v>1.3270806743667141E-2</v>
      </c>
      <c r="V83" s="1">
        <f ca="1">V23+NORMINV(RAND(),0,'Total-Smoothed'!$AG$2)</f>
        <v>0.1843849024994518</v>
      </c>
      <c r="W83" s="1">
        <f ca="1">W23+NORMINV(RAND(),0,'Total-Smoothed'!$AG$2)</f>
        <v>0.17863398977992923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2.9980099043521891E-2</v>
      </c>
      <c r="E84" s="1">
        <f ca="1">E24+NORMINV(RAND(),0,'Total-Smoothed'!$AG$2)</f>
        <v>0.92363375860816932</v>
      </c>
      <c r="F84" s="1">
        <f ca="1">F24+NORMINV(RAND(),0,'Total-Smoothed'!$AG$2)</f>
        <v>8.263200442157756E-2</v>
      </c>
      <c r="G84" s="1">
        <f ca="1">G24+NORMINV(RAND(),0,'Total-Smoothed'!$AG$2)</f>
        <v>0.77563489253987361</v>
      </c>
      <c r="H84" s="1">
        <f ca="1">H24+NORMINV(RAND(),0,'Total-Smoothed'!$AG$2)</f>
        <v>-4.4420547527263411E-2</v>
      </c>
      <c r="I84" s="1">
        <f ca="1">I24+NORMINV(RAND(),0,'Total-Smoothed'!$AG$2)</f>
        <v>-6.1868458248805713E-2</v>
      </c>
      <c r="J84" s="1">
        <f ca="1">J24+NORMINV(RAND(),0,'Total-Smoothed'!$AG$2)</f>
        <v>1.8953121867566189E-2</v>
      </c>
      <c r="K84" s="1">
        <f ca="1">K24+NORMINV(RAND(),0,'Total-Smoothed'!$AG$2)</f>
        <v>0.94781645689707172</v>
      </c>
      <c r="L84" s="1">
        <f ca="1">L24+NORMINV(RAND(),0,'Total-Smoothed'!$AG$2)</f>
        <v>0.87325331792792593</v>
      </c>
      <c r="M84" s="1">
        <f ca="1">M24+NORMINV(RAND(),0,'Total-Smoothed'!$AG$2)</f>
        <v>0.58258752600960695</v>
      </c>
      <c r="N84" s="1">
        <f ca="1">N24+NORMINV(RAND(),0,'Total-Smoothed'!$AG$2)</f>
        <v>0.94233206411802806</v>
      </c>
      <c r="O84" s="1">
        <f ca="1">O24+NORMINV(RAND(),0,'Total-Smoothed'!$AG$2)</f>
        <v>0.15479219521983587</v>
      </c>
      <c r="P84" s="1">
        <f ca="1">P24+NORMINV(RAND(),0,'Total-Smoothed'!$AG$2)</f>
        <v>1.7882309569873699E-2</v>
      </c>
      <c r="Q84" s="1">
        <f ca="1">Q24+NORMINV(RAND(),0,'Total-Smoothed'!$AG$2)</f>
        <v>1.1732420073175447</v>
      </c>
      <c r="R84" s="1">
        <f ca="1">R24+NORMINV(RAND(),0,'Total-Smoothed'!$AG$2)</f>
        <v>-4.7031227040998241E-2</v>
      </c>
      <c r="S84" s="1">
        <f ca="1">S24+NORMINV(RAND(),0,'Total-Smoothed'!$AG$2)</f>
        <v>0.94406339379591708</v>
      </c>
      <c r="T84" s="1">
        <f ca="1">T24+NORMINV(RAND(),0,'Total-Smoothed'!$AG$2)</f>
        <v>-7.1099807572639187E-2</v>
      </c>
      <c r="U84" s="1">
        <f ca="1">U24+NORMINV(RAND(),0,'Total-Smoothed'!$AG$2)</f>
        <v>0.23758423433703596</v>
      </c>
      <c r="V84" s="1">
        <f ca="1">V24+NORMINV(RAND(),0,'Total-Smoothed'!$AG$2)</f>
        <v>5.1349937665845252E-2</v>
      </c>
      <c r="W84" s="1">
        <f ca="1">W24+NORMINV(RAND(),0,'Total-Smoothed'!$AG$2)</f>
        <v>0.70041841905935276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1.02686774588187</v>
      </c>
      <c r="E85" s="1">
        <f ca="1">E25+NORMINV(RAND(),0,'Total-Smoothed'!$AG$2)</f>
        <v>8.4109782078540616E-3</v>
      </c>
      <c r="F85" s="1">
        <f ca="1">F25+NORMINV(RAND(),0,'Total-Smoothed'!$AG$2)</f>
        <v>0.15622795308138088</v>
      </c>
      <c r="G85" s="1">
        <f ca="1">G25+NORMINV(RAND(),0,'Total-Smoothed'!$AG$2)</f>
        <v>1.2801337055534493E-2</v>
      </c>
      <c r="H85" s="1">
        <f ca="1">H25+NORMINV(RAND(),0,'Total-Smoothed'!$AG$2)</f>
        <v>-3.4709080884599897E-2</v>
      </c>
      <c r="I85" s="1">
        <f ca="1">I25+NORMINV(RAND(),0,'Total-Smoothed'!$AG$2)</f>
        <v>0.10981749102737362</v>
      </c>
      <c r="J85" s="1">
        <f ca="1">J25+NORMINV(RAND(),0,'Total-Smoothed'!$AG$2)</f>
        <v>0.84064385095578631</v>
      </c>
      <c r="K85" s="1">
        <f ca="1">K25+NORMINV(RAND(),0,'Total-Smoothed'!$AG$2)</f>
        <v>7.0299146572286742E-3</v>
      </c>
      <c r="L85" s="1">
        <f ca="1">L25+NORMINV(RAND(),0,'Total-Smoothed'!$AG$2)</f>
        <v>0.23040601175647152</v>
      </c>
      <c r="M85" s="1">
        <f ca="1">M25+NORMINV(RAND(),0,'Total-Smoothed'!$AG$2)</f>
        <v>-9.3640092437850889E-2</v>
      </c>
      <c r="N85" s="1">
        <f ca="1">N25+NORMINV(RAND(),0,'Total-Smoothed'!$AG$2)</f>
        <v>0.28767632075830701</v>
      </c>
      <c r="O85" s="1">
        <f ca="1">O25+NORMINV(RAND(),0,'Total-Smoothed'!$AG$2)</f>
        <v>2.5758763673944252E-2</v>
      </c>
      <c r="P85" s="1">
        <f ca="1">P25+NORMINV(RAND(),0,'Total-Smoothed'!$AG$2)</f>
        <v>0.93817919001035022</v>
      </c>
      <c r="Q85" s="1">
        <f ca="1">Q25+NORMINV(RAND(),0,'Total-Smoothed'!$AG$2)</f>
        <v>2.8167966543654978E-2</v>
      </c>
      <c r="R85" s="1">
        <f ca="1">R25+NORMINV(RAND(),0,'Total-Smoothed'!$AG$2)</f>
        <v>0.9100141112760638</v>
      </c>
      <c r="S85" s="1">
        <f ca="1">S25+NORMINV(RAND(),0,'Total-Smoothed'!$AG$2)</f>
        <v>1.0437455265136668</v>
      </c>
      <c r="T85" s="1">
        <f ca="1">T25+NORMINV(RAND(),0,'Total-Smoothed'!$AG$2)</f>
        <v>0.80134970476154155</v>
      </c>
      <c r="U85" s="1">
        <f ca="1">U25+NORMINV(RAND(),0,'Total-Smoothed'!$AG$2)</f>
        <v>-0.10427555961560271</v>
      </c>
      <c r="V85" s="1">
        <f ca="1">V25+NORMINV(RAND(),0,'Total-Smoothed'!$AG$2)</f>
        <v>1.2682858736647296</v>
      </c>
      <c r="W85" s="1">
        <f ca="1">W25+NORMINV(RAND(),0,'Total-Smoothed'!$AG$2)</f>
        <v>-5.4362884234529906E-3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0.97062393319738571</v>
      </c>
      <c r="E86" s="1">
        <f ca="1">E26+NORMINV(RAND(),0,'Total-Smoothed'!$AG$2)</f>
        <v>-1.7720784605714149E-2</v>
      </c>
      <c r="F86" s="1">
        <f ca="1">F26+NORMINV(RAND(),0,'Total-Smoothed'!$AG$2)</f>
        <v>-0.10169023257278825</v>
      </c>
      <c r="G86" s="1">
        <f ca="1">G26+NORMINV(RAND(),0,'Total-Smoothed'!$AG$2)</f>
        <v>0.15151839482273294</v>
      </c>
      <c r="H86" s="1">
        <f ca="1">H26+NORMINV(RAND(),0,'Total-Smoothed'!$AG$2)</f>
        <v>0.60955398009286643</v>
      </c>
      <c r="I86" s="1">
        <f ca="1">I26+NORMINV(RAND(),0,'Total-Smoothed'!$AG$2)</f>
        <v>7.6870892419391615E-2</v>
      </c>
      <c r="J86" s="1">
        <f ca="1">J26+NORMINV(RAND(),0,'Total-Smoothed'!$AG$2)</f>
        <v>8.1308455118574083E-2</v>
      </c>
      <c r="K86" s="1">
        <f ca="1">K26+NORMINV(RAND(),0,'Total-Smoothed'!$AG$2)</f>
        <v>-4.1951103757378309E-2</v>
      </c>
      <c r="L86" s="1">
        <f ca="1">L26+NORMINV(RAND(),0,'Total-Smoothed'!$AG$2)</f>
        <v>0.42757544091384214</v>
      </c>
      <c r="M86" s="1">
        <f ca="1">M26+NORMINV(RAND(),0,'Total-Smoothed'!$AG$2)</f>
        <v>0.90827578669683562</v>
      </c>
      <c r="N86" s="1">
        <f ca="1">N26+NORMINV(RAND(),0,'Total-Smoothed'!$AG$2)</f>
        <v>0.18182551649360457</v>
      </c>
      <c r="O86" s="1">
        <f ca="1">O26+NORMINV(RAND(),0,'Total-Smoothed'!$AG$2)</f>
        <v>-4.5220158088173E-2</v>
      </c>
      <c r="P86" s="1">
        <f ca="1">P26+NORMINV(RAND(),0,'Total-Smoothed'!$AG$2)</f>
        <v>1.0808983397289802</v>
      </c>
      <c r="Q86" s="1">
        <f ca="1">Q26+NORMINV(RAND(),0,'Total-Smoothed'!$AG$2)</f>
        <v>3.5554358546483804E-2</v>
      </c>
      <c r="R86" s="1">
        <f ca="1">R26+NORMINV(RAND(),0,'Total-Smoothed'!$AG$2)</f>
        <v>-0.18675046709368631</v>
      </c>
      <c r="S86" s="1">
        <f ca="1">S26+NORMINV(RAND(),0,'Total-Smoothed'!$AG$2)</f>
        <v>1.1081422227603583</v>
      </c>
      <c r="T86" s="1">
        <f ca="1">T26+NORMINV(RAND(),0,'Total-Smoothed'!$AG$2)</f>
        <v>-3.7759057345806868E-2</v>
      </c>
      <c r="U86" s="1">
        <f ca="1">U26+NORMINV(RAND(),0,'Total-Smoothed'!$AG$2)</f>
        <v>1.1864495194152855</v>
      </c>
      <c r="V86" s="1">
        <f ca="1">V26+NORMINV(RAND(),0,'Total-Smoothed'!$AG$2)</f>
        <v>0.16062682487737373</v>
      </c>
      <c r="W86" s="1">
        <f ca="1">W26+NORMINV(RAND(),0,'Total-Smoothed'!$AG$2)</f>
        <v>-4.4853756524111069E-2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0.93814699119796596</v>
      </c>
      <c r="E87" s="1">
        <f ca="1">E27+NORMINV(RAND(),0,'Total-Smoothed'!$AG$2)</f>
        <v>4.6000032230403873E-2</v>
      </c>
      <c r="F87" s="1">
        <f ca="1">F27+NORMINV(RAND(),0,'Total-Smoothed'!$AG$2)</f>
        <v>4.7499079267459623E-2</v>
      </c>
      <c r="G87" s="1">
        <f ca="1">G27+NORMINV(RAND(),0,'Total-Smoothed'!$AG$2)</f>
        <v>0.15020696087450555</v>
      </c>
      <c r="H87" s="1">
        <f ca="1">H27+NORMINV(RAND(),0,'Total-Smoothed'!$AG$2)</f>
        <v>5.5875100824351633E-2</v>
      </c>
      <c r="I87" s="1">
        <f ca="1">I27+NORMINV(RAND(),0,'Total-Smoothed'!$AG$2)</f>
        <v>-9.5585363843967944E-2</v>
      </c>
      <c r="J87" s="1">
        <f ca="1">J27+NORMINV(RAND(),0,'Total-Smoothed'!$AG$2)</f>
        <v>0.96462630128355009</v>
      </c>
      <c r="K87" s="1">
        <f ca="1">K27+NORMINV(RAND(),0,'Total-Smoothed'!$AG$2)</f>
        <v>2.4200620625934637E-2</v>
      </c>
      <c r="L87" s="1">
        <f ca="1">L27+NORMINV(RAND(),0,'Total-Smoothed'!$AG$2)</f>
        <v>0.76033151385374731</v>
      </c>
      <c r="M87" s="1">
        <f ca="1">M27+NORMINV(RAND(),0,'Total-Smoothed'!$AG$2)</f>
        <v>1.0551674845853343</v>
      </c>
      <c r="N87" s="1">
        <f ca="1">N27+NORMINV(RAND(),0,'Total-Smoothed'!$AG$2)</f>
        <v>0.16664180105441451</v>
      </c>
      <c r="O87" s="1">
        <f ca="1">O27+NORMINV(RAND(),0,'Total-Smoothed'!$AG$2)</f>
        <v>-6.7274299913456556E-2</v>
      </c>
      <c r="P87" s="1">
        <f ca="1">P27+NORMINV(RAND(),0,'Total-Smoothed'!$AG$2)</f>
        <v>0.91307046474653264</v>
      </c>
      <c r="Q87" s="1">
        <f ca="1">Q27+NORMINV(RAND(),0,'Total-Smoothed'!$AG$2)</f>
        <v>6.1549485065921533E-2</v>
      </c>
      <c r="R87" s="1">
        <f ca="1">R27+NORMINV(RAND(),0,'Total-Smoothed'!$AG$2)</f>
        <v>0.27045645639099553</v>
      </c>
      <c r="S87" s="1">
        <f ca="1">S27+NORMINV(RAND(),0,'Total-Smoothed'!$AG$2)</f>
        <v>0.98808306022409698</v>
      </c>
      <c r="T87" s="1">
        <f ca="1">T27+NORMINV(RAND(),0,'Total-Smoothed'!$AG$2)</f>
        <v>-2.4948725164386114E-2</v>
      </c>
      <c r="U87" s="1">
        <f ca="1">U27+NORMINV(RAND(),0,'Total-Smoothed'!$AG$2)</f>
        <v>-0.11105759721256236</v>
      </c>
      <c r="V87" s="1">
        <f ca="1">V27+NORMINV(RAND(),0,'Total-Smoothed'!$AG$2)</f>
        <v>1.0049305744853476</v>
      </c>
      <c r="W87" s="1">
        <f ca="1">W27+NORMINV(RAND(),0,'Total-Smoothed'!$AG$2)</f>
        <v>5.4682342646571014E-2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0.78861157902137724</v>
      </c>
      <c r="E88" s="1">
        <f ca="1">E28+NORMINV(RAND(),0,'Total-Smoothed'!$AG$2)</f>
        <v>4.064467634320096E-3</v>
      </c>
      <c r="F88" s="1">
        <f ca="1">F28+NORMINV(RAND(),0,'Total-Smoothed'!$AG$2)</f>
        <v>1.0160799909685825E-2</v>
      </c>
      <c r="G88" s="1">
        <f ca="1">G28+NORMINV(RAND(),0,'Total-Smoothed'!$AG$2)</f>
        <v>-6.5762346850142775E-2</v>
      </c>
      <c r="H88" s="1">
        <f ca="1">H28+NORMINV(RAND(),0,'Total-Smoothed'!$AG$2)</f>
        <v>3.4290343354633476E-2</v>
      </c>
      <c r="I88" s="1">
        <f ca="1">I28+NORMINV(RAND(),0,'Total-Smoothed'!$AG$2)</f>
        <v>0.1634225968587926</v>
      </c>
      <c r="J88" s="1">
        <f ca="1">J28+NORMINV(RAND(),0,'Total-Smoothed'!$AG$2)</f>
        <v>0.29318828533541197</v>
      </c>
      <c r="K88" s="1">
        <f ca="1">K28+NORMINV(RAND(),0,'Total-Smoothed'!$AG$2)</f>
        <v>-0.29981542593305099</v>
      </c>
      <c r="L88" s="1">
        <f ca="1">L28+NORMINV(RAND(),0,'Total-Smoothed'!$AG$2)</f>
        <v>1.1345340868510925E-2</v>
      </c>
      <c r="M88" s="1">
        <f ca="1">M28+NORMINV(RAND(),0,'Total-Smoothed'!$AG$2)</f>
        <v>2.2567875537265365E-2</v>
      </c>
      <c r="N88" s="1">
        <f ca="1">N28+NORMINV(RAND(),0,'Total-Smoothed'!$AG$2)</f>
        <v>0.19305495511118642</v>
      </c>
      <c r="O88" s="1">
        <f ca="1">O28+NORMINV(RAND(),0,'Total-Smoothed'!$AG$2)</f>
        <v>2.3481856042301727E-2</v>
      </c>
      <c r="P88" s="1">
        <f ca="1">P28+NORMINV(RAND(),0,'Total-Smoothed'!$AG$2)</f>
        <v>1.1734005738668585</v>
      </c>
      <c r="Q88" s="1">
        <f ca="1">Q28+NORMINV(RAND(),0,'Total-Smoothed'!$AG$2)</f>
        <v>-0.15363962210835214</v>
      </c>
      <c r="R88" s="1">
        <f ca="1">R28+NORMINV(RAND(),0,'Total-Smoothed'!$AG$2)</f>
        <v>-8.7690760309370383E-2</v>
      </c>
      <c r="S88" s="1">
        <f ca="1">S28+NORMINV(RAND(),0,'Total-Smoothed'!$AG$2)</f>
        <v>0.87808408407798555</v>
      </c>
      <c r="T88" s="1">
        <f ca="1">T28+NORMINV(RAND(),0,'Total-Smoothed'!$AG$2)</f>
        <v>1.0262320881262204</v>
      </c>
      <c r="U88" s="1">
        <f ca="1">U28+NORMINV(RAND(),0,'Total-Smoothed'!$AG$2)</f>
        <v>0.99154062734333259</v>
      </c>
      <c r="V88" s="1">
        <f ca="1">V28+NORMINV(RAND(),0,'Total-Smoothed'!$AG$2)</f>
        <v>1.0442126591814354</v>
      </c>
      <c r="W88" s="1">
        <f ca="1">W28+NORMINV(RAND(),0,'Total-Smoothed'!$AG$2)</f>
        <v>9.3982128701152703E-2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1.0001559790939116</v>
      </c>
      <c r="E89" s="1">
        <f ca="1">E29+NORMINV(RAND(),0,'Total-Smoothed'!$AG$2)</f>
        <v>3.312413692577184E-2</v>
      </c>
      <c r="F89" s="1">
        <f ca="1">F29+NORMINV(RAND(),0,'Total-Smoothed'!$AG$2)</f>
        <v>0.12614779975726734</v>
      </c>
      <c r="G89" s="1">
        <f ca="1">G29+NORMINV(RAND(),0,'Total-Smoothed'!$AG$2)</f>
        <v>-2.9773758286844393E-2</v>
      </c>
      <c r="H89" s="1">
        <f ca="1">H29+NORMINV(RAND(),0,'Total-Smoothed'!$AG$2)</f>
        <v>0.11041411177172482</v>
      </c>
      <c r="I89" s="1">
        <f ca="1">I29+NORMINV(RAND(),0,'Total-Smoothed'!$AG$2)</f>
        <v>4.2637266357365325E-2</v>
      </c>
      <c r="J89" s="1">
        <f ca="1">J29+NORMINV(RAND(),0,'Total-Smoothed'!$AG$2)</f>
        <v>0.47669323303482358</v>
      </c>
      <c r="K89" s="1">
        <f ca="1">K29+NORMINV(RAND(),0,'Total-Smoothed'!$AG$2)</f>
        <v>-0.20275647307518285</v>
      </c>
      <c r="L89" s="1">
        <f ca="1">L29+NORMINV(RAND(),0,'Total-Smoothed'!$AG$2)</f>
        <v>5.9402682214976105E-2</v>
      </c>
      <c r="M89" s="1">
        <f ca="1">M29+NORMINV(RAND(),0,'Total-Smoothed'!$AG$2)</f>
        <v>0.92865224826453241</v>
      </c>
      <c r="N89" s="1">
        <f ca="1">N29+NORMINV(RAND(),0,'Total-Smoothed'!$AG$2)</f>
        <v>0.13587319846860357</v>
      </c>
      <c r="O89" s="1">
        <f ca="1">O29+NORMINV(RAND(),0,'Total-Smoothed'!$AG$2)</f>
        <v>-0.19106036717609309</v>
      </c>
      <c r="P89" s="1">
        <f ca="1">P29+NORMINV(RAND(),0,'Total-Smoothed'!$AG$2)</f>
        <v>0.9640506466946861</v>
      </c>
      <c r="Q89" s="1">
        <f ca="1">Q29+NORMINV(RAND(),0,'Total-Smoothed'!$AG$2)</f>
        <v>-7.0229526156643782E-2</v>
      </c>
      <c r="R89" s="1">
        <f ca="1">R29+NORMINV(RAND(),0,'Total-Smoothed'!$AG$2)</f>
        <v>0.93860787354602582</v>
      </c>
      <c r="S89" s="1">
        <f ca="1">S29+NORMINV(RAND(),0,'Total-Smoothed'!$AG$2)</f>
        <v>1.0435571957920569</v>
      </c>
      <c r="T89" s="1">
        <f ca="1">T29+NORMINV(RAND(),0,'Total-Smoothed'!$AG$2)</f>
        <v>-0.11674843035328651</v>
      </c>
      <c r="U89" s="1">
        <f ca="1">U29+NORMINV(RAND(),0,'Total-Smoothed'!$AG$2)</f>
        <v>2.4354158117748112E-3</v>
      </c>
      <c r="V89" s="1">
        <f ca="1">V29+NORMINV(RAND(),0,'Total-Smoothed'!$AG$2)</f>
        <v>9.2335199439603333E-2</v>
      </c>
      <c r="W89" s="1">
        <f ca="1">W29+NORMINV(RAND(),0,'Total-Smoothed'!$AG$2)</f>
        <v>0.11688847937814434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0.93960228278755686</v>
      </c>
      <c r="E90" s="1">
        <f ca="1">E30+NORMINV(RAND(),0,'Total-Smoothed'!$AG$2)</f>
        <v>0.10156572668014852</v>
      </c>
      <c r="F90" s="1">
        <f ca="1">F30+NORMINV(RAND(),0,'Total-Smoothed'!$AG$2)</f>
        <v>0.1460995897563761</v>
      </c>
      <c r="G90" s="1">
        <f ca="1">G30+NORMINV(RAND(),0,'Total-Smoothed'!$AG$2)</f>
        <v>-5.3735817079045969E-2</v>
      </c>
      <c r="H90" s="1">
        <f ca="1">H30+NORMINV(RAND(),0,'Total-Smoothed'!$AG$2)</f>
        <v>-4.2704412562343946E-2</v>
      </c>
      <c r="I90" s="1">
        <f ca="1">I30+NORMINV(RAND(),0,'Total-Smoothed'!$AG$2)</f>
        <v>-5.82702156561987E-2</v>
      </c>
      <c r="J90" s="1">
        <f ca="1">J30+NORMINV(RAND(),0,'Total-Smoothed'!$AG$2)</f>
        <v>-2.2732161944795264E-2</v>
      </c>
      <c r="K90" s="1">
        <f ca="1">K30+NORMINV(RAND(),0,'Total-Smoothed'!$AG$2)</f>
        <v>-7.4878967455589932E-2</v>
      </c>
      <c r="L90" s="1">
        <f ca="1">L30+NORMINV(RAND(),0,'Total-Smoothed'!$AG$2)</f>
        <v>0.92866040934859317</v>
      </c>
      <c r="M90" s="1">
        <f ca="1">M30+NORMINV(RAND(),0,'Total-Smoothed'!$AG$2)</f>
        <v>0.85995084868116645</v>
      </c>
      <c r="N90" s="1">
        <f ca="1">N30+NORMINV(RAND(),0,'Total-Smoothed'!$AG$2)</f>
        <v>0.17455136999927054</v>
      </c>
      <c r="O90" s="1">
        <f ca="1">O30+NORMINV(RAND(),0,'Total-Smoothed'!$AG$2)</f>
        <v>8.8056282327666213E-2</v>
      </c>
      <c r="P90" s="1">
        <f ca="1">P30+NORMINV(RAND(),0,'Total-Smoothed'!$AG$2)</f>
        <v>1.0180980798203643</v>
      </c>
      <c r="Q90" s="1">
        <f ca="1">Q30+NORMINV(RAND(),0,'Total-Smoothed'!$AG$2)</f>
        <v>-0.1259162295915994</v>
      </c>
      <c r="R90" s="1">
        <f ca="1">R30+NORMINV(RAND(),0,'Total-Smoothed'!$AG$2)</f>
        <v>-3.0192523313178479E-2</v>
      </c>
      <c r="S90" s="1">
        <f ca="1">S30+NORMINV(RAND(),0,'Total-Smoothed'!$AG$2)</f>
        <v>0.84774227591541285</v>
      </c>
      <c r="T90" s="1">
        <f ca="1">T30+NORMINV(RAND(),0,'Total-Smoothed'!$AG$2)</f>
        <v>0.98721676704354844</v>
      </c>
      <c r="U90" s="1">
        <f ca="1">U30+NORMINV(RAND(),0,'Total-Smoothed'!$AG$2)</f>
        <v>-0.12503715070191687</v>
      </c>
      <c r="V90" s="1">
        <f ca="1">V30+NORMINV(RAND(),0,'Total-Smoothed'!$AG$2)</f>
        <v>4.6944448169759616E-2</v>
      </c>
      <c r="W90" s="1">
        <f ca="1">W30+NORMINV(RAND(),0,'Total-Smoothed'!$AG$2)</f>
        <v>-0.10243478234761316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-5.7405751607709762E-2</v>
      </c>
      <c r="E91" s="1">
        <f ca="1">E31+NORMINV(RAND(),0,'Total-Smoothed'!$AG$2)</f>
        <v>-1.9067097365166853E-2</v>
      </c>
      <c r="F91" s="1">
        <f ca="1">F31+NORMINV(RAND(),0,'Total-Smoothed'!$AG$2)</f>
        <v>-0.1100757192523809</v>
      </c>
      <c r="G91" s="1">
        <f ca="1">G31+NORMINV(RAND(),0,'Total-Smoothed'!$AG$2)</f>
        <v>-0.10704340244681809</v>
      </c>
      <c r="H91" s="1">
        <f ca="1">H31+NORMINV(RAND(),0,'Total-Smoothed'!$AG$2)</f>
        <v>0.15823318836109954</v>
      </c>
      <c r="I91" s="1">
        <f ca="1">I31+NORMINV(RAND(),0,'Total-Smoothed'!$AG$2)</f>
        <v>-8.8328796885103603E-2</v>
      </c>
      <c r="J91" s="1">
        <f ca="1">J31+NORMINV(RAND(),0,'Total-Smoothed'!$AG$2)</f>
        <v>9.5551430139865015E-4</v>
      </c>
      <c r="K91" s="1">
        <f ca="1">K31+NORMINV(RAND(),0,'Total-Smoothed'!$AG$2)</f>
        <v>-4.0140980213918404E-2</v>
      </c>
      <c r="L91" s="1">
        <f ca="1">L31+NORMINV(RAND(),0,'Total-Smoothed'!$AG$2)</f>
        <v>7.5976311464691401E-2</v>
      </c>
      <c r="M91" s="1">
        <f ca="1">M31+NORMINV(RAND(),0,'Total-Smoothed'!$AG$2)</f>
        <v>4.6736523450041173E-2</v>
      </c>
      <c r="N91" s="1">
        <f ca="1">N31+NORMINV(RAND(),0,'Total-Smoothed'!$AG$2)</f>
        <v>-1.1833066771044299E-2</v>
      </c>
      <c r="O91" s="1">
        <f ca="1">O31+NORMINV(RAND(),0,'Total-Smoothed'!$AG$2)</f>
        <v>7.6365095798295202E-2</v>
      </c>
      <c r="P91" s="1">
        <f ca="1">P31+NORMINV(RAND(),0,'Total-Smoothed'!$AG$2)</f>
        <v>0.87242426702363596</v>
      </c>
      <c r="Q91" s="1">
        <f ca="1">Q31+NORMINV(RAND(),0,'Total-Smoothed'!$AG$2)</f>
        <v>-0.15280509226172723</v>
      </c>
      <c r="R91" s="1">
        <f ca="1">R31+NORMINV(RAND(),0,'Total-Smoothed'!$AG$2)</f>
        <v>-2.2576335219356543E-2</v>
      </c>
      <c r="S91" s="1">
        <f ca="1">S31+NORMINV(RAND(),0,'Total-Smoothed'!$AG$2)</f>
        <v>0.98115375625349632</v>
      </c>
      <c r="T91" s="1">
        <f ca="1">T31+NORMINV(RAND(),0,'Total-Smoothed'!$AG$2)</f>
        <v>0.74682885928429887</v>
      </c>
      <c r="U91" s="1">
        <f ca="1">U31+NORMINV(RAND(),0,'Total-Smoothed'!$AG$2)</f>
        <v>0.89921469526281905</v>
      </c>
      <c r="V91" s="1">
        <f ca="1">V31+NORMINV(RAND(),0,'Total-Smoothed'!$AG$2)</f>
        <v>-0.18426678626823989</v>
      </c>
      <c r="W91" s="1">
        <f ca="1">W31+NORMINV(RAND(),0,'Total-Smoothed'!$AG$2)</f>
        <v>1.0633987295276528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-0.17908408816437199</v>
      </c>
      <c r="E92" s="1">
        <f ca="1">E32+NORMINV(RAND(),0,'Total-Smoothed'!$AG$2)</f>
        <v>-8.6006359274826416E-2</v>
      </c>
      <c r="F92" s="1">
        <f ca="1">F32+NORMINV(RAND(),0,'Total-Smoothed'!$AG$2)</f>
        <v>5.374567741951411E-2</v>
      </c>
      <c r="G92" s="1">
        <f ca="1">G32+NORMINV(RAND(),0,'Total-Smoothed'!$AG$2)</f>
        <v>-2.0330312408823908E-2</v>
      </c>
      <c r="H92" s="1">
        <f ca="1">H32+NORMINV(RAND(),0,'Total-Smoothed'!$AG$2)</f>
        <v>-0.11590890491034792</v>
      </c>
      <c r="I92" s="1">
        <f ca="1">I32+NORMINV(RAND(),0,'Total-Smoothed'!$AG$2)</f>
        <v>8.8425885199806958E-2</v>
      </c>
      <c r="J92" s="1">
        <f ca="1">J32+NORMINV(RAND(),0,'Total-Smoothed'!$AG$2)</f>
        <v>0.83931145864702605</v>
      </c>
      <c r="K92" s="1">
        <f ca="1">K32+NORMINV(RAND(),0,'Total-Smoothed'!$AG$2)</f>
        <v>-5.9909523924073435E-2</v>
      </c>
      <c r="L92" s="1">
        <f ca="1">L32+NORMINV(RAND(),0,'Total-Smoothed'!$AG$2)</f>
        <v>8.8888835313281941E-2</v>
      </c>
      <c r="M92" s="1">
        <f ca="1">M32+NORMINV(RAND(),0,'Total-Smoothed'!$AG$2)</f>
        <v>0.99261387125955169</v>
      </c>
      <c r="N92" s="1">
        <f ca="1">N32+NORMINV(RAND(),0,'Total-Smoothed'!$AG$2)</f>
        <v>8.8736507791043917E-2</v>
      </c>
      <c r="O92" s="1">
        <f ca="1">O32+NORMINV(RAND(),0,'Total-Smoothed'!$AG$2)</f>
        <v>-8.0700900875257595E-2</v>
      </c>
      <c r="P92" s="1">
        <f ca="1">P32+NORMINV(RAND(),0,'Total-Smoothed'!$AG$2)</f>
        <v>0.12716179322790416</v>
      </c>
      <c r="Q92" s="1">
        <f ca="1">Q32+NORMINV(RAND(),0,'Total-Smoothed'!$AG$2)</f>
        <v>-0.13957322415430834</v>
      </c>
      <c r="R92" s="1">
        <f ca="1">R32+NORMINV(RAND(),0,'Total-Smoothed'!$AG$2)</f>
        <v>-0.19048513799897585</v>
      </c>
      <c r="S92" s="1">
        <f ca="1">S32+NORMINV(RAND(),0,'Total-Smoothed'!$AG$2)</f>
        <v>0.91403965157706168</v>
      </c>
      <c r="T92" s="1">
        <f ca="1">T32+NORMINV(RAND(),0,'Total-Smoothed'!$AG$2)</f>
        <v>1.1097833018292276</v>
      </c>
      <c r="U92" s="1">
        <f ca="1">U32+NORMINV(RAND(),0,'Total-Smoothed'!$AG$2)</f>
        <v>-0.19758704105372751</v>
      </c>
      <c r="V92" s="1">
        <f ca="1">V32+NORMINV(RAND(),0,'Total-Smoothed'!$AG$2)</f>
        <v>0.99853318807058622</v>
      </c>
      <c r="W92" s="1">
        <f ca="1">W32+NORMINV(RAND(),0,'Total-Smoothed'!$AG$2)</f>
        <v>1.0135819273305755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2.8684154033133225E-2</v>
      </c>
      <c r="E93" s="1">
        <f ca="1">E33+NORMINV(RAND(),0,'Total-Smoothed'!$AG$2)</f>
        <v>-3.1710048064942514E-2</v>
      </c>
      <c r="F93" s="1">
        <f ca="1">F33+NORMINV(RAND(),0,'Total-Smoothed'!$AG$2)</f>
        <v>-0.13149697848456524</v>
      </c>
      <c r="G93" s="1">
        <f ca="1">G33+NORMINV(RAND(),0,'Total-Smoothed'!$AG$2)</f>
        <v>-0.11577349100396434</v>
      </c>
      <c r="H93" s="1">
        <f ca="1">H33+NORMINV(RAND(),0,'Total-Smoothed'!$AG$2)</f>
        <v>1.2175386971131563</v>
      </c>
      <c r="I93" s="1">
        <f ca="1">I33+NORMINV(RAND(),0,'Total-Smoothed'!$AG$2)</f>
        <v>-3.4124330151764193E-2</v>
      </c>
      <c r="J93" s="1">
        <f ca="1">J33+NORMINV(RAND(),0,'Total-Smoothed'!$AG$2)</f>
        <v>0.48250097063152664</v>
      </c>
      <c r="K93" s="1">
        <f ca="1">K33+NORMINV(RAND(),0,'Total-Smoothed'!$AG$2)</f>
        <v>-5.2154847479119901E-2</v>
      </c>
      <c r="L93" s="1">
        <f ca="1">L33+NORMINV(RAND(),0,'Total-Smoothed'!$AG$2)</f>
        <v>5.0261546669577641E-2</v>
      </c>
      <c r="M93" s="1">
        <f ca="1">M33+NORMINV(RAND(),0,'Total-Smoothed'!$AG$2)</f>
        <v>1.1565416032229241</v>
      </c>
      <c r="N93" s="1">
        <f ca="1">N33+NORMINV(RAND(),0,'Total-Smoothed'!$AG$2)</f>
        <v>1.0802077232946168E-2</v>
      </c>
      <c r="O93" s="1">
        <f ca="1">O33+NORMINV(RAND(),0,'Total-Smoothed'!$AG$2)</f>
        <v>-4.8888529103523995E-2</v>
      </c>
      <c r="P93" s="1">
        <f ca="1">P33+NORMINV(RAND(),0,'Total-Smoothed'!$AG$2)</f>
        <v>-7.3671704632193039E-2</v>
      </c>
      <c r="Q93" s="1">
        <f ca="1">Q33+NORMINV(RAND(),0,'Total-Smoothed'!$AG$2)</f>
        <v>-2.1192060690689879E-2</v>
      </c>
      <c r="R93" s="1">
        <f ca="1">R33+NORMINV(RAND(),0,'Total-Smoothed'!$AG$2)</f>
        <v>6.3194237844813705E-2</v>
      </c>
      <c r="S93" s="1">
        <f ca="1">S33+NORMINV(RAND(),0,'Total-Smoothed'!$AG$2)</f>
        <v>1.1370880631995304</v>
      </c>
      <c r="T93" s="1">
        <f ca="1">T33+NORMINV(RAND(),0,'Total-Smoothed'!$AG$2)</f>
        <v>1.0765232101368589</v>
      </c>
      <c r="U93" s="1">
        <f ca="1">U33+NORMINV(RAND(),0,'Total-Smoothed'!$AG$2)</f>
        <v>1.1006032323867851</v>
      </c>
      <c r="V93" s="1">
        <f ca="1">V33+NORMINV(RAND(),0,'Total-Smoothed'!$AG$2)</f>
        <v>0.1915829038446237</v>
      </c>
      <c r="W93" s="1">
        <f ca="1">W33+NORMINV(RAND(),0,'Total-Smoothed'!$AG$2)</f>
        <v>0.96148281864776708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5.8705951633807547E-2</v>
      </c>
      <c r="E94" s="1">
        <f ca="1">E34+NORMINV(RAND(),0,'Total-Smoothed'!$AG$2)</f>
        <v>-5.9774408626145263E-3</v>
      </c>
      <c r="F94" s="1">
        <f ca="1">F34+NORMINV(RAND(),0,'Total-Smoothed'!$AG$2)</f>
        <v>-2.5553862972951452E-2</v>
      </c>
      <c r="G94" s="1">
        <f ca="1">G34+NORMINV(RAND(),0,'Total-Smoothed'!$AG$2)</f>
        <v>-2.4316066562332674E-2</v>
      </c>
      <c r="H94" s="1">
        <f ca="1">H34+NORMINV(RAND(),0,'Total-Smoothed'!$AG$2)</f>
        <v>0.16160838561213109</v>
      </c>
      <c r="I94" s="1">
        <f ca="1">I34+NORMINV(RAND(),0,'Total-Smoothed'!$AG$2)</f>
        <v>0.13842883773160164</v>
      </c>
      <c r="J94" s="1">
        <f ca="1">J34+NORMINV(RAND(),0,'Total-Smoothed'!$AG$2)</f>
        <v>0.76171359682059925</v>
      </c>
      <c r="K94" s="1">
        <f ca="1">K34+NORMINV(RAND(),0,'Total-Smoothed'!$AG$2)</f>
        <v>-0.10207053941448459</v>
      </c>
      <c r="L94" s="1">
        <f ca="1">L34+NORMINV(RAND(),0,'Total-Smoothed'!$AG$2)</f>
        <v>-4.5899848071177685E-3</v>
      </c>
      <c r="M94" s="1">
        <f ca="1">M34+NORMINV(RAND(),0,'Total-Smoothed'!$AG$2)</f>
        <v>2.7752605861348784E-2</v>
      </c>
      <c r="N94" s="1">
        <f ca="1">N34+NORMINV(RAND(),0,'Total-Smoothed'!$AG$2)</f>
        <v>2.1018149552308692E-2</v>
      </c>
      <c r="O94" s="1">
        <f ca="1">O34+NORMINV(RAND(),0,'Total-Smoothed'!$AG$2)</f>
        <v>8.6208292565722031E-2</v>
      </c>
      <c r="P94" s="1">
        <f ca="1">P34+NORMINV(RAND(),0,'Total-Smoothed'!$AG$2)</f>
        <v>0.98724320835314117</v>
      </c>
      <c r="Q94" s="1">
        <f ca="1">Q34+NORMINV(RAND(),0,'Total-Smoothed'!$AG$2)</f>
        <v>-1.1447115901154107E-2</v>
      </c>
      <c r="R94" s="1">
        <f ca="1">R34+NORMINV(RAND(),0,'Total-Smoothed'!$AG$2)</f>
        <v>-6.0586448776260996E-3</v>
      </c>
      <c r="S94" s="1">
        <f ca="1">S34+NORMINV(RAND(),0,'Total-Smoothed'!$AG$2)</f>
        <v>1.1524093052898889</v>
      </c>
      <c r="T94" s="1">
        <f ca="1">T34+NORMINV(RAND(),0,'Total-Smoothed'!$AG$2)</f>
        <v>0.89878510160286806</v>
      </c>
      <c r="U94" s="1">
        <f ca="1">U34+NORMINV(RAND(),0,'Total-Smoothed'!$AG$2)</f>
        <v>0.8493745691748672</v>
      </c>
      <c r="V94" s="1">
        <f ca="1">V34+NORMINV(RAND(),0,'Total-Smoothed'!$AG$2)</f>
        <v>1.0087186231440839</v>
      </c>
      <c r="W94" s="1">
        <f ca="1">W34+NORMINV(RAND(),0,'Total-Smoothed'!$AG$2)</f>
        <v>0.9678777925198907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-9.2738699550697801E-2</v>
      </c>
      <c r="E95" s="1">
        <f ca="1">E35+NORMINV(RAND(),0,'Total-Smoothed'!$AG$2)</f>
        <v>-5.5438578222676775E-2</v>
      </c>
      <c r="F95" s="1">
        <f ca="1">F35+NORMINV(RAND(),0,'Total-Smoothed'!$AG$2)</f>
        <v>3.5062004819893383E-4</v>
      </c>
      <c r="G95" s="1">
        <f ca="1">G35+NORMINV(RAND(),0,'Total-Smoothed'!$AG$2)</f>
        <v>0.16409214146471793</v>
      </c>
      <c r="H95" s="1">
        <f ca="1">H35+NORMINV(RAND(),0,'Total-Smoothed'!$AG$2)</f>
        <v>5.7013211292410292E-2</v>
      </c>
      <c r="I95" s="1">
        <f ca="1">I35+NORMINV(RAND(),0,'Total-Smoothed'!$AG$2)</f>
        <v>-1.7306604700410216E-2</v>
      </c>
      <c r="J95" s="1">
        <f ca="1">J35+NORMINV(RAND(),0,'Total-Smoothed'!$AG$2)</f>
        <v>0.16554751830918746</v>
      </c>
      <c r="K95" s="1">
        <f ca="1">K35+NORMINV(RAND(),0,'Total-Smoothed'!$AG$2)</f>
        <v>-6.8524487216371638E-2</v>
      </c>
      <c r="L95" s="1">
        <f ca="1">L35+NORMINV(RAND(),0,'Total-Smoothed'!$AG$2)</f>
        <v>-9.3445750178718867E-2</v>
      </c>
      <c r="M95" s="1">
        <f ca="1">M35+NORMINV(RAND(),0,'Total-Smoothed'!$AG$2)</f>
        <v>0.88289254354544067</v>
      </c>
      <c r="N95" s="1">
        <f ca="1">N35+NORMINV(RAND(),0,'Total-Smoothed'!$AG$2)</f>
        <v>-2.3093657463170245E-2</v>
      </c>
      <c r="O95" s="1">
        <f ca="1">O35+NORMINV(RAND(),0,'Total-Smoothed'!$AG$2)</f>
        <v>-5.993502922237573E-2</v>
      </c>
      <c r="P95" s="1">
        <f ca="1">P35+NORMINV(RAND(),0,'Total-Smoothed'!$AG$2)</f>
        <v>0.14299504789903586</v>
      </c>
      <c r="Q95" s="1">
        <f ca="1">Q35+NORMINV(RAND(),0,'Total-Smoothed'!$AG$2)</f>
        <v>-8.5935550806702996E-2</v>
      </c>
      <c r="R95" s="1">
        <f ca="1">R35+NORMINV(RAND(),0,'Total-Smoothed'!$AG$2)</f>
        <v>3.5920998445873931E-2</v>
      </c>
      <c r="S95" s="1">
        <f ca="1">S35+NORMINV(RAND(),0,'Total-Smoothed'!$AG$2)</f>
        <v>0.87310936204662537</v>
      </c>
      <c r="T95" s="1">
        <f ca="1">T35+NORMINV(RAND(),0,'Total-Smoothed'!$AG$2)</f>
        <v>0.81142534537581901</v>
      </c>
      <c r="U95" s="1">
        <f ca="1">U35+NORMINV(RAND(),0,'Total-Smoothed'!$AG$2)</f>
        <v>0.26245285247700717</v>
      </c>
      <c r="V95" s="1">
        <f ca="1">V35+NORMINV(RAND(),0,'Total-Smoothed'!$AG$2)</f>
        <v>5.8185241974155866E-2</v>
      </c>
      <c r="W95" s="1">
        <f ca="1">W35+NORMINV(RAND(),0,'Total-Smoothed'!$AG$2)</f>
        <v>1.0061970891007548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-4.2943243923290346E-2</v>
      </c>
      <c r="E96" s="1">
        <f ca="1">E36+NORMINV(RAND(),0,'Total-Smoothed'!$AG$2)</f>
        <v>-1.2758469101636652E-2</v>
      </c>
      <c r="F96" s="1">
        <f ca="1">F36+NORMINV(RAND(),0,'Total-Smoothed'!$AG$2)</f>
        <v>-8.5133563224890754E-2</v>
      </c>
      <c r="G96" s="1">
        <f ca="1">G36+NORMINV(RAND(),0,'Total-Smoothed'!$AG$2)</f>
        <v>0.11755415614570208</v>
      </c>
      <c r="H96" s="1">
        <f ca="1">H36+NORMINV(RAND(),0,'Total-Smoothed'!$AG$2)</f>
        <v>1.0995452875655851</v>
      </c>
      <c r="I96" s="1">
        <f ca="1">I36+NORMINV(RAND(),0,'Total-Smoothed'!$AG$2)</f>
        <v>2.6071515461274924E-2</v>
      </c>
      <c r="J96" s="1">
        <f ca="1">J36+NORMINV(RAND(),0,'Total-Smoothed'!$AG$2)</f>
        <v>0.31223732398805493</v>
      </c>
      <c r="K96" s="1">
        <f ca="1">K36+NORMINV(RAND(),0,'Total-Smoothed'!$AG$2)</f>
        <v>-0.20342361025829037</v>
      </c>
      <c r="L96" s="1">
        <f ca="1">L36+NORMINV(RAND(),0,'Total-Smoothed'!$AG$2)</f>
        <v>-3.2300356577924716E-3</v>
      </c>
      <c r="M96" s="1">
        <f ca="1">M36+NORMINV(RAND(),0,'Total-Smoothed'!$AG$2)</f>
        <v>8.1583745418760747E-4</v>
      </c>
      <c r="N96" s="1">
        <f ca="1">N36+NORMINV(RAND(),0,'Total-Smoothed'!$AG$2)</f>
        <v>-1.3363806949089055E-2</v>
      </c>
      <c r="O96" s="1">
        <f ca="1">O36+NORMINV(RAND(),0,'Total-Smoothed'!$AG$2)</f>
        <v>0.10270132077285724</v>
      </c>
      <c r="P96" s="1">
        <f ca="1">P36+NORMINV(RAND(),0,'Total-Smoothed'!$AG$2)</f>
        <v>-6.1583698525874239E-2</v>
      </c>
      <c r="Q96" s="1">
        <f ca="1">Q36+NORMINV(RAND(),0,'Total-Smoothed'!$AG$2)</f>
        <v>-0.2258179077708771</v>
      </c>
      <c r="R96" s="1">
        <f ca="1">R36+NORMINV(RAND(),0,'Total-Smoothed'!$AG$2)</f>
        <v>0.82083534730007968</v>
      </c>
      <c r="S96" s="1">
        <f ca="1">S36+NORMINV(RAND(),0,'Total-Smoothed'!$AG$2)</f>
        <v>0.95893132004206971</v>
      </c>
      <c r="T96" s="1">
        <f ca="1">T36+NORMINV(RAND(),0,'Total-Smoothed'!$AG$2)</f>
        <v>0.97606898928983199</v>
      </c>
      <c r="U96" s="1">
        <f ca="1">U36+NORMINV(RAND(),0,'Total-Smoothed'!$AG$2)</f>
        <v>0.99135222573030679</v>
      </c>
      <c r="V96" s="1">
        <f ca="1">V36+NORMINV(RAND(),0,'Total-Smoothed'!$AG$2)</f>
        <v>0.97828685450419683</v>
      </c>
      <c r="W96" s="1">
        <f ca="1">W36+NORMINV(RAND(),0,'Total-Smoothed'!$AG$2)</f>
        <v>0.99238059734202921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1.1602954749803343E-2</v>
      </c>
      <c r="E97" s="1">
        <f ca="1">E37+NORMINV(RAND(),0,'Total-Smoothed'!$AG$2)</f>
        <v>1.2314281206938366E-3</v>
      </c>
      <c r="F97" s="1">
        <f ca="1">F37+NORMINV(RAND(),0,'Total-Smoothed'!$AG$2)</f>
        <v>0.89369684534801019</v>
      </c>
      <c r="G97" s="1">
        <f ca="1">G37+NORMINV(RAND(),0,'Total-Smoothed'!$AG$2)</f>
        <v>0.16285662029945311</v>
      </c>
      <c r="H97" s="1">
        <f ca="1">H37+NORMINV(RAND(),0,'Total-Smoothed'!$AG$2)</f>
        <v>0.81517320204733212</v>
      </c>
      <c r="I97" s="1">
        <f ca="1">I37+NORMINV(RAND(),0,'Total-Smoothed'!$AG$2)</f>
        <v>3.2193921699274444E-2</v>
      </c>
      <c r="J97" s="1">
        <f ca="1">J37+NORMINV(RAND(),0,'Total-Smoothed'!$AG$2)</f>
        <v>0.69168869366962304</v>
      </c>
      <c r="K97" s="1">
        <f ca="1">K37+NORMINV(RAND(),0,'Total-Smoothed'!$AG$2)</f>
        <v>0.11009286843396771</v>
      </c>
      <c r="L97" s="1">
        <f ca="1">L37+NORMINV(RAND(),0,'Total-Smoothed'!$AG$2)</f>
        <v>0.86178945127528572</v>
      </c>
      <c r="M97" s="1">
        <f ca="1">M37+NORMINV(RAND(),0,'Total-Smoothed'!$AG$2)</f>
        <v>0.28476025256794818</v>
      </c>
      <c r="N97" s="1">
        <f ca="1">N37+NORMINV(RAND(),0,'Total-Smoothed'!$AG$2)</f>
        <v>-0.12475805765242748</v>
      </c>
      <c r="O97" s="1">
        <f ca="1">O37+NORMINV(RAND(),0,'Total-Smoothed'!$AG$2)</f>
        <v>2.9780162424976865E-2</v>
      </c>
      <c r="P97" s="1">
        <f ca="1">P37+NORMINV(RAND(),0,'Total-Smoothed'!$AG$2)</f>
        <v>-3.4591704567729685E-3</v>
      </c>
      <c r="Q97" s="1">
        <f ca="1">Q37+NORMINV(RAND(),0,'Total-Smoothed'!$AG$2)</f>
        <v>-6.4444450251383886E-2</v>
      </c>
      <c r="R97" s="1">
        <f ca="1">R37+NORMINV(RAND(),0,'Total-Smoothed'!$AG$2)</f>
        <v>0.97732436174489501</v>
      </c>
      <c r="S97" s="1">
        <f ca="1">S37+NORMINV(RAND(),0,'Total-Smoothed'!$AG$2)</f>
        <v>1.2160101343325624</v>
      </c>
      <c r="T97" s="1">
        <f ca="1">T37+NORMINV(RAND(),0,'Total-Smoothed'!$AG$2)</f>
        <v>0.5283831736687461</v>
      </c>
      <c r="U97" s="1">
        <f ca="1">U37+NORMINV(RAND(),0,'Total-Smoothed'!$AG$2)</f>
        <v>6.6142538791193584E-2</v>
      </c>
      <c r="V97" s="1">
        <f ca="1">V37+NORMINV(RAND(),0,'Total-Smoothed'!$AG$2)</f>
        <v>0.68898823774728613</v>
      </c>
      <c r="W97" s="1">
        <f ca="1">W37+NORMINV(RAND(),0,'Total-Smoothed'!$AG$2)</f>
        <v>0.31584325174195049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-3.1503112036160193E-3</v>
      </c>
      <c r="E98" s="1">
        <f ca="1">E38+NORMINV(RAND(),0,'Total-Smoothed'!$AG$2)</f>
        <v>0.14806351631671341</v>
      </c>
      <c r="F98" s="1">
        <f ca="1">F38+NORMINV(RAND(),0,'Total-Smoothed'!$AG$2)</f>
        <v>0.93643078507143473</v>
      </c>
      <c r="G98" s="1">
        <f ca="1">G38+NORMINV(RAND(),0,'Total-Smoothed'!$AG$2)</f>
        <v>0.12645685580289426</v>
      </c>
      <c r="H98" s="1">
        <f ca="1">H38+NORMINV(RAND(),0,'Total-Smoothed'!$AG$2)</f>
        <v>1.1784318211482816</v>
      </c>
      <c r="I98" s="1">
        <f ca="1">I38+NORMINV(RAND(),0,'Total-Smoothed'!$AG$2)</f>
        <v>0.33156886176785733</v>
      </c>
      <c r="J98" s="1">
        <f ca="1">J38+NORMINV(RAND(),0,'Total-Smoothed'!$AG$2)</f>
        <v>2.0847018386978049E-2</v>
      </c>
      <c r="K98" s="1">
        <f ca="1">K38+NORMINV(RAND(),0,'Total-Smoothed'!$AG$2)</f>
        <v>0.18353250899004825</v>
      </c>
      <c r="L98" s="1">
        <f ca="1">L38+NORMINV(RAND(),0,'Total-Smoothed'!$AG$2)</f>
        <v>9.3416657722778879E-2</v>
      </c>
      <c r="M98" s="1">
        <f ca="1">M38+NORMINV(RAND(),0,'Total-Smoothed'!$AG$2)</f>
        <v>0.64911137897661586</v>
      </c>
      <c r="N98" s="1">
        <f ca="1">N38+NORMINV(RAND(),0,'Total-Smoothed'!$AG$2)</f>
        <v>0.18669096853028597</v>
      </c>
      <c r="O98" s="1">
        <f ca="1">O38+NORMINV(RAND(),0,'Total-Smoothed'!$AG$2)</f>
        <v>0.66012767287082974</v>
      </c>
      <c r="P98" s="1">
        <f ca="1">P38+NORMINV(RAND(),0,'Total-Smoothed'!$AG$2)</f>
        <v>0.17399677465995111</v>
      </c>
      <c r="Q98" s="1">
        <f ca="1">Q38+NORMINV(RAND(),0,'Total-Smoothed'!$AG$2)</f>
        <v>5.3471201512829983E-2</v>
      </c>
      <c r="R98" s="1">
        <f ca="1">R38+NORMINV(RAND(),0,'Total-Smoothed'!$AG$2)</f>
        <v>1.0862778959458259</v>
      </c>
      <c r="S98" s="1">
        <f ca="1">S38+NORMINV(RAND(),0,'Total-Smoothed'!$AG$2)</f>
        <v>1.1883088120910736</v>
      </c>
      <c r="T98" s="1">
        <f ca="1">T38+NORMINV(RAND(),0,'Total-Smoothed'!$AG$2)</f>
        <v>-5.1414278929996692E-2</v>
      </c>
      <c r="U98" s="1">
        <f ca="1">U38+NORMINV(RAND(),0,'Total-Smoothed'!$AG$2)</f>
        <v>0.85615020137219244</v>
      </c>
      <c r="V98" s="1">
        <f ca="1">V38+NORMINV(RAND(),0,'Total-Smoothed'!$AG$2)</f>
        <v>7.0381837809289291E-2</v>
      </c>
      <c r="W98" s="1">
        <f ca="1">W38+NORMINV(RAND(),0,'Total-Smoothed'!$AG$2)</f>
        <v>-5.3111622332069924E-2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0.19763954141711998</v>
      </c>
      <c r="E99" s="1">
        <f ca="1">E39+NORMINV(RAND(),0,'Total-Smoothed'!$AG$2)</f>
        <v>-5.3035098936671521E-3</v>
      </c>
      <c r="F99" s="1">
        <f ca="1">F39+NORMINV(RAND(),0,'Total-Smoothed'!$AG$2)</f>
        <v>0.89224049605792277</v>
      </c>
      <c r="G99" s="1">
        <f ca="1">G39+NORMINV(RAND(),0,'Total-Smoothed'!$AG$2)</f>
        <v>-8.8013753689715452E-2</v>
      </c>
      <c r="H99" s="1">
        <f ca="1">H39+NORMINV(RAND(),0,'Total-Smoothed'!$AG$2)</f>
        <v>1.1501129882068932</v>
      </c>
      <c r="I99" s="1">
        <f ca="1">I39+NORMINV(RAND(),0,'Total-Smoothed'!$AG$2)</f>
        <v>0.29743540350465203</v>
      </c>
      <c r="J99" s="1">
        <f ca="1">J39+NORMINV(RAND(),0,'Total-Smoothed'!$AG$2)</f>
        <v>0.83586942277067111</v>
      </c>
      <c r="K99" s="1">
        <f ca="1">K39+NORMINV(RAND(),0,'Total-Smoothed'!$AG$2)</f>
        <v>-0.12060753384270978</v>
      </c>
      <c r="L99" s="1">
        <f ca="1">L39+NORMINV(RAND(),0,'Total-Smoothed'!$AG$2)</f>
        <v>0.85072360891184906</v>
      </c>
      <c r="M99" s="1">
        <f ca="1">M39+NORMINV(RAND(),0,'Total-Smoothed'!$AG$2)</f>
        <v>0.18772345299537913</v>
      </c>
      <c r="N99" s="1">
        <f ca="1">N39+NORMINV(RAND(),0,'Total-Smoothed'!$AG$2)</f>
        <v>0.65055170714444011</v>
      </c>
      <c r="O99" s="1">
        <f ca="1">O39+NORMINV(RAND(),0,'Total-Smoothed'!$AG$2)</f>
        <v>0.59093933415779853</v>
      </c>
      <c r="P99" s="1">
        <f ca="1">P39+NORMINV(RAND(),0,'Total-Smoothed'!$AG$2)</f>
        <v>0.96124977171817294</v>
      </c>
      <c r="Q99" s="1">
        <f ca="1">Q39+NORMINV(RAND(),0,'Total-Smoothed'!$AG$2)</f>
        <v>-2.1792475661794344E-2</v>
      </c>
      <c r="R99" s="1">
        <f ca="1">R39+NORMINV(RAND(),0,'Total-Smoothed'!$AG$2)</f>
        <v>1.0686777970313375</v>
      </c>
      <c r="S99" s="1">
        <f ca="1">S39+NORMINV(RAND(),0,'Total-Smoothed'!$AG$2)</f>
        <v>0.912782036617096</v>
      </c>
      <c r="T99" s="1">
        <f ca="1">T39+NORMINV(RAND(),0,'Total-Smoothed'!$AG$2)</f>
        <v>-0.17964461202831583</v>
      </c>
      <c r="U99" s="1">
        <f ca="1">U39+NORMINV(RAND(),0,'Total-Smoothed'!$AG$2)</f>
        <v>0.9205433705978443</v>
      </c>
      <c r="V99" s="1">
        <f ca="1">V39+NORMINV(RAND(),0,'Total-Smoothed'!$AG$2)</f>
        <v>1.0056407272276635</v>
      </c>
      <c r="W99" s="1">
        <f ca="1">W39+NORMINV(RAND(),0,'Total-Smoothed'!$AG$2)</f>
        <v>-6.043232039576265E-3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-1.4512006758729299E-2</v>
      </c>
      <c r="E100" s="1">
        <f ca="1">E40+NORMINV(RAND(),0,'Total-Smoothed'!$AG$2)</f>
        <v>-7.3731548017938575E-2</v>
      </c>
      <c r="F100" s="1">
        <f ca="1">F40+NORMINV(RAND(),0,'Total-Smoothed'!$AG$2)</f>
        <v>0.97925550345949208</v>
      </c>
      <c r="G100" s="1">
        <f ca="1">G40+NORMINV(RAND(),0,'Total-Smoothed'!$AG$2)</f>
        <v>2.053050745451267E-2</v>
      </c>
      <c r="H100" s="1">
        <f ca="1">H40+NORMINV(RAND(),0,'Total-Smoothed'!$AG$2)</f>
        <v>0.79239798144648088</v>
      </c>
      <c r="I100" s="1">
        <f ca="1">I40+NORMINV(RAND(),0,'Total-Smoothed'!$AG$2)</f>
        <v>0.18697454425977988</v>
      </c>
      <c r="J100" s="1">
        <f ca="1">J40+NORMINV(RAND(),0,'Total-Smoothed'!$AG$2)</f>
        <v>0.80988878264364206</v>
      </c>
      <c r="K100" s="1">
        <f ca="1">K40+NORMINV(RAND(),0,'Total-Smoothed'!$AG$2)</f>
        <v>7.6965037790786811E-2</v>
      </c>
      <c r="L100" s="1">
        <f ca="1">L40+NORMINV(RAND(),0,'Total-Smoothed'!$AG$2)</f>
        <v>4.6150491598265231E-2</v>
      </c>
      <c r="M100" s="1">
        <f ca="1">M40+NORMINV(RAND(),0,'Total-Smoothed'!$AG$2)</f>
        <v>4.4076229154089687E-2</v>
      </c>
      <c r="N100" s="1">
        <f ca="1">N40+NORMINV(RAND(),0,'Total-Smoothed'!$AG$2)</f>
        <v>0.45692065981796548</v>
      </c>
      <c r="O100" s="1">
        <f ca="1">O40+NORMINV(RAND(),0,'Total-Smoothed'!$AG$2)</f>
        <v>0.98893390479831011</v>
      </c>
      <c r="P100" s="1">
        <f ca="1">P40+NORMINV(RAND(),0,'Total-Smoothed'!$AG$2)</f>
        <v>0.85025386264061353</v>
      </c>
      <c r="Q100" s="1">
        <f ca="1">Q40+NORMINV(RAND(),0,'Total-Smoothed'!$AG$2)</f>
        <v>2.5103339836252646E-4</v>
      </c>
      <c r="R100" s="1">
        <f ca="1">R40+NORMINV(RAND(),0,'Total-Smoothed'!$AG$2)</f>
        <v>1.0709335806683742</v>
      </c>
      <c r="S100" s="1">
        <f ca="1">S40+NORMINV(RAND(),0,'Total-Smoothed'!$AG$2)</f>
        <v>1.0458030138732795</v>
      </c>
      <c r="T100" s="1">
        <f ca="1">T40+NORMINV(RAND(),0,'Total-Smoothed'!$AG$2)</f>
        <v>1.3798209897867564E-2</v>
      </c>
      <c r="U100" s="1">
        <f ca="1">U40+NORMINV(RAND(),0,'Total-Smoothed'!$AG$2)</f>
        <v>0.31880832557932159</v>
      </c>
      <c r="V100" s="1">
        <f ca="1">V40+NORMINV(RAND(),0,'Total-Smoothed'!$AG$2)</f>
        <v>0.97941519076850503</v>
      </c>
      <c r="W100" s="1">
        <f ca="1">W40+NORMINV(RAND(),0,'Total-Smoothed'!$AG$2)</f>
        <v>0.15684107608000697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-5.58918971820134E-2</v>
      </c>
      <c r="E101" s="1">
        <f ca="1">E41+NORMINV(RAND(),0,'Total-Smoothed'!$AG$2)</f>
        <v>-2.3589074039700425E-2</v>
      </c>
      <c r="F101" s="1">
        <f ca="1">F41+NORMINV(RAND(),0,'Total-Smoothed'!$AG$2)</f>
        <v>1.0211200752739766</v>
      </c>
      <c r="G101" s="1">
        <f ca="1">G41+NORMINV(RAND(),0,'Total-Smoothed'!$AG$2)</f>
        <v>-0.10607351847627547</v>
      </c>
      <c r="H101" s="1">
        <f ca="1">H41+NORMINV(RAND(),0,'Total-Smoothed'!$AG$2)</f>
        <v>0.90591122505773769</v>
      </c>
      <c r="I101" s="1">
        <f ca="1">I41+NORMINV(RAND(),0,'Total-Smoothed'!$AG$2)</f>
        <v>0.66204801919403256</v>
      </c>
      <c r="J101" s="1">
        <f ca="1">J41+NORMINV(RAND(),0,'Total-Smoothed'!$AG$2)</f>
        <v>0.30289952831361366</v>
      </c>
      <c r="K101" s="1">
        <f ca="1">K41+NORMINV(RAND(),0,'Total-Smoothed'!$AG$2)</f>
        <v>-8.1700052809879371E-3</v>
      </c>
      <c r="L101" s="1">
        <f ca="1">L41+NORMINV(RAND(),0,'Total-Smoothed'!$AG$2)</f>
        <v>0.93866941924333858</v>
      </c>
      <c r="M101" s="1">
        <f ca="1">M41+NORMINV(RAND(),0,'Total-Smoothed'!$AG$2)</f>
        <v>0.88823633663987545</v>
      </c>
      <c r="N101" s="1">
        <f ca="1">N41+NORMINV(RAND(),0,'Total-Smoothed'!$AG$2)</f>
        <v>-5.0139523158431273E-2</v>
      </c>
      <c r="O101" s="1">
        <f ca="1">O41+NORMINV(RAND(),0,'Total-Smoothed'!$AG$2)</f>
        <v>0.12889131911060936</v>
      </c>
      <c r="P101" s="1">
        <f ca="1">P41+NORMINV(RAND(),0,'Total-Smoothed'!$AG$2)</f>
        <v>2.5637614132408473E-2</v>
      </c>
      <c r="Q101" s="1">
        <f ca="1">Q41+NORMINV(RAND(),0,'Total-Smoothed'!$AG$2)</f>
        <v>2.0120228843690465E-2</v>
      </c>
      <c r="R101" s="1">
        <f ca="1">R41+NORMINV(RAND(),0,'Total-Smoothed'!$AG$2)</f>
        <v>0.82251911957707013</v>
      </c>
      <c r="S101" s="1">
        <f ca="1">S41+NORMINV(RAND(),0,'Total-Smoothed'!$AG$2)</f>
        <v>0.97769823825502822</v>
      </c>
      <c r="T101" s="1">
        <f ca="1">T41+NORMINV(RAND(),0,'Total-Smoothed'!$AG$2)</f>
        <v>8.1967822334241769E-2</v>
      </c>
      <c r="U101" s="1">
        <f ca="1">U41+NORMINV(RAND(),0,'Total-Smoothed'!$AG$2)</f>
        <v>4.9814327288154152E-2</v>
      </c>
      <c r="V101" s="1">
        <f ca="1">V41+NORMINV(RAND(),0,'Total-Smoothed'!$AG$2)</f>
        <v>-5.7080226740416663E-2</v>
      </c>
      <c r="W101" s="1">
        <f ca="1">W41+NORMINV(RAND(),0,'Total-Smoothed'!$AG$2)</f>
        <v>-0.15673813854159035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-5.042012705748844E-2</v>
      </c>
      <c r="E102" s="1">
        <f ca="1">E42+NORMINV(RAND(),0,'Total-Smoothed'!$AG$2)</f>
        <v>-6.4322455687445351E-2</v>
      </c>
      <c r="F102" s="1">
        <f ca="1">F42+NORMINV(RAND(),0,'Total-Smoothed'!$AG$2)</f>
        <v>0.90389397278534522</v>
      </c>
      <c r="G102" s="1">
        <f ca="1">G42+NORMINV(RAND(),0,'Total-Smoothed'!$AG$2)</f>
        <v>-0.11460801515152851</v>
      </c>
      <c r="H102" s="1">
        <f ca="1">H42+NORMINV(RAND(),0,'Total-Smoothed'!$AG$2)</f>
        <v>1.1053926642505514</v>
      </c>
      <c r="I102" s="1">
        <f ca="1">I42+NORMINV(RAND(),0,'Total-Smoothed'!$AG$2)</f>
        <v>0.37420937249346836</v>
      </c>
      <c r="J102" s="1">
        <f ca="1">J42+NORMINV(RAND(),0,'Total-Smoothed'!$AG$2)</f>
        <v>0.20578249249107017</v>
      </c>
      <c r="K102" s="1">
        <f ca="1">K42+NORMINV(RAND(),0,'Total-Smoothed'!$AG$2)</f>
        <v>1.1412524135863109E-2</v>
      </c>
      <c r="L102" s="1">
        <f ca="1">L42+NORMINV(RAND(),0,'Total-Smoothed'!$AG$2)</f>
        <v>-2.0056120458948654E-2</v>
      </c>
      <c r="M102" s="1">
        <f ca="1">M42+NORMINV(RAND(),0,'Total-Smoothed'!$AG$2)</f>
        <v>2.006746986600759E-2</v>
      </c>
      <c r="N102" s="1">
        <f ca="1">N42+NORMINV(RAND(),0,'Total-Smoothed'!$AG$2)</f>
        <v>0.13534292842299142</v>
      </c>
      <c r="O102" s="1">
        <f ca="1">O42+NORMINV(RAND(),0,'Total-Smoothed'!$AG$2)</f>
        <v>0.41801459546449166</v>
      </c>
      <c r="P102" s="1">
        <f ca="1">P42+NORMINV(RAND(),0,'Total-Smoothed'!$AG$2)</f>
        <v>0.13009047440082358</v>
      </c>
      <c r="Q102" s="1">
        <f ca="1">Q42+NORMINV(RAND(),0,'Total-Smoothed'!$AG$2)</f>
        <v>-3.308282897253495E-2</v>
      </c>
      <c r="R102" s="1">
        <f ca="1">R42+NORMINV(RAND(),0,'Total-Smoothed'!$AG$2)</f>
        <v>0.91916837865619405</v>
      </c>
      <c r="S102" s="1">
        <f ca="1">S42+NORMINV(RAND(),0,'Total-Smoothed'!$AG$2)</f>
        <v>1.1092635362351464</v>
      </c>
      <c r="T102" s="1">
        <f ca="1">T42+NORMINV(RAND(),0,'Total-Smoothed'!$AG$2)</f>
        <v>-0.15964327601269865</v>
      </c>
      <c r="U102" s="1">
        <f ca="1">U42+NORMINV(RAND(),0,'Total-Smoothed'!$AG$2)</f>
        <v>0.9181324366252378</v>
      </c>
      <c r="V102" s="1">
        <f ca="1">V42+NORMINV(RAND(),0,'Total-Smoothed'!$AG$2)</f>
        <v>-4.9663079956097381E-2</v>
      </c>
      <c r="W102" s="1">
        <f ca="1">W42+NORMINV(RAND(),0,'Total-Smoothed'!$AG$2)</f>
        <v>0.96938275240448035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0.17888393915798725</v>
      </c>
      <c r="E103" s="1">
        <f ca="1">E43+NORMINV(RAND(),0,'Total-Smoothed'!$AG$2)</f>
        <v>2.6369610083906064E-2</v>
      </c>
      <c r="F103" s="1">
        <f ca="1">F43+NORMINV(RAND(),0,'Total-Smoothed'!$AG$2)</f>
        <v>0.25755839490508331</v>
      </c>
      <c r="G103" s="1">
        <f ca="1">G43+NORMINV(RAND(),0,'Total-Smoothed'!$AG$2)</f>
        <v>-4.1465200267659798E-2</v>
      </c>
      <c r="H103" s="1">
        <f ca="1">H43+NORMINV(RAND(),0,'Total-Smoothed'!$AG$2)</f>
        <v>9.1732963256174069E-2</v>
      </c>
      <c r="I103" s="1">
        <f ca="1">I43+NORMINV(RAND(),0,'Total-Smoothed'!$AG$2)</f>
        <v>-3.8779899948745325E-2</v>
      </c>
      <c r="J103" s="1">
        <f ca="1">J43+NORMINV(RAND(),0,'Total-Smoothed'!$AG$2)</f>
        <v>-0.22775861526376534</v>
      </c>
      <c r="K103" s="1">
        <f ca="1">K43+NORMINV(RAND(),0,'Total-Smoothed'!$AG$2)</f>
        <v>-1.7257994722461027E-2</v>
      </c>
      <c r="L103" s="1">
        <f ca="1">L43+NORMINV(RAND(),0,'Total-Smoothed'!$AG$2)</f>
        <v>-3.3319626586471737E-2</v>
      </c>
      <c r="M103" s="1">
        <f ca="1">M43+NORMINV(RAND(),0,'Total-Smoothed'!$AG$2)</f>
        <v>4.8409671408471883E-2</v>
      </c>
      <c r="N103" s="1">
        <f ca="1">N43+NORMINV(RAND(),0,'Total-Smoothed'!$AG$2)</f>
        <v>0.11291378107066712</v>
      </c>
      <c r="O103" s="1">
        <f ca="1">O43+NORMINV(RAND(),0,'Total-Smoothed'!$AG$2)</f>
        <v>1.0147913048373756</v>
      </c>
      <c r="P103" s="1">
        <f ca="1">P43+NORMINV(RAND(),0,'Total-Smoothed'!$AG$2)</f>
        <v>-0.12415328583999583</v>
      </c>
      <c r="Q103" s="1">
        <f ca="1">Q43+NORMINV(RAND(),0,'Total-Smoothed'!$AG$2)</f>
        <v>0.83558649260402573</v>
      </c>
      <c r="R103" s="1">
        <f ca="1">R43+NORMINV(RAND(),0,'Total-Smoothed'!$AG$2)</f>
        <v>0.21439818383720027</v>
      </c>
      <c r="S103" s="1">
        <f ca="1">S43+NORMINV(RAND(),0,'Total-Smoothed'!$AG$2)</f>
        <v>1.0892065348767472</v>
      </c>
      <c r="T103" s="1">
        <f ca="1">T43+NORMINV(RAND(),0,'Total-Smoothed'!$AG$2)</f>
        <v>0.81398432726924974</v>
      </c>
      <c r="U103" s="1">
        <f ca="1">U43+NORMINV(RAND(),0,'Total-Smoothed'!$AG$2)</f>
        <v>7.480124689153092E-2</v>
      </c>
      <c r="V103" s="1">
        <f ca="1">V43+NORMINV(RAND(),0,'Total-Smoothed'!$AG$2)</f>
        <v>-0.17730099535799373</v>
      </c>
      <c r="W103" s="1">
        <f ca="1">W43+NORMINV(RAND(),0,'Total-Smoothed'!$AG$2)</f>
        <v>9.7997376949536238E-2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-4.9457870573952838E-2</v>
      </c>
      <c r="E104" s="1">
        <f ca="1">E44+NORMINV(RAND(),0,'Total-Smoothed'!$AG$2)</f>
        <v>-1.6790597767273041E-2</v>
      </c>
      <c r="F104" s="1">
        <f ca="1">F44+NORMINV(RAND(),0,'Total-Smoothed'!$AG$2)</f>
        <v>0.10969384602079198</v>
      </c>
      <c r="G104" s="1">
        <f ca="1">G44+NORMINV(RAND(),0,'Total-Smoothed'!$AG$2)</f>
        <v>-1.9715589550355322E-2</v>
      </c>
      <c r="H104" s="1">
        <f ca="1">H44+NORMINV(RAND(),0,'Total-Smoothed'!$AG$2)</f>
        <v>5.3159120447168709E-2</v>
      </c>
      <c r="I104" s="1">
        <f ca="1">I44+NORMINV(RAND(),0,'Total-Smoothed'!$AG$2)</f>
        <v>8.258719020513923E-2</v>
      </c>
      <c r="J104" s="1">
        <f ca="1">J44+NORMINV(RAND(),0,'Total-Smoothed'!$AG$2)</f>
        <v>4.0666138183336073E-2</v>
      </c>
      <c r="K104" s="1">
        <f ca="1">K44+NORMINV(RAND(),0,'Total-Smoothed'!$AG$2)</f>
        <v>1.2362784412518774E-3</v>
      </c>
      <c r="L104" s="1">
        <f ca="1">L44+NORMINV(RAND(),0,'Total-Smoothed'!$AG$2)</f>
        <v>-0.14385639554922136</v>
      </c>
      <c r="M104" s="1">
        <f ca="1">M44+NORMINV(RAND(),0,'Total-Smoothed'!$AG$2)</f>
        <v>8.6730492783751167E-2</v>
      </c>
      <c r="N104" s="1">
        <f ca="1">N44+NORMINV(RAND(),0,'Total-Smoothed'!$AG$2)</f>
        <v>0.2288172367286421</v>
      </c>
      <c r="O104" s="1">
        <f ca="1">O44+NORMINV(RAND(),0,'Total-Smoothed'!$AG$2)</f>
        <v>0.84951517918973629</v>
      </c>
      <c r="P104" s="1">
        <f ca="1">P44+NORMINV(RAND(),0,'Total-Smoothed'!$AG$2)</f>
        <v>7.2044423586579698E-2</v>
      </c>
      <c r="Q104" s="1">
        <f ca="1">Q44+NORMINV(RAND(),0,'Total-Smoothed'!$AG$2)</f>
        <v>1.1436245955864417</v>
      </c>
      <c r="R104" s="1">
        <f ca="1">R44+NORMINV(RAND(),0,'Total-Smoothed'!$AG$2)</f>
        <v>9.8392878054222435E-2</v>
      </c>
      <c r="S104" s="1">
        <f ca="1">S44+NORMINV(RAND(),0,'Total-Smoothed'!$AG$2)</f>
        <v>1.2681624093526003</v>
      </c>
      <c r="T104" s="1">
        <f ca="1">T44+NORMINV(RAND(),0,'Total-Smoothed'!$AG$2)</f>
        <v>0.94356090233323864</v>
      </c>
      <c r="U104" s="1">
        <f ca="1">U44+NORMINV(RAND(),0,'Total-Smoothed'!$AG$2)</f>
        <v>-5.8915695247140798E-2</v>
      </c>
      <c r="V104" s="1">
        <f ca="1">V44+NORMINV(RAND(),0,'Total-Smoothed'!$AG$2)</f>
        <v>1.0470657467149049</v>
      </c>
      <c r="W104" s="1">
        <f ca="1">W44+NORMINV(RAND(),0,'Total-Smoothed'!$AG$2)</f>
        <v>0.12759684133731744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-0.10088117938046604</v>
      </c>
      <c r="E105" s="1">
        <f ca="1">E45+NORMINV(RAND(),0,'Total-Smoothed'!$AG$2)</f>
        <v>2.6879884844222601E-2</v>
      </c>
      <c r="F105" s="1">
        <f ca="1">F45+NORMINV(RAND(),0,'Total-Smoothed'!$AG$2)</f>
        <v>5.3585570088754447E-2</v>
      </c>
      <c r="G105" s="1">
        <f ca="1">G45+NORMINV(RAND(),0,'Total-Smoothed'!$AG$2)</f>
        <v>4.6944661913757825E-2</v>
      </c>
      <c r="H105" s="1">
        <f ca="1">H45+NORMINV(RAND(),0,'Total-Smoothed'!$AG$2)</f>
        <v>8.9814322160507165E-2</v>
      </c>
      <c r="I105" s="1">
        <f ca="1">I45+NORMINV(RAND(),0,'Total-Smoothed'!$AG$2)</f>
        <v>0.16652397404600924</v>
      </c>
      <c r="J105" s="1">
        <f ca="1">J45+NORMINV(RAND(),0,'Total-Smoothed'!$AG$2)</f>
        <v>0.21978685075760107</v>
      </c>
      <c r="K105" s="1">
        <f ca="1">K45+NORMINV(RAND(),0,'Total-Smoothed'!$AG$2)</f>
        <v>1.0663137610318006E-2</v>
      </c>
      <c r="L105" s="1">
        <f ca="1">L45+NORMINV(RAND(),0,'Total-Smoothed'!$AG$2)</f>
        <v>-4.9332702657038645E-2</v>
      </c>
      <c r="M105" s="1">
        <f ca="1">M45+NORMINV(RAND(),0,'Total-Smoothed'!$AG$2)</f>
        <v>-5.9735435098267342E-2</v>
      </c>
      <c r="N105" s="1">
        <f ca="1">N45+NORMINV(RAND(),0,'Total-Smoothed'!$AG$2)</f>
        <v>0.13729260571935134</v>
      </c>
      <c r="O105" s="1">
        <f ca="1">O45+NORMINV(RAND(),0,'Total-Smoothed'!$AG$2)</f>
        <v>1.1480103832392443</v>
      </c>
      <c r="P105" s="1">
        <f ca="1">P45+NORMINV(RAND(),0,'Total-Smoothed'!$AG$2)</f>
        <v>0.92046518083908435</v>
      </c>
      <c r="Q105" s="1">
        <f ca="1">Q45+NORMINV(RAND(),0,'Total-Smoothed'!$AG$2)</f>
        <v>-0.11916473625100364</v>
      </c>
      <c r="R105" s="1">
        <f ca="1">R45+NORMINV(RAND(),0,'Total-Smoothed'!$AG$2)</f>
        <v>0.13977730609472164</v>
      </c>
      <c r="S105" s="1">
        <f ca="1">S45+NORMINV(RAND(),0,'Total-Smoothed'!$AG$2)</f>
        <v>0.79022097365287702</v>
      </c>
      <c r="T105" s="1">
        <f ca="1">T45+NORMINV(RAND(),0,'Total-Smoothed'!$AG$2)</f>
        <v>0.96293677624066509</v>
      </c>
      <c r="U105" s="1">
        <f ca="1">U45+NORMINV(RAND(),0,'Total-Smoothed'!$AG$2)</f>
        <v>1.0429072218756723</v>
      </c>
      <c r="V105" s="1">
        <f ca="1">V45+NORMINV(RAND(),0,'Total-Smoothed'!$AG$2)</f>
        <v>5.8851202475934429E-2</v>
      </c>
      <c r="W105" s="1">
        <f ca="1">W45+NORMINV(RAND(),0,'Total-Smoothed'!$AG$2)</f>
        <v>1.770868794285603E-2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-1.2712867951119013E-2</v>
      </c>
      <c r="E106" s="1">
        <f ca="1">E46+NORMINV(RAND(),0,'Total-Smoothed'!$AG$2)</f>
        <v>-5.2893702753807552E-2</v>
      </c>
      <c r="F106" s="1">
        <f ca="1">F46+NORMINV(RAND(),0,'Total-Smoothed'!$AG$2)</f>
        <v>9.6972455586165143E-2</v>
      </c>
      <c r="G106" s="1">
        <f ca="1">G46+NORMINV(RAND(),0,'Total-Smoothed'!$AG$2)</f>
        <v>5.95740469628743E-4</v>
      </c>
      <c r="H106" s="1">
        <f ca="1">H46+NORMINV(RAND(),0,'Total-Smoothed'!$AG$2)</f>
        <v>0.10241761369956488</v>
      </c>
      <c r="I106" s="1">
        <f ca="1">I46+NORMINV(RAND(),0,'Total-Smoothed'!$AG$2)</f>
        <v>0.19723612266581778</v>
      </c>
      <c r="J106" s="1">
        <f ca="1">J46+NORMINV(RAND(),0,'Total-Smoothed'!$AG$2)</f>
        <v>8.480012073626278E-2</v>
      </c>
      <c r="K106" s="1">
        <f ca="1">K46+NORMINV(RAND(),0,'Total-Smoothed'!$AG$2)</f>
        <v>7.4025980607061587E-2</v>
      </c>
      <c r="L106" s="1">
        <f ca="1">L46+NORMINV(RAND(),0,'Total-Smoothed'!$AG$2)</f>
        <v>-5.9842207786146018E-2</v>
      </c>
      <c r="M106" s="1">
        <f ca="1">M46+NORMINV(RAND(),0,'Total-Smoothed'!$AG$2)</f>
        <v>-1.5803023243561597E-2</v>
      </c>
      <c r="N106" s="1">
        <f ca="1">N46+NORMINV(RAND(),0,'Total-Smoothed'!$AG$2)</f>
        <v>0.12340922774126105</v>
      </c>
      <c r="O106" s="1">
        <f ca="1">O46+NORMINV(RAND(),0,'Total-Smoothed'!$AG$2)</f>
        <v>0.79538436452178851</v>
      </c>
      <c r="P106" s="1">
        <f ca="1">P46+NORMINV(RAND(),0,'Total-Smoothed'!$AG$2)</f>
        <v>-8.0366107242168892E-3</v>
      </c>
      <c r="Q106" s="1">
        <f ca="1">Q46+NORMINV(RAND(),0,'Total-Smoothed'!$AG$2)</f>
        <v>1.1320975234793551</v>
      </c>
      <c r="R106" s="1">
        <f ca="1">R46+NORMINV(RAND(),0,'Total-Smoothed'!$AG$2)</f>
        <v>-7.3662715211906843E-2</v>
      </c>
      <c r="S106" s="1">
        <f ca="1">S46+NORMINV(RAND(),0,'Total-Smoothed'!$AG$2)</f>
        <v>1.0307314017255997</v>
      </c>
      <c r="T106" s="1">
        <f ca="1">T46+NORMINV(RAND(),0,'Total-Smoothed'!$AG$2)</f>
        <v>0.89310107907939396</v>
      </c>
      <c r="U106" s="1">
        <f ca="1">U46+NORMINV(RAND(),0,'Total-Smoothed'!$AG$2)</f>
        <v>6.9160365279650624E-2</v>
      </c>
      <c r="V106" s="1">
        <f ca="1">V46+NORMINV(RAND(),0,'Total-Smoothed'!$AG$2)</f>
        <v>1.1175247686744625</v>
      </c>
      <c r="W106" s="1">
        <f ca="1">W46+NORMINV(RAND(),0,'Total-Smoothed'!$AG$2)</f>
        <v>1.1414757003165459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0.11000811216792139</v>
      </c>
      <c r="E107" s="1">
        <f ca="1">E47+NORMINV(RAND(),0,'Total-Smoothed'!$AG$2)</f>
        <v>0.12233074854797243</v>
      </c>
      <c r="F107" s="1">
        <f ca="1">F47+NORMINV(RAND(),0,'Total-Smoothed'!$AG$2)</f>
        <v>3.8549714896909629E-2</v>
      </c>
      <c r="G107" s="1">
        <f ca="1">G47+NORMINV(RAND(),0,'Total-Smoothed'!$AG$2)</f>
        <v>6.8366631157006905E-2</v>
      </c>
      <c r="H107" s="1">
        <f ca="1">H47+NORMINV(RAND(),0,'Total-Smoothed'!$AG$2)</f>
        <v>-1.7435149949300559E-2</v>
      </c>
      <c r="I107" s="1">
        <f ca="1">I47+NORMINV(RAND(),0,'Total-Smoothed'!$AG$2)</f>
        <v>8.2935992186392082E-2</v>
      </c>
      <c r="J107" s="1">
        <f ca="1">J47+NORMINV(RAND(),0,'Total-Smoothed'!$AG$2)</f>
        <v>-4.8844203702296092E-2</v>
      </c>
      <c r="K107" s="1">
        <f ca="1">K47+NORMINV(RAND(),0,'Total-Smoothed'!$AG$2)</f>
        <v>9.9763532703364743E-2</v>
      </c>
      <c r="L107" s="1">
        <f ca="1">L47+NORMINV(RAND(),0,'Total-Smoothed'!$AG$2)</f>
        <v>1.6900289566104183E-2</v>
      </c>
      <c r="M107" s="1">
        <f ca="1">M47+NORMINV(RAND(),0,'Total-Smoothed'!$AG$2)</f>
        <v>4.8784968165318514E-2</v>
      </c>
      <c r="N107" s="1">
        <f ca="1">N47+NORMINV(RAND(),0,'Total-Smoothed'!$AG$2)</f>
        <v>0.15519407512328343</v>
      </c>
      <c r="O107" s="1">
        <f ca="1">O47+NORMINV(RAND(),0,'Total-Smoothed'!$AG$2)</f>
        <v>1.1731127030312918</v>
      </c>
      <c r="P107" s="1">
        <f ca="1">P47+NORMINV(RAND(),0,'Total-Smoothed'!$AG$2)</f>
        <v>0.98243717298433753</v>
      </c>
      <c r="Q107" s="1">
        <f ca="1">Q47+NORMINV(RAND(),0,'Total-Smoothed'!$AG$2)</f>
        <v>-2.5323338749691511E-2</v>
      </c>
      <c r="R107" s="1">
        <f ca="1">R47+NORMINV(RAND(),0,'Total-Smoothed'!$AG$2)</f>
        <v>3.431902925912457E-2</v>
      </c>
      <c r="S107" s="1">
        <f ca="1">S47+NORMINV(RAND(),0,'Total-Smoothed'!$AG$2)</f>
        <v>0.35330409919998135</v>
      </c>
      <c r="T107" s="1">
        <f ca="1">T47+NORMINV(RAND(),0,'Total-Smoothed'!$AG$2)</f>
        <v>0.85519636739344596</v>
      </c>
      <c r="U107" s="1">
        <f ca="1">U47+NORMINV(RAND(),0,'Total-Smoothed'!$AG$2)</f>
        <v>-9.6028538572617714E-2</v>
      </c>
      <c r="V107" s="1">
        <f ca="1">V47+NORMINV(RAND(),0,'Total-Smoothed'!$AG$2)</f>
        <v>0.97666735318769349</v>
      </c>
      <c r="W107" s="1">
        <f ca="1">W47+NORMINV(RAND(),0,'Total-Smoothed'!$AG$2)</f>
        <v>-7.9081998871495834E-2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-1.6347277542028908E-2</v>
      </c>
      <c r="E108" s="1">
        <f ca="1">E48+NORMINV(RAND(),0,'Total-Smoothed'!$AG$2)</f>
        <v>-6.1915454113578836E-2</v>
      </c>
      <c r="F108" s="1">
        <f ca="1">F48+NORMINV(RAND(),0,'Total-Smoothed'!$AG$2)</f>
        <v>1.4809485021473241E-2</v>
      </c>
      <c r="G108" s="1">
        <f ca="1">G48+NORMINV(RAND(),0,'Total-Smoothed'!$AG$2)</f>
        <v>9.8227877211894812E-2</v>
      </c>
      <c r="H108" s="1">
        <f ca="1">H48+NORMINV(RAND(),0,'Total-Smoothed'!$AG$2)</f>
        <v>0.97765604836875797</v>
      </c>
      <c r="I108" s="1">
        <f ca="1">I48+NORMINV(RAND(),0,'Total-Smoothed'!$AG$2)</f>
        <v>-1.7584279522772823E-2</v>
      </c>
      <c r="J108" s="1">
        <f ca="1">J48+NORMINV(RAND(),0,'Total-Smoothed'!$AG$2)</f>
        <v>-2.6450402807435304E-2</v>
      </c>
      <c r="K108" s="1">
        <f ca="1">K48+NORMINV(RAND(),0,'Total-Smoothed'!$AG$2)</f>
        <v>-2.4236337676779331E-2</v>
      </c>
      <c r="L108" s="1">
        <f ca="1">L48+NORMINV(RAND(),0,'Total-Smoothed'!$AG$2)</f>
        <v>-7.8575947377095418E-3</v>
      </c>
      <c r="M108" s="1">
        <f ca="1">M48+NORMINV(RAND(),0,'Total-Smoothed'!$AG$2)</f>
        <v>-8.2737931752200525E-2</v>
      </c>
      <c r="N108" s="1">
        <f ca="1">N48+NORMINV(RAND(),0,'Total-Smoothed'!$AG$2)</f>
        <v>-4.9777698111827785E-2</v>
      </c>
      <c r="O108" s="1">
        <f ca="1">O48+NORMINV(RAND(),0,'Total-Smoothed'!$AG$2)</f>
        <v>0.97496842546007367</v>
      </c>
      <c r="P108" s="1">
        <f ca="1">P48+NORMINV(RAND(),0,'Total-Smoothed'!$AG$2)</f>
        <v>0.97494514952865796</v>
      </c>
      <c r="Q108" s="1">
        <f ca="1">Q48+NORMINV(RAND(),0,'Total-Smoothed'!$AG$2)</f>
        <v>0.89054578067716905</v>
      </c>
      <c r="R108" s="1">
        <f ca="1">R48+NORMINV(RAND(),0,'Total-Smoothed'!$AG$2)</f>
        <v>-0.14192128368201104</v>
      </c>
      <c r="S108" s="1">
        <f ca="1">S48+NORMINV(RAND(),0,'Total-Smoothed'!$AG$2)</f>
        <v>0.8664868935447132</v>
      </c>
      <c r="T108" s="1">
        <f ca="1">T48+NORMINV(RAND(),0,'Total-Smoothed'!$AG$2)</f>
        <v>1.0229080173825078</v>
      </c>
      <c r="U108" s="1">
        <f ca="1">U48+NORMINV(RAND(),0,'Total-Smoothed'!$AG$2)</f>
        <v>0.69351783002431444</v>
      </c>
      <c r="V108" s="1">
        <f ca="1">V48+NORMINV(RAND(),0,'Total-Smoothed'!$AG$2)</f>
        <v>-0.24607395834536153</v>
      </c>
      <c r="W108" s="1">
        <f ca="1">W48+NORMINV(RAND(),0,'Total-Smoothed'!$AG$2)</f>
        <v>-2.1824535552675335E-2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0.76330820063261284</v>
      </c>
      <c r="E111" s="1">
        <f ca="1">(E61+0.6*(F61+D61)+0.15*G1)/(1+2*0.6+0.15)</f>
        <v>0.61826230716517705</v>
      </c>
      <c r="F111" s="1">
        <f ca="1">(F61+0.6*(G61+E61)+0.15*(D61+H61))/(1+2*0.6+2*0.15)</f>
        <v>0.50313540675918422</v>
      </c>
      <c r="G111" s="1">
        <f t="shared" ref="G111:H126" ca="1" si="10">(G61+0.6*(H61+F61)+0.15*(E61+I61))/(1+2*0.6+2*0.15)</f>
        <v>0.61138430553986778</v>
      </c>
      <c r="H111" s="1">
        <f ca="1">(H61+0.6*(I61+G61)+0.15*(F61+J61))/(1+2*0.6+2*0.15)</f>
        <v>0.55515656823067161</v>
      </c>
      <c r="I111" s="1">
        <f t="shared" ref="I111:U126" ca="1" si="11">(I61+0.6*(J61+H61)+0.15*(G61+K61))/(1+2*0.6+2*0.15)</f>
        <v>0.33417951950503066</v>
      </c>
      <c r="J111" s="1">
        <f t="shared" ca="1" si="11"/>
        <v>0.37525136643572743</v>
      </c>
      <c r="K111" s="1">
        <f t="shared" ca="1" si="11"/>
        <v>0.58652184141887242</v>
      </c>
      <c r="L111" s="1">
        <f t="shared" ca="1" si="11"/>
        <v>0.58698523577272055</v>
      </c>
      <c r="M111" s="1">
        <f t="shared" ca="1" si="11"/>
        <v>0.70894010873447622</v>
      </c>
      <c r="N111" s="1">
        <f t="shared" ca="1" si="11"/>
        <v>0.7489516188563714</v>
      </c>
      <c r="O111" s="1">
        <f t="shared" ca="1" si="11"/>
        <v>0.61154069064717453</v>
      </c>
      <c r="P111" s="1">
        <f t="shared" ca="1" si="11"/>
        <v>0.47735108652035396</v>
      </c>
      <c r="Q111" s="1">
        <f t="shared" ca="1" si="11"/>
        <v>0.59025412204119365</v>
      </c>
      <c r="R111" s="1">
        <f t="shared" ca="1" si="11"/>
        <v>0.58543994117991782</v>
      </c>
      <c r="S111" s="1">
        <f t="shared" ca="1" si="11"/>
        <v>0.45234487907799148</v>
      </c>
      <c r="T111" s="1">
        <f t="shared" ca="1" si="11"/>
        <v>0.17288593694552495</v>
      </c>
      <c r="U111" s="1">
        <f t="shared" ca="1" si="11"/>
        <v>8.6811144471936982E-2</v>
      </c>
      <c r="V111" s="1">
        <f ca="1">(V61+0.6*(W61+U61)+0.15*T1)/(1+2*0.6+0.15)</f>
        <v>0.27896045551699994</v>
      </c>
      <c r="W111" s="1">
        <f ca="1">(W61+0.6*(V61)+0.15*U61)/(1+0.6+0.15)</f>
        <v>0.60265529413046315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0.86910816644687194</v>
      </c>
      <c r="E112" s="1">
        <f t="shared" ref="E112:E158" ca="1" si="13">(E62+0.6*(F62+D62)+0.15*G2)/(1+2*0.6+0.15)</f>
        <v>0.72767252782230907</v>
      </c>
      <c r="F112" s="1">
        <f t="shared" ref="F112:U127" ca="1" si="14">(F62+0.6*(G62+E62)+0.15*(D62+H62))/(1+2*0.6+2*0.15)</f>
        <v>0.5409895352436831</v>
      </c>
      <c r="G112" s="1">
        <f t="shared" ca="1" si="10"/>
        <v>0.56564482780092451</v>
      </c>
      <c r="H112" s="1">
        <f t="shared" ca="1" si="10"/>
        <v>0.57417112201640219</v>
      </c>
      <c r="I112" s="1">
        <f t="shared" ca="1" si="11"/>
        <v>0.52050827760488372</v>
      </c>
      <c r="J112" s="1">
        <f t="shared" ca="1" si="11"/>
        <v>0.70524865030404904</v>
      </c>
      <c r="K112" s="1">
        <f t="shared" ca="1" si="11"/>
        <v>0.87433963614659915</v>
      </c>
      <c r="L112" s="1">
        <f t="shared" ca="1" si="11"/>
        <v>0.88255635963073364</v>
      </c>
      <c r="M112" s="1">
        <f t="shared" ca="1" si="11"/>
        <v>0.72992737981150946</v>
      </c>
      <c r="N112" s="1">
        <f t="shared" ca="1" si="11"/>
        <v>0.40433326007918841</v>
      </c>
      <c r="O112" s="1">
        <f t="shared" ca="1" si="11"/>
        <v>0.27528455202617608</v>
      </c>
      <c r="P112" s="1">
        <f t="shared" ca="1" si="11"/>
        <v>0.32495193231359593</v>
      </c>
      <c r="Q112" s="1">
        <f t="shared" ca="1" si="11"/>
        <v>0.46748159879760154</v>
      </c>
      <c r="R112" s="1">
        <f t="shared" ca="1" si="11"/>
        <v>0.48508696200502666</v>
      </c>
      <c r="S112" s="1">
        <f t="shared" ca="1" si="11"/>
        <v>0.50176338428007949</v>
      </c>
      <c r="T112" s="1">
        <f t="shared" ca="1" si="11"/>
        <v>0.27904578669630925</v>
      </c>
      <c r="U112" s="1">
        <f t="shared" ca="1" si="11"/>
        <v>8.330355964406802E-2</v>
      </c>
      <c r="V112" s="1">
        <f t="shared" ref="V112:V158" ca="1" si="15">(V62+0.6*(W62+U62)+0.15*T2)/(1+2*0.6+0.15)</f>
        <v>0.1638512220419989</v>
      </c>
      <c r="W112" s="1">
        <f t="shared" ref="W112:W157" ca="1" si="16">(W62+0.6*(V62)+0.15*U62)/(1+0.6+0.15)</f>
        <v>0.48069594496389723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0.57336383903732568</v>
      </c>
      <c r="E113" s="1">
        <f t="shared" ca="1" si="13"/>
        <v>0.31646876203183799</v>
      </c>
      <c r="F113" s="1">
        <f t="shared" ca="1" si="14"/>
        <v>0.35636491530528824</v>
      </c>
      <c r="G113" s="1">
        <f t="shared" ca="1" si="10"/>
        <v>0.71199520761089907</v>
      </c>
      <c r="H113" s="1">
        <f t="shared" ca="1" si="10"/>
        <v>0.90947989155401765</v>
      </c>
      <c r="I113" s="1">
        <f t="shared" ca="1" si="11"/>
        <v>0.79145961030965073</v>
      </c>
      <c r="J113" s="1">
        <f t="shared" ca="1" si="11"/>
        <v>0.56435240748380555</v>
      </c>
      <c r="K113" s="1">
        <f t="shared" ca="1" si="11"/>
        <v>0.54218536813285101</v>
      </c>
      <c r="L113" s="1">
        <f t="shared" ca="1" si="11"/>
        <v>0.60589722821552283</v>
      </c>
      <c r="M113" s="1">
        <f t="shared" ca="1" si="11"/>
        <v>0.83611813444501393</v>
      </c>
      <c r="N113" s="1">
        <f t="shared" ca="1" si="11"/>
        <v>0.78878320582791084</v>
      </c>
      <c r="O113" s="1">
        <f t="shared" ca="1" si="11"/>
        <v>0.47555578002249294</v>
      </c>
      <c r="P113" s="1">
        <f t="shared" ca="1" si="11"/>
        <v>0.37720118394180652</v>
      </c>
      <c r="Q113" s="1">
        <f t="shared" ca="1" si="11"/>
        <v>0.64267251473791809</v>
      </c>
      <c r="R113" s="1">
        <f t="shared" ca="1" si="11"/>
        <v>0.80832687523095592</v>
      </c>
      <c r="S113" s="1">
        <f t="shared" ca="1" si="11"/>
        <v>0.6846323198037666</v>
      </c>
      <c r="T113" s="1">
        <f t="shared" ca="1" si="11"/>
        <v>0.31888840049048028</v>
      </c>
      <c r="U113" s="1">
        <f t="shared" ca="1" si="11"/>
        <v>7.1951104550603009E-2</v>
      </c>
      <c r="V113" s="1">
        <f t="shared" ca="1" si="15"/>
        <v>9.714512700351223E-2</v>
      </c>
      <c r="W113" s="1">
        <f t="shared" ca="1" si="16"/>
        <v>0.28911757579307557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0.86141501604331139</v>
      </c>
      <c r="E114" s="1">
        <f t="shared" ca="1" si="13"/>
        <v>0.67103439946862875</v>
      </c>
      <c r="F114" s="1">
        <f t="shared" ca="1" si="14"/>
        <v>0.43617554057574653</v>
      </c>
      <c r="G114" s="1">
        <f t="shared" ca="1" si="10"/>
        <v>0.47561362874194907</v>
      </c>
      <c r="H114" s="1">
        <f t="shared" ca="1" si="10"/>
        <v>0.73801039406913893</v>
      </c>
      <c r="I114" s="1">
        <f t="shared" ca="1" si="11"/>
        <v>0.92886662583712543</v>
      </c>
      <c r="J114" s="1">
        <f t="shared" ca="1" si="11"/>
        <v>0.99284529305284308</v>
      </c>
      <c r="K114" s="1">
        <f t="shared" ca="1" si="11"/>
        <v>0.94957282926831521</v>
      </c>
      <c r="L114" s="1">
        <f t="shared" ca="1" si="11"/>
        <v>0.8129546140802606</v>
      </c>
      <c r="M114" s="1">
        <f t="shared" ca="1" si="11"/>
        <v>0.65608741595651598</v>
      </c>
      <c r="N114" s="1">
        <f t="shared" ca="1" si="11"/>
        <v>0.50686888384576012</v>
      </c>
      <c r="O114" s="1">
        <f t="shared" ca="1" si="11"/>
        <v>0.48883255171584344</v>
      </c>
      <c r="P114" s="1">
        <f t="shared" ca="1" si="11"/>
        <v>0.44099009714602816</v>
      </c>
      <c r="Q114" s="1">
        <f t="shared" ca="1" si="11"/>
        <v>0.53249769656861035</v>
      </c>
      <c r="R114" s="1">
        <f t="shared" ca="1" si="11"/>
        <v>0.53353580213353147</v>
      </c>
      <c r="S114" s="1">
        <f t="shared" ca="1" si="11"/>
        <v>0.51474402037298761</v>
      </c>
      <c r="T114" s="1">
        <f t="shared" ca="1" si="11"/>
        <v>0.26782979059163114</v>
      </c>
      <c r="U114" s="1">
        <f t="shared" ca="1" si="11"/>
        <v>0.13521331673671116</v>
      </c>
      <c r="V114" s="1">
        <f t="shared" ca="1" si="15"/>
        <v>0.27875005001550485</v>
      </c>
      <c r="W114" s="1">
        <f t="shared" ca="1" si="16"/>
        <v>0.56756678961656815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0.80545298253487341</v>
      </c>
      <c r="E115" s="1">
        <f t="shared" ca="1" si="13"/>
        <v>0.64860991854356675</v>
      </c>
      <c r="F115" s="1">
        <f t="shared" ca="1" si="14"/>
        <v>0.39374117451382651</v>
      </c>
      <c r="G115" s="1">
        <f t="shared" ca="1" si="10"/>
        <v>0.25428687430270641</v>
      </c>
      <c r="H115" s="1">
        <f t="shared" ca="1" si="10"/>
        <v>0.19844875587368538</v>
      </c>
      <c r="I115" s="1">
        <f t="shared" ca="1" si="11"/>
        <v>0.26310133576096256</v>
      </c>
      <c r="J115" s="1">
        <f t="shared" ca="1" si="11"/>
        <v>0.47194991560657823</v>
      </c>
      <c r="K115" s="1">
        <f t="shared" ca="1" si="11"/>
        <v>0.60754674643621065</v>
      </c>
      <c r="L115" s="1">
        <f t="shared" ca="1" si="11"/>
        <v>0.48309956987311853</v>
      </c>
      <c r="M115" s="1">
        <f t="shared" ca="1" si="11"/>
        <v>0.32918645636786625</v>
      </c>
      <c r="N115" s="1">
        <f t="shared" ca="1" si="11"/>
        <v>0.36486431702513517</v>
      </c>
      <c r="O115" s="1">
        <f t="shared" ca="1" si="11"/>
        <v>0.43908952618014363</v>
      </c>
      <c r="P115" s="1">
        <f t="shared" ca="1" si="11"/>
        <v>0.48526638641335973</v>
      </c>
      <c r="Q115" s="1">
        <f t="shared" ca="1" si="11"/>
        <v>0.71210289880818489</v>
      </c>
      <c r="R115" s="1">
        <f t="shared" ca="1" si="11"/>
        <v>0.81170965713470888</v>
      </c>
      <c r="S115" s="1">
        <f t="shared" ca="1" si="11"/>
        <v>0.621895718637405</v>
      </c>
      <c r="T115" s="1">
        <f t="shared" ca="1" si="11"/>
        <v>0.26563701468014822</v>
      </c>
      <c r="U115" s="1">
        <f t="shared" ca="1" si="11"/>
        <v>0.12011737359913011</v>
      </c>
      <c r="V115" s="1">
        <f t="shared" ca="1" si="15"/>
        <v>0.23935958557877055</v>
      </c>
      <c r="W115" s="1">
        <f t="shared" ca="1" si="16"/>
        <v>0.49131025902135894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0.82556651928843294</v>
      </c>
      <c r="E116" s="1">
        <f t="shared" ca="1" si="13"/>
        <v>0.66625122907007361</v>
      </c>
      <c r="F116" s="1">
        <f t="shared" ca="1" si="14"/>
        <v>0.33868407190502642</v>
      </c>
      <c r="G116" s="1">
        <f t="shared" ca="1" si="10"/>
        <v>0.29013257134389525</v>
      </c>
      <c r="H116" s="1">
        <f t="shared" ca="1" si="10"/>
        <v>0.55365813233698091</v>
      </c>
      <c r="I116" s="1">
        <f t="shared" ca="1" si="11"/>
        <v>0.72998725606537829</v>
      </c>
      <c r="J116" s="1">
        <f t="shared" ca="1" si="11"/>
        <v>0.89104532866286945</v>
      </c>
      <c r="K116" s="1">
        <f t="shared" ca="1" si="11"/>
        <v>1.0509385881271016</v>
      </c>
      <c r="L116" s="1">
        <f t="shared" ca="1" si="11"/>
        <v>1.0230611263829412</v>
      </c>
      <c r="M116" s="1">
        <f t="shared" ca="1" si="11"/>
        <v>0.78020596503270789</v>
      </c>
      <c r="N116" s="1">
        <f t="shared" ca="1" si="11"/>
        <v>0.52756654872136077</v>
      </c>
      <c r="O116" s="1">
        <f t="shared" ca="1" si="11"/>
        <v>0.49560289960205051</v>
      </c>
      <c r="P116" s="1">
        <f t="shared" ca="1" si="11"/>
        <v>0.47388282405993154</v>
      </c>
      <c r="Q116" s="1">
        <f t="shared" ca="1" si="11"/>
        <v>0.54392221191725088</v>
      </c>
      <c r="R116" s="1">
        <f t="shared" ca="1" si="11"/>
        <v>0.49236815470468842</v>
      </c>
      <c r="S116" s="1">
        <f t="shared" ca="1" si="11"/>
        <v>0.42796802283596624</v>
      </c>
      <c r="T116" s="1">
        <f t="shared" ca="1" si="11"/>
        <v>0.17646019027528775</v>
      </c>
      <c r="U116" s="1">
        <f t="shared" ca="1" si="11"/>
        <v>7.5215074268539767E-2</v>
      </c>
      <c r="V116" s="1">
        <f t="shared" ca="1" si="15"/>
        <v>0.26505031542013635</v>
      </c>
      <c r="W116" s="1">
        <f t="shared" ca="1" si="16"/>
        <v>0.62628025995689396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0.60912662973747522</v>
      </c>
      <c r="E117" s="1">
        <f t="shared" ca="1" si="13"/>
        <v>0.60498706477789332</v>
      </c>
      <c r="F117" s="1">
        <f t="shared" ca="1" si="14"/>
        <v>0.78306572930963747</v>
      </c>
      <c r="G117" s="1">
        <f t="shared" ca="1" si="10"/>
        <v>0.92269256016978907</v>
      </c>
      <c r="H117" s="1">
        <f t="shared" ca="1" si="10"/>
        <v>0.92158443794945522</v>
      </c>
      <c r="I117" s="1">
        <f t="shared" ca="1" si="11"/>
        <v>0.76701283581729207</v>
      </c>
      <c r="J117" s="1">
        <f t="shared" ca="1" si="11"/>
        <v>0.53223136977071328</v>
      </c>
      <c r="K117" s="1">
        <f t="shared" ca="1" si="11"/>
        <v>0.49705205193894192</v>
      </c>
      <c r="L117" s="1">
        <f t="shared" ca="1" si="11"/>
        <v>0.4907667747858091</v>
      </c>
      <c r="M117" s="1">
        <f t="shared" ca="1" si="11"/>
        <v>0.69641808541077366</v>
      </c>
      <c r="N117" s="1">
        <f t="shared" ca="1" si="11"/>
        <v>0.80442272377462309</v>
      </c>
      <c r="O117" s="1">
        <f t="shared" ca="1" si="11"/>
        <v>0.69133759530705297</v>
      </c>
      <c r="P117" s="1">
        <f t="shared" ca="1" si="11"/>
        <v>0.47047698996836995</v>
      </c>
      <c r="Q117" s="1">
        <f t="shared" ca="1" si="11"/>
        <v>0.49416757410206075</v>
      </c>
      <c r="R117" s="1">
        <f t="shared" ca="1" si="11"/>
        <v>0.47035474102494917</v>
      </c>
      <c r="S117" s="1">
        <f t="shared" ca="1" si="11"/>
        <v>0.44702896175444112</v>
      </c>
      <c r="T117" s="1">
        <f t="shared" ca="1" si="11"/>
        <v>0.27386568821984025</v>
      </c>
      <c r="U117" s="1">
        <f t="shared" ca="1" si="11"/>
        <v>0.18213304554806781</v>
      </c>
      <c r="V117" s="1">
        <f t="shared" ca="1" si="15"/>
        <v>0.35182481708526586</v>
      </c>
      <c r="W117" s="1">
        <f t="shared" ca="1" si="16"/>
        <v>0.70721404569376989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0.68474902769341228</v>
      </c>
      <c r="E118" s="1">
        <f t="shared" ca="1" si="13"/>
        <v>0.58929561629496108</v>
      </c>
      <c r="F118" s="1">
        <f t="shared" ca="1" si="14"/>
        <v>0.68855549554065332</v>
      </c>
      <c r="G118" s="1">
        <f t="shared" ca="1" si="10"/>
        <v>0.68459907005699228</v>
      </c>
      <c r="H118" s="1">
        <f t="shared" ca="1" si="10"/>
        <v>0.48988332863666217</v>
      </c>
      <c r="I118" s="1">
        <f t="shared" ca="1" si="11"/>
        <v>0.3822538971580306</v>
      </c>
      <c r="J118" s="1">
        <f t="shared" ca="1" si="11"/>
        <v>0.26879697004490249</v>
      </c>
      <c r="K118" s="1">
        <f t="shared" ca="1" si="11"/>
        <v>0.22802584858436195</v>
      </c>
      <c r="L118" s="1">
        <f t="shared" ca="1" si="11"/>
        <v>0.29092774150533279</v>
      </c>
      <c r="M118" s="1">
        <f t="shared" ca="1" si="11"/>
        <v>0.50490705925557866</v>
      </c>
      <c r="N118" s="1">
        <f t="shared" ca="1" si="11"/>
        <v>0.52142123534470364</v>
      </c>
      <c r="O118" s="1">
        <f t="shared" ca="1" si="11"/>
        <v>0.53192973108115238</v>
      </c>
      <c r="P118" s="1">
        <f t="shared" ca="1" si="11"/>
        <v>0.50524271269447074</v>
      </c>
      <c r="Q118" s="1">
        <f t="shared" ca="1" si="11"/>
        <v>0.57618727884127696</v>
      </c>
      <c r="R118" s="1">
        <f t="shared" ca="1" si="11"/>
        <v>0.54044745991697052</v>
      </c>
      <c r="S118" s="1">
        <f t="shared" ca="1" si="11"/>
        <v>0.49422268926712531</v>
      </c>
      <c r="T118" s="1">
        <f t="shared" ca="1" si="11"/>
        <v>0.24787404333047608</v>
      </c>
      <c r="U118" s="1">
        <f t="shared" ca="1" si="11"/>
        <v>9.5792537169086006E-2</v>
      </c>
      <c r="V118" s="1">
        <f t="shared" ca="1" si="15"/>
        <v>0.20879827108020027</v>
      </c>
      <c r="W118" s="1">
        <f t="shared" ca="1" si="16"/>
        <v>0.52356057051507798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0.66452163769464312</v>
      </c>
      <c r="E119" s="1">
        <f t="shared" ca="1" si="13"/>
        <v>0.54935703660398827</v>
      </c>
      <c r="F119" s="1">
        <f t="shared" ca="1" si="14"/>
        <v>0.71361750929784751</v>
      </c>
      <c r="G119" s="1">
        <f t="shared" ca="1" si="10"/>
        <v>0.83837489487933736</v>
      </c>
      <c r="H119" s="1">
        <f t="shared" ca="1" si="10"/>
        <v>0.67335088094272411</v>
      </c>
      <c r="I119" s="1">
        <f t="shared" ca="1" si="11"/>
        <v>0.38372348699476166</v>
      </c>
      <c r="J119" s="1">
        <f t="shared" ca="1" si="11"/>
        <v>0.32593782521875525</v>
      </c>
      <c r="K119" s="1">
        <f t="shared" ca="1" si="11"/>
        <v>0.44289797033483885</v>
      </c>
      <c r="L119" s="1">
        <f t="shared" ca="1" si="11"/>
        <v>0.5011249152488525</v>
      </c>
      <c r="M119" s="1">
        <f t="shared" ca="1" si="11"/>
        <v>0.66718427604971808</v>
      </c>
      <c r="N119" s="1">
        <f t="shared" ca="1" si="11"/>
        <v>0.62814050965876711</v>
      </c>
      <c r="O119" s="1">
        <f t="shared" ca="1" si="11"/>
        <v>0.38331585636992538</v>
      </c>
      <c r="P119" s="1">
        <f t="shared" ca="1" si="11"/>
        <v>0.34726680432630824</v>
      </c>
      <c r="Q119" s="1">
        <f t="shared" ca="1" si="11"/>
        <v>0.54055061888541578</v>
      </c>
      <c r="R119" s="1">
        <f t="shared" ca="1" si="11"/>
        <v>0.58082344270410702</v>
      </c>
      <c r="S119" s="1">
        <f t="shared" ca="1" si="11"/>
        <v>0.47885647767375622</v>
      </c>
      <c r="T119" s="1">
        <f t="shared" ca="1" si="11"/>
        <v>0.23805231772519569</v>
      </c>
      <c r="U119" s="1">
        <f t="shared" ca="1" si="11"/>
        <v>0.12775819565601215</v>
      </c>
      <c r="V119" s="1">
        <f t="shared" ca="1" si="15"/>
        <v>0.1635349052254442</v>
      </c>
      <c r="W119" s="1">
        <f t="shared" ca="1" si="16"/>
        <v>0.26747173560984511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1.0700961508455384</v>
      </c>
      <c r="E120" s="1">
        <f t="shared" ca="1" si="13"/>
        <v>1.0034429263894316</v>
      </c>
      <c r="F120" s="1">
        <f t="shared" ca="1" si="14"/>
        <v>0.92867363137867809</v>
      </c>
      <c r="G120" s="1">
        <f t="shared" ca="1" si="10"/>
        <v>0.71733871359203916</v>
      </c>
      <c r="H120" s="1">
        <f t="shared" ca="1" si="10"/>
        <v>0.36502692525237412</v>
      </c>
      <c r="I120" s="1">
        <f t="shared" ca="1" si="11"/>
        <v>0.35152122307887418</v>
      </c>
      <c r="J120" s="1">
        <f t="shared" ca="1" si="11"/>
        <v>0.61141874873256863</v>
      </c>
      <c r="K120" s="1">
        <f t="shared" ca="1" si="11"/>
        <v>0.66743491458605397</v>
      </c>
      <c r="L120" s="1">
        <f t="shared" ca="1" si="11"/>
        <v>0.53449768002204789</v>
      </c>
      <c r="M120" s="1">
        <f t="shared" ca="1" si="11"/>
        <v>0.62667289610471222</v>
      </c>
      <c r="N120" s="1">
        <f t="shared" ca="1" si="11"/>
        <v>0.63665093715126653</v>
      </c>
      <c r="O120" s="1">
        <f t="shared" ca="1" si="11"/>
        <v>0.39178760004496171</v>
      </c>
      <c r="P120" s="1">
        <f t="shared" ca="1" si="11"/>
        <v>0.26402492114984083</v>
      </c>
      <c r="Q120" s="1">
        <f t="shared" ca="1" si="11"/>
        <v>0.40720613524897986</v>
      </c>
      <c r="R120" s="1">
        <f t="shared" ca="1" si="11"/>
        <v>0.50158962681658092</v>
      </c>
      <c r="S120" s="1">
        <f t="shared" ca="1" si="11"/>
        <v>0.50546877875914165</v>
      </c>
      <c r="T120" s="1">
        <f t="shared" ca="1" si="11"/>
        <v>0.25763515372647766</v>
      </c>
      <c r="U120" s="1">
        <f t="shared" ca="1" si="11"/>
        <v>0.12336578234515957</v>
      </c>
      <c r="V120" s="1">
        <f t="shared" ca="1" si="15"/>
        <v>0.25115165492806979</v>
      </c>
      <c r="W120" s="1">
        <f t="shared" ca="1" si="16"/>
        <v>0.55608984495984426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0.56685716243233475</v>
      </c>
      <c r="E121" s="1">
        <f t="shared" ca="1" si="13"/>
        <v>0.43343407291230718</v>
      </c>
      <c r="F121" s="1">
        <f t="shared" ca="1" si="14"/>
        <v>0.50104511234578886</v>
      </c>
      <c r="G121" s="1">
        <f t="shared" ca="1" si="10"/>
        <v>0.59820166093048566</v>
      </c>
      <c r="H121" s="1">
        <f t="shared" ca="1" si="10"/>
        <v>0.47313697833421442</v>
      </c>
      <c r="I121" s="1">
        <f t="shared" ca="1" si="11"/>
        <v>0.45720147022134683</v>
      </c>
      <c r="J121" s="1">
        <f t="shared" ca="1" si="11"/>
        <v>0.71879438243117311</v>
      </c>
      <c r="K121" s="1">
        <f t="shared" ca="1" si="11"/>
        <v>0.87915972819175092</v>
      </c>
      <c r="L121" s="1">
        <f t="shared" ca="1" si="11"/>
        <v>0.74435835612407164</v>
      </c>
      <c r="M121" s="1">
        <f t="shared" ca="1" si="11"/>
        <v>0.46662418056250504</v>
      </c>
      <c r="N121" s="1">
        <f t="shared" ca="1" si="11"/>
        <v>0.37355835461924797</v>
      </c>
      <c r="O121" s="1">
        <f t="shared" ca="1" si="11"/>
        <v>0.44482927254585097</v>
      </c>
      <c r="P121" s="1">
        <f t="shared" ca="1" si="11"/>
        <v>0.44545787636908074</v>
      </c>
      <c r="Q121" s="1">
        <f t="shared" ca="1" si="11"/>
        <v>0.54153768728765883</v>
      </c>
      <c r="R121" s="1">
        <f t="shared" ca="1" si="11"/>
        <v>0.5710814226275851</v>
      </c>
      <c r="S121" s="1">
        <f t="shared" ca="1" si="11"/>
        <v>0.51332108431575707</v>
      </c>
      <c r="T121" s="1">
        <f t="shared" ca="1" si="11"/>
        <v>0.25512079746986543</v>
      </c>
      <c r="U121" s="1">
        <f t="shared" ca="1" si="11"/>
        <v>0.14834173636987219</v>
      </c>
      <c r="V121" s="1">
        <f t="shared" ca="1" si="15"/>
        <v>0.3213462561863516</v>
      </c>
      <c r="W121" s="1">
        <f t="shared" ca="1" si="16"/>
        <v>0.65338914283540472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1.0346157662022248</v>
      </c>
      <c r="E122" s="1">
        <f t="shared" ca="1" si="13"/>
        <v>1.0057569088278075</v>
      </c>
      <c r="F122" s="1">
        <f t="shared" ca="1" si="14"/>
        <v>0.98884729802985605</v>
      </c>
      <c r="G122" s="1">
        <f t="shared" ca="1" si="10"/>
        <v>0.7667624834597655</v>
      </c>
      <c r="H122" s="1">
        <f t="shared" ca="1" si="10"/>
        <v>0.33476514082186348</v>
      </c>
      <c r="I122" s="1">
        <f t="shared" ca="1" si="11"/>
        <v>0.14905726363463995</v>
      </c>
      <c r="J122" s="1">
        <f t="shared" ca="1" si="11"/>
        <v>0.28315675767993231</v>
      </c>
      <c r="K122" s="1">
        <f t="shared" ca="1" si="11"/>
        <v>0.55136967752869648</v>
      </c>
      <c r="L122" s="1">
        <f t="shared" ca="1" si="11"/>
        <v>0.66145559046588587</v>
      </c>
      <c r="M122" s="1">
        <f t="shared" ca="1" si="11"/>
        <v>0.82228617008652005</v>
      </c>
      <c r="N122" s="1">
        <f t="shared" ca="1" si="11"/>
        <v>0.84368730423257454</v>
      </c>
      <c r="O122" s="1">
        <f t="shared" ca="1" si="11"/>
        <v>0.66513622590553223</v>
      </c>
      <c r="P122" s="1">
        <f t="shared" ca="1" si="11"/>
        <v>0.46838377251913893</v>
      </c>
      <c r="Q122" s="1">
        <f t="shared" ca="1" si="11"/>
        <v>0.59939766927930127</v>
      </c>
      <c r="R122" s="1">
        <f t="shared" ca="1" si="11"/>
        <v>0.76907490996127215</v>
      </c>
      <c r="S122" s="1">
        <f t="shared" ca="1" si="11"/>
        <v>0.68417783565304879</v>
      </c>
      <c r="T122" s="1">
        <f t="shared" ca="1" si="11"/>
        <v>0.31874506692864735</v>
      </c>
      <c r="U122" s="1">
        <f t="shared" ca="1" si="11"/>
        <v>0.1256844035447871</v>
      </c>
      <c r="V122" s="1">
        <f t="shared" ca="1" si="15"/>
        <v>0.23945355308369337</v>
      </c>
      <c r="W122" s="1">
        <f t="shared" ca="1" si="16"/>
        <v>0.51757701389090249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0.35539688569923289</v>
      </c>
      <c r="E123" s="1">
        <f t="shared" ca="1" si="13"/>
        <v>0.68829150714223053</v>
      </c>
      <c r="F123" s="1">
        <f t="shared" ca="1" si="14"/>
        <v>0.80981087428669696</v>
      </c>
      <c r="G123" s="1">
        <f t="shared" ca="1" si="10"/>
        <v>0.65368554444338489</v>
      </c>
      <c r="H123" s="1">
        <f t="shared" ca="1" si="10"/>
        <v>0.30760296462505271</v>
      </c>
      <c r="I123" s="1">
        <f t="shared" ca="1" si="11"/>
        <v>0.14486031601443825</v>
      </c>
      <c r="J123" s="1">
        <f t="shared" ca="1" si="11"/>
        <v>0.25476808430141651</v>
      </c>
      <c r="K123" s="1">
        <f t="shared" ca="1" si="11"/>
        <v>0.46215059528401686</v>
      </c>
      <c r="L123" s="1">
        <f t="shared" ca="1" si="11"/>
        <v>0.53905258194256722</v>
      </c>
      <c r="M123" s="1">
        <f t="shared" ca="1" si="11"/>
        <v>0.67239082776216885</v>
      </c>
      <c r="N123" s="1">
        <f t="shared" ca="1" si="11"/>
        <v>0.60745457279726589</v>
      </c>
      <c r="O123" s="1">
        <f t="shared" ca="1" si="11"/>
        <v>0.3619774236865454</v>
      </c>
      <c r="P123" s="1">
        <f t="shared" ca="1" si="11"/>
        <v>0.34985577618283592</v>
      </c>
      <c r="Q123" s="1">
        <f t="shared" ca="1" si="11"/>
        <v>0.54905722427943382</v>
      </c>
      <c r="R123" s="1">
        <f t="shared" ca="1" si="11"/>
        <v>0.6196255958582304</v>
      </c>
      <c r="S123" s="1">
        <f t="shared" ca="1" si="11"/>
        <v>0.58285353810140617</v>
      </c>
      <c r="T123" s="1">
        <f t="shared" ca="1" si="11"/>
        <v>0.35018468374015643</v>
      </c>
      <c r="U123" s="1">
        <f t="shared" ca="1" si="11"/>
        <v>7.4233524033953516E-2</v>
      </c>
      <c r="V123" s="1">
        <f t="shared" ca="1" si="15"/>
        <v>-7.0470604610482518E-2</v>
      </c>
      <c r="W123" s="1">
        <f t="shared" ca="1" si="16"/>
        <v>-7.8366054856400386E-2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0.31171824451574076</v>
      </c>
      <c r="E124" s="1">
        <f t="shared" ca="1" si="13"/>
        <v>0.4348414633731586</v>
      </c>
      <c r="F124" s="1">
        <f t="shared" ca="1" si="14"/>
        <v>0.46776230757540394</v>
      </c>
      <c r="G124" s="1">
        <f t="shared" ca="1" si="10"/>
        <v>0.62901238186245445</v>
      </c>
      <c r="H124" s="1">
        <f t="shared" ca="1" si="10"/>
        <v>0.67824780614656832</v>
      </c>
      <c r="I124" s="1">
        <f t="shared" ca="1" si="11"/>
        <v>0.63669242874269916</v>
      </c>
      <c r="J124" s="1">
        <f t="shared" ca="1" si="11"/>
        <v>0.54748383619864271</v>
      </c>
      <c r="K124" s="1">
        <f t="shared" ca="1" si="11"/>
        <v>0.58601127910157502</v>
      </c>
      <c r="L124" s="1">
        <f t="shared" ca="1" si="11"/>
        <v>0.50760709671110171</v>
      </c>
      <c r="M124" s="1">
        <f t="shared" ca="1" si="11"/>
        <v>0.41768405779235795</v>
      </c>
      <c r="N124" s="1">
        <f t="shared" ca="1" si="11"/>
        <v>0.16368246171804071</v>
      </c>
      <c r="O124" s="1">
        <f t="shared" ca="1" si="11"/>
        <v>8.073621458149173E-2</v>
      </c>
      <c r="P124" s="1">
        <f t="shared" ca="1" si="11"/>
        <v>0.24509479759594077</v>
      </c>
      <c r="Q124" s="1">
        <f t="shared" ca="1" si="11"/>
        <v>0.46217837960624858</v>
      </c>
      <c r="R124" s="1">
        <f t="shared" ca="1" si="11"/>
        <v>0.47181039889385901</v>
      </c>
      <c r="S124" s="1">
        <f t="shared" ca="1" si="11"/>
        <v>0.4074234633672697</v>
      </c>
      <c r="T124" s="1">
        <f t="shared" ca="1" si="11"/>
        <v>0.23072370858743688</v>
      </c>
      <c r="U124" s="1">
        <f t="shared" ca="1" si="11"/>
        <v>0.23696374612808535</v>
      </c>
      <c r="V124" s="1">
        <f t="shared" ca="1" si="15"/>
        <v>0.45888703339951781</v>
      </c>
      <c r="W124" s="1">
        <f t="shared" ca="1" si="16"/>
        <v>0.77039151555659025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0.16794260476672446</v>
      </c>
      <c r="E125" s="1">
        <f t="shared" ca="1" si="13"/>
        <v>0.38264513312566084</v>
      </c>
      <c r="F125" s="1">
        <f t="shared" ca="1" si="14"/>
        <v>0.69513308565297049</v>
      </c>
      <c r="G125" s="1">
        <f t="shared" ca="1" si="10"/>
        <v>0.75767766557735983</v>
      </c>
      <c r="H125" s="1">
        <f t="shared" ca="1" si="10"/>
        <v>0.57001491621884537</v>
      </c>
      <c r="I125" s="1">
        <f t="shared" ca="1" si="11"/>
        <v>0.51584759458334939</v>
      </c>
      <c r="J125" s="1">
        <f t="shared" ca="1" si="11"/>
        <v>0.48383239164995562</v>
      </c>
      <c r="K125" s="1">
        <f t="shared" ca="1" si="11"/>
        <v>0.52836415897141165</v>
      </c>
      <c r="L125" s="1">
        <f t="shared" ca="1" si="11"/>
        <v>0.49042812231280025</v>
      </c>
      <c r="M125" s="1">
        <f t="shared" ca="1" si="11"/>
        <v>0.52946213872394909</v>
      </c>
      <c r="N125" s="1">
        <f t="shared" ca="1" si="11"/>
        <v>0.37535915310510609</v>
      </c>
      <c r="O125" s="1">
        <f t="shared" ca="1" si="11"/>
        <v>0.25230408949651417</v>
      </c>
      <c r="P125" s="1">
        <f t="shared" ca="1" si="11"/>
        <v>0.32055832698807418</v>
      </c>
      <c r="Q125" s="1">
        <f t="shared" ca="1" si="11"/>
        <v>0.47599163660536076</v>
      </c>
      <c r="R125" s="1">
        <f t="shared" ca="1" si="11"/>
        <v>0.50138348375204778</v>
      </c>
      <c r="S125" s="1">
        <f t="shared" ca="1" si="11"/>
        <v>0.56537375060957118</v>
      </c>
      <c r="T125" s="1">
        <f t="shared" ca="1" si="11"/>
        <v>0.54664834761876713</v>
      </c>
      <c r="U125" s="1">
        <f t="shared" ca="1" si="11"/>
        <v>0.48806679587595631</v>
      </c>
      <c r="V125" s="1">
        <f t="shared" ca="1" si="15"/>
        <v>0.28388360422920977</v>
      </c>
      <c r="W125" s="1">
        <f t="shared" ca="1" si="16"/>
        <v>7.9995944976589128E-2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-0.11134069898406344</v>
      </c>
      <c r="E126" s="1">
        <f t="shared" ca="1" si="13"/>
        <v>4.6134360634029606E-2</v>
      </c>
      <c r="F126" s="1">
        <f t="shared" ca="1" si="14"/>
        <v>0.31747981082646748</v>
      </c>
      <c r="G126" s="1">
        <f t="shared" ca="1" si="10"/>
        <v>0.68171679924689477</v>
      </c>
      <c r="H126" s="1">
        <f t="shared" ca="1" si="10"/>
        <v>0.79262289474557601</v>
      </c>
      <c r="I126" s="1">
        <f t="shared" ca="1" si="11"/>
        <v>0.70612366815446059</v>
      </c>
      <c r="J126" s="1">
        <f t="shared" ca="1" si="11"/>
        <v>0.49120230008027904</v>
      </c>
      <c r="K126" s="1">
        <f t="shared" ca="1" si="11"/>
        <v>0.43631611367251688</v>
      </c>
      <c r="L126" s="1">
        <f t="shared" ca="1" si="11"/>
        <v>0.47764107672404654</v>
      </c>
      <c r="M126" s="1">
        <f t="shared" ca="1" si="11"/>
        <v>0.65860651397177383</v>
      </c>
      <c r="N126" s="1">
        <f t="shared" ca="1" si="11"/>
        <v>0.61325485257659218</v>
      </c>
      <c r="O126" s="1">
        <f t="shared" ca="1" si="11"/>
        <v>0.33931932975670376</v>
      </c>
      <c r="P126" s="1">
        <f t="shared" ca="1" si="11"/>
        <v>0.29848108622525577</v>
      </c>
      <c r="Q126" s="1">
        <f t="shared" ca="1" si="11"/>
        <v>0.50093408225135849</v>
      </c>
      <c r="R126" s="1">
        <f t="shared" ca="1" si="11"/>
        <v>0.53022746900417794</v>
      </c>
      <c r="S126" s="1">
        <f t="shared" ca="1" si="11"/>
        <v>0.53811195520347699</v>
      </c>
      <c r="T126" s="1">
        <f t="shared" ca="1" si="11"/>
        <v>0.33703172522795444</v>
      </c>
      <c r="U126" s="1">
        <f t="shared" ca="1" si="11"/>
        <v>0.19725813669607378</v>
      </c>
      <c r="V126" s="1">
        <f t="shared" ca="1" si="15"/>
        <v>0.24354733123006544</v>
      </c>
      <c r="W126" s="1">
        <f t="shared" ca="1" si="16"/>
        <v>0.48187184261591104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0.40764693044894507</v>
      </c>
      <c r="E127" s="1">
        <f t="shared" ca="1" si="13"/>
        <v>0.58161860877286109</v>
      </c>
      <c r="F127" s="1">
        <f t="shared" ca="1" si="14"/>
        <v>0.65270355128925717</v>
      </c>
      <c r="G127" s="1">
        <f t="shared" ca="1" si="14"/>
        <v>0.67990149471942152</v>
      </c>
      <c r="H127" s="1">
        <f t="shared" ca="1" si="14"/>
        <v>0.57380363752149799</v>
      </c>
      <c r="I127" s="1">
        <f t="shared" ca="1" si="14"/>
        <v>0.53071112961953504</v>
      </c>
      <c r="J127" s="1">
        <f t="shared" ca="1" si="14"/>
        <v>0.47038630217370325</v>
      </c>
      <c r="K127" s="1">
        <f t="shared" ca="1" si="14"/>
        <v>0.52001656497702375</v>
      </c>
      <c r="L127" s="1">
        <f t="shared" ca="1" si="14"/>
        <v>0.40924130435619477</v>
      </c>
      <c r="M127" s="1">
        <f t="shared" ca="1" si="14"/>
        <v>0.30775564915995612</v>
      </c>
      <c r="N127" s="1">
        <f t="shared" ca="1" si="14"/>
        <v>0.16118551345727722</v>
      </c>
      <c r="O127" s="1">
        <f t="shared" ca="1" si="14"/>
        <v>7.620371157901798E-2</v>
      </c>
      <c r="P127" s="1">
        <f t="shared" ca="1" si="14"/>
        <v>0.20377594919409395</v>
      </c>
      <c r="Q127" s="1">
        <f t="shared" ca="1" si="14"/>
        <v>0.42826286512283251</v>
      </c>
      <c r="R127" s="1">
        <f t="shared" ca="1" si="14"/>
        <v>0.4384754824036417</v>
      </c>
      <c r="S127" s="1">
        <f t="shared" ca="1" si="14"/>
        <v>0.41926824920817057</v>
      </c>
      <c r="T127" s="1">
        <f t="shared" ca="1" si="14"/>
        <v>0.28788381492882908</v>
      </c>
      <c r="U127" s="1">
        <f t="shared" ca="1" si="14"/>
        <v>0.27030377569797992</v>
      </c>
      <c r="V127" s="1">
        <f t="shared" ca="1" si="15"/>
        <v>0.42686751093603287</v>
      </c>
      <c r="W127" s="1">
        <f t="shared" ca="1" si="16"/>
        <v>0.63746861990713488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6.6188660513784012E-2</v>
      </c>
      <c r="E128" s="1">
        <f t="shared" ca="1" si="13"/>
        <v>0.11576997361013165</v>
      </c>
      <c r="F128" s="1">
        <f t="shared" ref="F128:U143" ca="1" si="17">(F78+0.6*(G78+E78)+0.15*(D78+H78))/(1+2*0.6+2*0.15)</f>
        <v>0.24060885241654817</v>
      </c>
      <c r="G128" s="1">
        <f t="shared" ca="1" si="17"/>
        <v>0.49375710357552932</v>
      </c>
      <c r="H128" s="1">
        <f t="shared" ca="1" si="17"/>
        <v>0.61070563743358253</v>
      </c>
      <c r="I128" s="1">
        <f t="shared" ca="1" si="17"/>
        <v>0.6704940201585099</v>
      </c>
      <c r="J128" s="1">
        <f t="shared" ca="1" si="17"/>
        <v>0.55363670935848608</v>
      </c>
      <c r="K128" s="1">
        <f t="shared" ca="1" si="17"/>
        <v>0.48121406412184448</v>
      </c>
      <c r="L128" s="1">
        <f t="shared" ca="1" si="17"/>
        <v>0.39184987899316592</v>
      </c>
      <c r="M128" s="1">
        <f t="shared" ca="1" si="17"/>
        <v>0.42729830809770686</v>
      </c>
      <c r="N128" s="1">
        <f t="shared" ca="1" si="17"/>
        <v>0.29033775447016863</v>
      </c>
      <c r="O128" s="1">
        <f t="shared" ca="1" si="17"/>
        <v>0.19965045251669747</v>
      </c>
      <c r="P128" s="1">
        <f t="shared" ca="1" si="17"/>
        <v>0.34885091554229491</v>
      </c>
      <c r="Q128" s="1">
        <f t="shared" ca="1" si="17"/>
        <v>0.64038855263997063</v>
      </c>
      <c r="R128" s="1">
        <f t="shared" ca="1" si="17"/>
        <v>0.72442659967426448</v>
      </c>
      <c r="S128" s="1">
        <f t="shared" ca="1" si="17"/>
        <v>0.61342582116944988</v>
      </c>
      <c r="T128" s="1">
        <f t="shared" ca="1" si="17"/>
        <v>0.32547572666303581</v>
      </c>
      <c r="U128" s="1">
        <f t="shared" ca="1" si="17"/>
        <v>0.23253740501462455</v>
      </c>
      <c r="V128" s="1">
        <f t="shared" ca="1" si="15"/>
        <v>0.33978502935299609</v>
      </c>
      <c r="W128" s="1">
        <f t="shared" ca="1" si="16"/>
        <v>0.45780347946125183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0.28203126330197165</v>
      </c>
      <c r="E129" s="1">
        <f t="shared" ca="1" si="13"/>
        <v>0.45378572893614139</v>
      </c>
      <c r="F129" s="1">
        <f t="shared" ca="1" si="17"/>
        <v>0.53087160412426948</v>
      </c>
      <c r="G129" s="1">
        <f t="shared" ca="1" si="17"/>
        <v>0.68446475968751253</v>
      </c>
      <c r="H129" s="1">
        <f t="shared" ca="1" si="17"/>
        <v>0.68751761436487879</v>
      </c>
      <c r="I129" s="1">
        <f t="shared" ca="1" si="17"/>
        <v>0.61587127343377746</v>
      </c>
      <c r="J129" s="1">
        <f t="shared" ca="1" si="17"/>
        <v>0.57888062380583905</v>
      </c>
      <c r="K129" s="1">
        <f t="shared" ca="1" si="17"/>
        <v>0.76358032642536622</v>
      </c>
      <c r="L129" s="1">
        <f t="shared" ca="1" si="17"/>
        <v>0.72482952966649072</v>
      </c>
      <c r="M129" s="1">
        <f t="shared" ca="1" si="17"/>
        <v>0.40953652856476142</v>
      </c>
      <c r="N129" s="1">
        <f t="shared" ca="1" si="17"/>
        <v>0.15408645588928432</v>
      </c>
      <c r="O129" s="1">
        <f t="shared" ca="1" si="17"/>
        <v>0.11053051921359065</v>
      </c>
      <c r="P129" s="1">
        <f t="shared" ca="1" si="17"/>
        <v>0.25968986581230169</v>
      </c>
      <c r="Q129" s="1">
        <f t="shared" ca="1" si="17"/>
        <v>0.44220562958716692</v>
      </c>
      <c r="R129" s="1">
        <f t="shared" ca="1" si="17"/>
        <v>0.43947578924709652</v>
      </c>
      <c r="S129" s="1">
        <f t="shared" ca="1" si="17"/>
        <v>0.38968472337099291</v>
      </c>
      <c r="T129" s="1">
        <f t="shared" ca="1" si="17"/>
        <v>0.14475737421238563</v>
      </c>
      <c r="U129" s="1">
        <f t="shared" ca="1" si="17"/>
        <v>1.0666668750212582E-2</v>
      </c>
      <c r="V129" s="1">
        <f t="shared" ca="1" si="15"/>
        <v>5.3982685213003458E-2</v>
      </c>
      <c r="W129" s="1">
        <f t="shared" ca="1" si="16"/>
        <v>0.20435231283885735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4.4017982656397248E-3</v>
      </c>
      <c r="E130" s="1">
        <f t="shared" ca="1" si="13"/>
        <v>0.11940709897911864</v>
      </c>
      <c r="F130" s="1">
        <f t="shared" ca="1" si="17"/>
        <v>0.24535011759275765</v>
      </c>
      <c r="G130" s="1">
        <f t="shared" ca="1" si="17"/>
        <v>0.37345012352201812</v>
      </c>
      <c r="H130" s="1">
        <f t="shared" ca="1" si="17"/>
        <v>0.22637867610386758</v>
      </c>
      <c r="I130" s="1">
        <f t="shared" ca="1" si="17"/>
        <v>0.13151564129917143</v>
      </c>
      <c r="J130" s="1">
        <f t="shared" ca="1" si="17"/>
        <v>0.34255579804118191</v>
      </c>
      <c r="K130" s="1">
        <f t="shared" ca="1" si="17"/>
        <v>0.65587987088693012</v>
      </c>
      <c r="L130" s="1">
        <f t="shared" ca="1" si="17"/>
        <v>0.62297590134895242</v>
      </c>
      <c r="M130" s="1">
        <f t="shared" ca="1" si="17"/>
        <v>0.26986199773886116</v>
      </c>
      <c r="N130" s="1">
        <f t="shared" ca="1" si="17"/>
        <v>6.7073539171262617E-2</v>
      </c>
      <c r="O130" s="1">
        <f t="shared" ca="1" si="17"/>
        <v>8.0643890622145095E-2</v>
      </c>
      <c r="P130" s="1">
        <f t="shared" ca="1" si="17"/>
        <v>0.29254387733419829</v>
      </c>
      <c r="Q130" s="1">
        <f t="shared" ca="1" si="17"/>
        <v>0.60858945478511106</v>
      </c>
      <c r="R130" s="1">
        <f t="shared" ca="1" si="17"/>
        <v>0.69501717565279553</v>
      </c>
      <c r="S130" s="1">
        <f t="shared" ca="1" si="17"/>
        <v>0.62724614264613143</v>
      </c>
      <c r="T130" s="1">
        <f t="shared" ca="1" si="17"/>
        <v>0.30594182306284839</v>
      </c>
      <c r="U130" s="1">
        <f t="shared" ca="1" si="17"/>
        <v>0.11756425211975308</v>
      </c>
      <c r="V130" s="1">
        <f t="shared" ca="1" si="15"/>
        <v>0.25054731405668407</v>
      </c>
      <c r="W130" s="1">
        <f t="shared" ca="1" si="16"/>
        <v>0.5441987975823015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0.44048678035308603</v>
      </c>
      <c r="E131" s="1">
        <f t="shared" ca="1" si="13"/>
        <v>0.48868647588670355</v>
      </c>
      <c r="F131" s="1">
        <f t="shared" ca="1" si="17"/>
        <v>0.496606241147734</v>
      </c>
      <c r="G131" s="1">
        <f t="shared" ca="1" si="17"/>
        <v>0.66518582482960298</v>
      </c>
      <c r="H131" s="1">
        <f t="shared" ca="1" si="17"/>
        <v>0.60590861386281569</v>
      </c>
      <c r="I131" s="1">
        <f t="shared" ca="1" si="17"/>
        <v>0.35491883360341231</v>
      </c>
      <c r="J131" s="1">
        <f t="shared" ca="1" si="17"/>
        <v>0.3967429859267001</v>
      </c>
      <c r="K131" s="1">
        <f t="shared" ca="1" si="17"/>
        <v>0.71571163410758387</v>
      </c>
      <c r="L131" s="1">
        <f t="shared" ca="1" si="17"/>
        <v>0.83033812593994905</v>
      </c>
      <c r="M131" s="1">
        <f t="shared" ca="1" si="17"/>
        <v>0.63540452261624114</v>
      </c>
      <c r="N131" s="1">
        <f t="shared" ca="1" si="17"/>
        <v>0.26140123504117385</v>
      </c>
      <c r="O131" s="1">
        <f t="shared" ca="1" si="17"/>
        <v>6.6014186405193798E-2</v>
      </c>
      <c r="P131" s="1">
        <f t="shared" ca="1" si="17"/>
        <v>0.13899597343032277</v>
      </c>
      <c r="Q131" s="1">
        <f t="shared" ca="1" si="17"/>
        <v>0.36954675740277498</v>
      </c>
      <c r="R131" s="1">
        <f t="shared" ca="1" si="17"/>
        <v>0.42217040474073153</v>
      </c>
      <c r="S131" s="1">
        <f t="shared" ca="1" si="17"/>
        <v>0.43312071528712898</v>
      </c>
      <c r="T131" s="1">
        <f t="shared" ca="1" si="17"/>
        <v>0.27254172104360247</v>
      </c>
      <c r="U131" s="1">
        <f t="shared" ca="1" si="17"/>
        <v>0.13584668617382656</v>
      </c>
      <c r="V131" s="1">
        <f t="shared" ca="1" si="15"/>
        <v>6.3448673284552726E-2</v>
      </c>
      <c r="W131" s="1">
        <f t="shared" ca="1" si="16"/>
        <v>9.0966551903750498E-2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-0.11639531066918132</v>
      </c>
      <c r="E132" s="1">
        <f t="shared" ca="1" si="13"/>
        <v>-3.6729231686164321E-2</v>
      </c>
      <c r="F132" s="1">
        <f t="shared" ca="1" si="17"/>
        <v>0.27221214120703435</v>
      </c>
      <c r="G132" s="1">
        <f t="shared" ca="1" si="17"/>
        <v>0.72493381380086164</v>
      </c>
      <c r="H132" s="1">
        <f t="shared" ca="1" si="17"/>
        <v>0.87734369480737051</v>
      </c>
      <c r="I132" s="1">
        <f t="shared" ca="1" si="17"/>
        <v>0.69248793028006184</v>
      </c>
      <c r="J132" s="1">
        <f t="shared" ca="1" si="17"/>
        <v>0.50859142291961879</v>
      </c>
      <c r="K132" s="1">
        <f t="shared" ca="1" si="17"/>
        <v>0.71564301290339538</v>
      </c>
      <c r="L132" s="1">
        <f t="shared" ca="1" si="17"/>
        <v>0.91545494459551757</v>
      </c>
      <c r="M132" s="1">
        <f t="shared" ca="1" si="17"/>
        <v>0.88729824714763783</v>
      </c>
      <c r="N132" s="1">
        <f t="shared" ca="1" si="17"/>
        <v>0.63513908533327457</v>
      </c>
      <c r="O132" s="1">
        <f t="shared" ca="1" si="17"/>
        <v>0.28514932171447904</v>
      </c>
      <c r="P132" s="1">
        <f t="shared" ca="1" si="17"/>
        <v>0.23831385803127189</v>
      </c>
      <c r="Q132" s="1">
        <f t="shared" ca="1" si="17"/>
        <v>0.43827007704105003</v>
      </c>
      <c r="R132" s="1">
        <f t="shared" ca="1" si="17"/>
        <v>0.48199647958081621</v>
      </c>
      <c r="S132" s="1">
        <f t="shared" ca="1" si="17"/>
        <v>0.47015540202240674</v>
      </c>
      <c r="T132" s="1">
        <f t="shared" ca="1" si="17"/>
        <v>0.27828911839042192</v>
      </c>
      <c r="U132" s="1">
        <f t="shared" ca="1" si="17"/>
        <v>0.18802111035166663</v>
      </c>
      <c r="V132" s="1">
        <f t="shared" ca="1" si="15"/>
        <v>0.31526563850886008</v>
      </c>
      <c r="W132" s="1">
        <f t="shared" ca="1" si="16"/>
        <v>0.58474375091585118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1.5620030862173747E-2</v>
      </c>
      <c r="E133" s="1">
        <f t="shared" ca="1" si="13"/>
        <v>9.1975867606341494E-2</v>
      </c>
      <c r="F133" s="1">
        <f t="shared" ca="1" si="17"/>
        <v>0.29511786742703927</v>
      </c>
      <c r="G133" s="1">
        <f t="shared" ca="1" si="17"/>
        <v>0.58708002120169289</v>
      </c>
      <c r="H133" s="1">
        <f t="shared" ca="1" si="17"/>
        <v>0.61605150206370074</v>
      </c>
      <c r="I133" s="1">
        <f t="shared" ca="1" si="17"/>
        <v>0.50725786381185112</v>
      </c>
      <c r="J133" s="1">
        <f t="shared" ca="1" si="17"/>
        <v>0.67155263956081312</v>
      </c>
      <c r="K133" s="1">
        <f t="shared" ca="1" si="17"/>
        <v>0.87984535426421395</v>
      </c>
      <c r="L133" s="1">
        <f t="shared" ca="1" si="17"/>
        <v>0.89617962797116246</v>
      </c>
      <c r="M133" s="1">
        <f t="shared" ca="1" si="17"/>
        <v>0.70829387264360644</v>
      </c>
      <c r="N133" s="1">
        <f t="shared" ca="1" si="17"/>
        <v>0.41327084497934463</v>
      </c>
      <c r="O133" s="1">
        <f t="shared" ca="1" si="17"/>
        <v>0.16535037789918944</v>
      </c>
      <c r="P133" s="1">
        <f t="shared" ca="1" si="17"/>
        <v>0.22023070816430659</v>
      </c>
      <c r="Q133" s="1">
        <f t="shared" ca="1" si="17"/>
        <v>0.51769109440820305</v>
      </c>
      <c r="R133" s="1">
        <f t="shared" ca="1" si="17"/>
        <v>0.64601101106713354</v>
      </c>
      <c r="S133" s="1">
        <f t="shared" ca="1" si="17"/>
        <v>0.61325110912603553</v>
      </c>
      <c r="T133" s="1">
        <f t="shared" ca="1" si="17"/>
        <v>0.3685447903255894</v>
      </c>
      <c r="U133" s="1">
        <f t="shared" ca="1" si="17"/>
        <v>0.17364994249697654</v>
      </c>
      <c r="V133" s="1">
        <f t="shared" ca="1" si="15"/>
        <v>0.1397139491121743</v>
      </c>
      <c r="W133" s="1">
        <f t="shared" ca="1" si="16"/>
        <v>0.16643174416637163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0.3408886599266629</v>
      </c>
      <c r="E134" s="1">
        <f t="shared" ca="1" si="13"/>
        <v>0.48485149816477835</v>
      </c>
      <c r="F134" s="1">
        <f t="shared" ca="1" si="17"/>
        <v>0.44001085113513688</v>
      </c>
      <c r="G134" s="1">
        <f t="shared" ca="1" si="17"/>
        <v>0.37113062469214664</v>
      </c>
      <c r="H134" s="1">
        <f t="shared" ca="1" si="17"/>
        <v>0.15963083279629955</v>
      </c>
      <c r="I134" s="1">
        <f t="shared" ca="1" si="17"/>
        <v>7.2547515508367091E-2</v>
      </c>
      <c r="J134" s="1">
        <f t="shared" ca="1" si="17"/>
        <v>0.26993873464665008</v>
      </c>
      <c r="K134" s="1">
        <f t="shared" ca="1" si="17"/>
        <v>0.62449927237539482</v>
      </c>
      <c r="L134" s="1">
        <f t="shared" ca="1" si="17"/>
        <v>0.77427539422790892</v>
      </c>
      <c r="M134" s="1">
        <f t="shared" ca="1" si="17"/>
        <v>0.73493202122188617</v>
      </c>
      <c r="N134" s="1">
        <f t="shared" ca="1" si="17"/>
        <v>0.6073720963921454</v>
      </c>
      <c r="O134" s="1">
        <f t="shared" ca="1" si="17"/>
        <v>0.39771809977265987</v>
      </c>
      <c r="P134" s="1">
        <f t="shared" ca="1" si="17"/>
        <v>0.37959918266154258</v>
      </c>
      <c r="Q134" s="1">
        <f t="shared" ca="1" si="17"/>
        <v>0.52823239807489319</v>
      </c>
      <c r="R134" s="1">
        <f t="shared" ca="1" si="17"/>
        <v>0.48614775557066547</v>
      </c>
      <c r="S134" s="1">
        <f t="shared" ca="1" si="17"/>
        <v>0.43392348371036871</v>
      </c>
      <c r="T134" s="1">
        <f t="shared" ca="1" si="17"/>
        <v>0.25541463036034384</v>
      </c>
      <c r="U134" s="1">
        <f t="shared" ca="1" si="17"/>
        <v>0.18896263372850003</v>
      </c>
      <c r="V134" s="1">
        <f t="shared" ca="1" si="15"/>
        <v>0.26159639561858661</v>
      </c>
      <c r="W134" s="1">
        <f t="shared" ca="1" si="16"/>
        <v>0.43820915246252307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0.60305630043930836</v>
      </c>
      <c r="E135" s="1">
        <f t="shared" ca="1" si="13"/>
        <v>0.30570995641949128</v>
      </c>
      <c r="F135" s="1">
        <f t="shared" ca="1" si="17"/>
        <v>0.1271116567956018</v>
      </c>
      <c r="G135" s="1">
        <f t="shared" ca="1" si="17"/>
        <v>4.1378772303554891E-2</v>
      </c>
      <c r="H135" s="1">
        <f t="shared" ca="1" si="17"/>
        <v>7.5357194628288021E-2</v>
      </c>
      <c r="I135" s="1">
        <f t="shared" ca="1" si="17"/>
        <v>0.23854121633079997</v>
      </c>
      <c r="J135" s="1">
        <f t="shared" ca="1" si="17"/>
        <v>0.37604273359893137</v>
      </c>
      <c r="K135" s="1">
        <f t="shared" ca="1" si="17"/>
        <v>0.26083457682920475</v>
      </c>
      <c r="L135" s="1">
        <f t="shared" ca="1" si="17"/>
        <v>0.13907517233808489</v>
      </c>
      <c r="M135" s="1">
        <f t="shared" ca="1" si="17"/>
        <v>8.8851043528276857E-2</v>
      </c>
      <c r="N135" s="1">
        <f t="shared" ca="1" si="17"/>
        <v>0.16889412150599453</v>
      </c>
      <c r="O135" s="1">
        <f t="shared" ca="1" si="17"/>
        <v>0.30058050050040375</v>
      </c>
      <c r="P135" s="1">
        <f t="shared" ca="1" si="17"/>
        <v>0.46007551717842621</v>
      </c>
      <c r="Q135" s="1">
        <f t="shared" ca="1" si="17"/>
        <v>0.51900383633745795</v>
      </c>
      <c r="R135" s="1">
        <f t="shared" ca="1" si="17"/>
        <v>0.72563661653049616</v>
      </c>
      <c r="S135" s="1">
        <f t="shared" ca="1" si="17"/>
        <v>0.82365907087017509</v>
      </c>
      <c r="T135" s="1">
        <f t="shared" ca="1" si="17"/>
        <v>0.6767106730565996</v>
      </c>
      <c r="U135" s="1">
        <f t="shared" ca="1" si="17"/>
        <v>0.51730086926147689</v>
      </c>
      <c r="V135" s="1">
        <f t="shared" ca="1" si="15"/>
        <v>0.56370585737927492</v>
      </c>
      <c r="W135" s="1">
        <f t="shared" ca="1" si="16"/>
        <v>0.4227965153331682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0.5398502443131652</v>
      </c>
      <c r="E136" s="1">
        <f t="shared" ca="1" si="13"/>
        <v>0.21437848330597625</v>
      </c>
      <c r="F136" s="1">
        <f t="shared" ca="1" si="17"/>
        <v>8.6246008220384335E-2</v>
      </c>
      <c r="G136" s="1">
        <f t="shared" ca="1" si="17"/>
        <v>0.1860436638027326</v>
      </c>
      <c r="H136" s="1">
        <f t="shared" ca="1" si="17"/>
        <v>0.29741211432800363</v>
      </c>
      <c r="I136" s="1">
        <f t="shared" ca="1" si="17"/>
        <v>0.20312937888242363</v>
      </c>
      <c r="J136" s="1">
        <f t="shared" ca="1" si="17"/>
        <v>0.10313189658671533</v>
      </c>
      <c r="K136" s="1">
        <f t="shared" ca="1" si="17"/>
        <v>0.16446049429180221</v>
      </c>
      <c r="L136" s="1">
        <f t="shared" ca="1" si="17"/>
        <v>0.39473613856773732</v>
      </c>
      <c r="M136" s="1">
        <f t="shared" ca="1" si="17"/>
        <v>0.50433626874578841</v>
      </c>
      <c r="N136" s="1">
        <f t="shared" ca="1" si="17"/>
        <v>0.37037198430209017</v>
      </c>
      <c r="O136" s="1">
        <f t="shared" ca="1" si="17"/>
        <v>0.34159547097275023</v>
      </c>
      <c r="P136" s="1">
        <f t="shared" ca="1" si="17"/>
        <v>0.42974404696558172</v>
      </c>
      <c r="Q136" s="1">
        <f t="shared" ca="1" si="17"/>
        <v>0.29259255673139517</v>
      </c>
      <c r="R136" s="1">
        <f t="shared" ca="1" si="17"/>
        <v>0.26237534961915798</v>
      </c>
      <c r="S136" s="1">
        <f t="shared" ca="1" si="17"/>
        <v>0.46269483591637117</v>
      </c>
      <c r="T136" s="1">
        <f t="shared" ca="1" si="17"/>
        <v>0.53403097665085308</v>
      </c>
      <c r="U136" s="1">
        <f t="shared" ca="1" si="17"/>
        <v>0.56786537994786512</v>
      </c>
      <c r="V136" s="1">
        <f t="shared" ca="1" si="15"/>
        <v>0.36046139685620349</v>
      </c>
      <c r="W136" s="1">
        <f t="shared" ca="1" si="16"/>
        <v>0.131137009322632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0.55592678424361552</v>
      </c>
      <c r="E137" s="1">
        <f t="shared" ca="1" si="13"/>
        <v>0.27135645723815283</v>
      </c>
      <c r="F137" s="1">
        <f t="shared" ca="1" si="17"/>
        <v>0.12573063557350114</v>
      </c>
      <c r="G137" s="1">
        <f t="shared" ca="1" si="17"/>
        <v>8.1917467675023073E-2</v>
      </c>
      <c r="H137" s="1">
        <f t="shared" ca="1" si="17"/>
        <v>9.618674645013027E-2</v>
      </c>
      <c r="I137" s="1">
        <f t="shared" ca="1" si="17"/>
        <v>0.21715064585833566</v>
      </c>
      <c r="J137" s="1">
        <f t="shared" ca="1" si="17"/>
        <v>0.41769057902177797</v>
      </c>
      <c r="K137" s="1">
        <f t="shared" ca="1" si="17"/>
        <v>0.48124505112780724</v>
      </c>
      <c r="L137" s="1">
        <f t="shared" ca="1" si="17"/>
        <v>0.63105703693248139</v>
      </c>
      <c r="M137" s="1">
        <f t="shared" ca="1" si="17"/>
        <v>0.64195616865484129</v>
      </c>
      <c r="N137" s="1">
        <f t="shared" ca="1" si="17"/>
        <v>0.40415520345903327</v>
      </c>
      <c r="O137" s="1">
        <f t="shared" ca="1" si="17"/>
        <v>0.29922424200592007</v>
      </c>
      <c r="P137" s="1">
        <f t="shared" ca="1" si="17"/>
        <v>0.39008012578192924</v>
      </c>
      <c r="Q137" s="1">
        <f t="shared" ca="1" si="17"/>
        <v>0.36391478071801375</v>
      </c>
      <c r="R137" s="1">
        <f t="shared" ca="1" si="17"/>
        <v>0.41338169780093148</v>
      </c>
      <c r="S137" s="1">
        <f t="shared" ca="1" si="17"/>
        <v>0.45118459285522661</v>
      </c>
      <c r="T137" s="1">
        <f t="shared" ca="1" si="17"/>
        <v>0.27702984290959448</v>
      </c>
      <c r="U137" s="1">
        <f t="shared" ca="1" si="17"/>
        <v>0.25333852912424593</v>
      </c>
      <c r="V137" s="1">
        <f t="shared" ca="1" si="15"/>
        <v>0.41693847733861822</v>
      </c>
      <c r="W137" s="1">
        <f t="shared" ca="1" si="16"/>
        <v>0.36627545586051152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0.45289964547909839</v>
      </c>
      <c r="E138" s="1">
        <f t="shared" ca="1" si="13"/>
        <v>0.20573527446508846</v>
      </c>
      <c r="F138" s="1">
        <f t="shared" ca="1" si="17"/>
        <v>3.8630944294637523E-2</v>
      </c>
      <c r="G138" s="1">
        <f t="shared" ca="1" si="17"/>
        <v>-5.5874404870337162E-3</v>
      </c>
      <c r="H138" s="1">
        <f t="shared" ca="1" si="17"/>
        <v>5.5355542458635207E-2</v>
      </c>
      <c r="I138" s="1">
        <f t="shared" ca="1" si="17"/>
        <v>0.12202924326213634</v>
      </c>
      <c r="J138" s="1">
        <f t="shared" ca="1" si="17"/>
        <v>8.7279176209731441E-2</v>
      </c>
      <c r="K138" s="1">
        <f t="shared" ca="1" si="17"/>
        <v>-3.5678671740515436E-2</v>
      </c>
      <c r="L138" s="1">
        <f t="shared" ca="1" si="17"/>
        <v>-3.2826681320788281E-2</v>
      </c>
      <c r="M138" s="1">
        <f t="shared" ca="1" si="17"/>
        <v>4.150320705658854E-2</v>
      </c>
      <c r="N138" s="1">
        <f t="shared" ca="1" si="17"/>
        <v>0.15935867250769284</v>
      </c>
      <c r="O138" s="1">
        <f t="shared" ca="1" si="17"/>
        <v>0.3294777645773862</v>
      </c>
      <c r="P138" s="1">
        <f t="shared" ca="1" si="17"/>
        <v>0.44444421737900031</v>
      </c>
      <c r="Q138" s="1">
        <f t="shared" ca="1" si="17"/>
        <v>0.25320846281767351</v>
      </c>
      <c r="R138" s="1">
        <f t="shared" ca="1" si="17"/>
        <v>0.27076832646854859</v>
      </c>
      <c r="S138" s="1">
        <f t="shared" ca="1" si="17"/>
        <v>0.626757612621337</v>
      </c>
      <c r="T138" s="1">
        <f t="shared" ca="1" si="17"/>
        <v>0.91659407992392838</v>
      </c>
      <c r="U138" s="1">
        <f t="shared" ca="1" si="17"/>
        <v>0.95184696305791872</v>
      </c>
      <c r="V138" s="1">
        <f t="shared" ca="1" si="15"/>
        <v>0.78430906928005384</v>
      </c>
      <c r="W138" s="1">
        <f t="shared" ca="1" si="16"/>
        <v>0.49670903903515073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0.59368721783597989</v>
      </c>
      <c r="E139" s="1">
        <f t="shared" ca="1" si="13"/>
        <v>0.30459846988786349</v>
      </c>
      <c r="F139" s="1">
        <f t="shared" ca="1" si="17"/>
        <v>0.1178974162281877</v>
      </c>
      <c r="G139" s="1">
        <f t="shared" ca="1" si="17"/>
        <v>4.9411039649208587E-2</v>
      </c>
      <c r="H139" s="1">
        <f t="shared" ca="1" si="17"/>
        <v>8.3423348613140408E-2</v>
      </c>
      <c r="I139" s="1">
        <f t="shared" ca="1" si="17"/>
        <v>0.14400885541479608</v>
      </c>
      <c r="J139" s="1">
        <f t="shared" ca="1" si="17"/>
        <v>0.16243769124085528</v>
      </c>
      <c r="K139" s="1">
        <f t="shared" ca="1" si="17"/>
        <v>0.10583780130719264</v>
      </c>
      <c r="L139" s="1">
        <f t="shared" ca="1" si="17"/>
        <v>0.23473004482163998</v>
      </c>
      <c r="M139" s="1">
        <f t="shared" ca="1" si="17"/>
        <v>0.39469810025479546</v>
      </c>
      <c r="N139" s="1">
        <f t="shared" ca="1" si="17"/>
        <v>0.29277853058324654</v>
      </c>
      <c r="O139" s="1">
        <f t="shared" ca="1" si="17"/>
        <v>0.23906293929522557</v>
      </c>
      <c r="P139" s="1">
        <f t="shared" ca="1" si="17"/>
        <v>0.3873795485988954</v>
      </c>
      <c r="Q139" s="1">
        <f t="shared" ca="1" si="17"/>
        <v>0.47969604411207128</v>
      </c>
      <c r="R139" s="1">
        <f t="shared" ca="1" si="17"/>
        <v>0.65987992311139343</v>
      </c>
      <c r="S139" s="1">
        <f t="shared" ca="1" si="17"/>
        <v>0.61060149806238795</v>
      </c>
      <c r="T139" s="1">
        <f t="shared" ca="1" si="17"/>
        <v>0.26619543902274267</v>
      </c>
      <c r="U139" s="1">
        <f t="shared" ca="1" si="17"/>
        <v>6.4741731415638035E-2</v>
      </c>
      <c r="V139" s="1">
        <f t="shared" ca="1" si="15"/>
        <v>7.0906185767470126E-2</v>
      </c>
      <c r="W139" s="1">
        <f t="shared" ca="1" si="16"/>
        <v>9.8659949379241468E-2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0.58426094700520148</v>
      </c>
      <c r="E140" s="1">
        <f t="shared" ca="1" si="13"/>
        <v>0.32124972349213116</v>
      </c>
      <c r="F140" s="1">
        <f t="shared" ca="1" si="17"/>
        <v>0.12373288642032783</v>
      </c>
      <c r="G140" s="1">
        <f t="shared" ca="1" si="17"/>
        <v>5.9182463563863166E-3</v>
      </c>
      <c r="H140" s="1">
        <f t="shared" ca="1" si="17"/>
        <v>-3.6561167212701452E-2</v>
      </c>
      <c r="I140" s="1">
        <f t="shared" ca="1" si="17"/>
        <v>-4.672975121627105E-2</v>
      </c>
      <c r="J140" s="1">
        <f t="shared" ca="1" si="17"/>
        <v>1.210869108242758E-2</v>
      </c>
      <c r="K140" s="1">
        <f t="shared" ca="1" si="17"/>
        <v>0.23557203037617361</v>
      </c>
      <c r="L140" s="1">
        <f t="shared" ca="1" si="17"/>
        <v>0.5689905677168442</v>
      </c>
      <c r="M140" s="1">
        <f t="shared" ca="1" si="17"/>
        <v>0.60954180540827851</v>
      </c>
      <c r="N140" s="1">
        <f t="shared" ca="1" si="17"/>
        <v>0.41414776879196546</v>
      </c>
      <c r="O140" s="1">
        <f t="shared" ca="1" si="17"/>
        <v>0.36550045803315279</v>
      </c>
      <c r="P140" s="1">
        <f t="shared" ca="1" si="17"/>
        <v>0.40681437538596726</v>
      </c>
      <c r="Q140" s="1">
        <f t="shared" ca="1" si="17"/>
        <v>0.24287875521966953</v>
      </c>
      <c r="R140" s="1">
        <f t="shared" ca="1" si="17"/>
        <v>0.28148013260427857</v>
      </c>
      <c r="S140" s="1">
        <f t="shared" ca="1" si="17"/>
        <v>0.55372552604384295</v>
      </c>
      <c r="T140" s="1">
        <f t="shared" ca="1" si="17"/>
        <v>0.56934105236005328</v>
      </c>
      <c r="U140" s="1">
        <f t="shared" ca="1" si="17"/>
        <v>0.24290228098449509</v>
      </c>
      <c r="V140" s="1">
        <f t="shared" ca="1" si="15"/>
        <v>2.5026080144698551E-2</v>
      </c>
      <c r="W140" s="1">
        <f t="shared" ca="1" si="16"/>
        <v>-5.3156392029168532E-2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-4.8775638808381143E-2</v>
      </c>
      <c r="E141" s="1">
        <f t="shared" ca="1" si="13"/>
        <v>-5.0619565906902655E-2</v>
      </c>
      <c r="F141" s="1">
        <f t="shared" ca="1" si="17"/>
        <v>-6.8247161450625357E-2</v>
      </c>
      <c r="G141" s="1">
        <f t="shared" ca="1" si="17"/>
        <v>-3.7703322047650992E-2</v>
      </c>
      <c r="H141" s="1">
        <f t="shared" ca="1" si="17"/>
        <v>9.8567352077196801E-3</v>
      </c>
      <c r="I141" s="1">
        <f t="shared" ca="1" si="17"/>
        <v>-5.9572930746860679E-3</v>
      </c>
      <c r="J141" s="1">
        <f t="shared" ca="1" si="17"/>
        <v>-1.6397970793658369E-2</v>
      </c>
      <c r="K141" s="1">
        <f t="shared" ca="1" si="17"/>
        <v>-8.8290307809496191E-5</v>
      </c>
      <c r="L141" s="1">
        <f t="shared" ca="1" si="17"/>
        <v>3.1320801814367291E-2</v>
      </c>
      <c r="M141" s="1">
        <f t="shared" ca="1" si="17"/>
        <v>3.6262435041554374E-2</v>
      </c>
      <c r="N141" s="1">
        <f t="shared" ca="1" si="17"/>
        <v>8.1715196620482655E-2</v>
      </c>
      <c r="O141" s="1">
        <f t="shared" ca="1" si="17"/>
        <v>0.23072381225123889</v>
      </c>
      <c r="P141" s="1">
        <f t="shared" ca="1" si="17"/>
        <v>0.32855954353880668</v>
      </c>
      <c r="Q141" s="1">
        <f t="shared" ca="1" si="17"/>
        <v>0.20629259785144366</v>
      </c>
      <c r="R141" s="1">
        <f t="shared" ca="1" si="17"/>
        <v>0.28692833284875807</v>
      </c>
      <c r="S141" s="1">
        <f t="shared" ca="1" si="17"/>
        <v>0.61106668445705026</v>
      </c>
      <c r="T141" s="1">
        <f t="shared" ca="1" si="17"/>
        <v>0.73760938478837945</v>
      </c>
      <c r="U141" s="1">
        <f t="shared" ca="1" si="17"/>
        <v>0.61737392477585062</v>
      </c>
      <c r="V141" s="1">
        <f t="shared" ca="1" si="15"/>
        <v>0.47304309302384812</v>
      </c>
      <c r="W141" s="1">
        <f t="shared" ca="1" si="16"/>
        <v>0.62155477831778949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-0.12721488692362329</v>
      </c>
      <c r="E142" s="1">
        <f t="shared" ca="1" si="13"/>
        <v>-6.8408257753932389E-2</v>
      </c>
      <c r="F142" s="1">
        <f t="shared" ca="1" si="17"/>
        <v>-2.1722109820753628E-2</v>
      </c>
      <c r="G142" s="1">
        <f t="shared" ca="1" si="17"/>
        <v>-2.2906128005830844E-2</v>
      </c>
      <c r="H142" s="1">
        <f t="shared" ca="1" si="17"/>
        <v>2.3562803669689169E-2</v>
      </c>
      <c r="I142" s="1">
        <f t="shared" ca="1" si="17"/>
        <v>0.20417257679675166</v>
      </c>
      <c r="J142" s="1">
        <f t="shared" ca="1" si="17"/>
        <v>0.34094730598916251</v>
      </c>
      <c r="K142" s="1">
        <f t="shared" ca="1" si="17"/>
        <v>0.26366664636840603</v>
      </c>
      <c r="L142" s="1">
        <f t="shared" ca="1" si="17"/>
        <v>0.31508745547211181</v>
      </c>
      <c r="M142" s="1">
        <f t="shared" ca="1" si="17"/>
        <v>0.4312390053608991</v>
      </c>
      <c r="N142" s="1">
        <f t="shared" ca="1" si="17"/>
        <v>0.26731675372111929</v>
      </c>
      <c r="O142" s="1">
        <f t="shared" ca="1" si="17"/>
        <v>7.0717670720759102E-2</v>
      </c>
      <c r="P142" s="1">
        <f t="shared" ca="1" si="17"/>
        <v>-8.1059905284100765E-3</v>
      </c>
      <c r="Q142" s="1">
        <f t="shared" ca="1" si="17"/>
        <v>-2.1026567364672299E-2</v>
      </c>
      <c r="R142" s="1">
        <f t="shared" ca="1" si="17"/>
        <v>0.18389459308529835</v>
      </c>
      <c r="S142" s="1">
        <f t="shared" ca="1" si="17"/>
        <v>0.56601780403760293</v>
      </c>
      <c r="T142" s="1">
        <f t="shared" ca="1" si="17"/>
        <v>0.66434483026158786</v>
      </c>
      <c r="U142" s="1">
        <f t="shared" ca="1" si="17"/>
        <v>0.54261843588892256</v>
      </c>
      <c r="V142" s="1">
        <f t="shared" ca="1" si="15"/>
        <v>0.69669366801561483</v>
      </c>
      <c r="W142" s="1">
        <f t="shared" ca="1" si="16"/>
        <v>0.90460787657992459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-5.7522409020097521E-3</v>
      </c>
      <c r="E143" s="1">
        <f t="shared" ca="1" si="13"/>
        <v>-3.9360741589702861E-2</v>
      </c>
      <c r="F143" s="1">
        <f t="shared" ca="1" si="17"/>
        <v>-1.3221469701586363E-2</v>
      </c>
      <c r="G143" s="1">
        <f t="shared" ca="1" si="17"/>
        <v>0.21039055337627369</v>
      </c>
      <c r="H143" s="1">
        <f t="shared" ca="1" si="17"/>
        <v>0.47210024129670536</v>
      </c>
      <c r="I143" s="1">
        <f t="shared" ca="1" si="17"/>
        <v>0.38428408788903312</v>
      </c>
      <c r="J143" s="1">
        <f t="shared" ca="1" si="17"/>
        <v>0.2483614002481625</v>
      </c>
      <c r="K143" s="1">
        <f t="shared" ca="1" si="17"/>
        <v>0.17434610154488667</v>
      </c>
      <c r="L143" s="1">
        <f t="shared" ca="1" si="17"/>
        <v>0.31475562291821241</v>
      </c>
      <c r="M143" s="1">
        <f t="shared" ca="1" si="17"/>
        <v>0.47120930843081671</v>
      </c>
      <c r="N143" s="1">
        <f t="shared" ca="1" si="17"/>
        <v>0.26875295920407755</v>
      </c>
      <c r="O143" s="1">
        <f t="shared" ca="1" si="17"/>
        <v>3.3476850334705197E-2</v>
      </c>
      <c r="P143" s="1">
        <f t="shared" ca="1" si="17"/>
        <v>-4.1848244498822948E-2</v>
      </c>
      <c r="Q143" s="1">
        <f t="shared" ca="1" si="17"/>
        <v>5.4300555740513387E-2</v>
      </c>
      <c r="R143" s="1">
        <f t="shared" ca="1" si="17"/>
        <v>0.35326382607032714</v>
      </c>
      <c r="S143" s="1">
        <f t="shared" ca="1" si="17"/>
        <v>0.79313208309717931</v>
      </c>
      <c r="T143" s="1">
        <f t="shared" ca="1" si="17"/>
        <v>0.98294182349682546</v>
      </c>
      <c r="U143" s="1">
        <f t="shared" ref="U143:U158" ca="1" si="18">(U93+0.6*(V93+T93)+0.15*(S93+W93))/(1+2*0.6+2*0.15)</f>
        <v>0.87050101322110773</v>
      </c>
      <c r="V143" s="1">
        <f t="shared" ca="1" si="15"/>
        <v>0.6674402274320661</v>
      </c>
      <c r="W143" s="1">
        <f t="shared" ca="1" si="16"/>
        <v>0.7094417404643194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2.9306518668740639E-2</v>
      </c>
      <c r="E144" s="1">
        <f t="shared" ca="1" si="13"/>
        <v>5.9846009931485665E-3</v>
      </c>
      <c r="F144" s="1">
        <f t="shared" ref="F144:T158" ca="1" si="19">(F94+0.6*(G94+E94)+0.15*(D94+H94))/(1+2*0.6+2*0.15)</f>
        <v>-4.2731267364115918E-3</v>
      </c>
      <c r="G144" s="1">
        <f t="shared" ca="1" si="19"/>
        <v>3.0873742620609268E-2</v>
      </c>
      <c r="H144" s="1">
        <f t="shared" ca="1" si="19"/>
        <v>0.13620000335633584</v>
      </c>
      <c r="I144" s="1">
        <f t="shared" ca="1" si="19"/>
        <v>0.2693856145178869</v>
      </c>
      <c r="J144" s="1">
        <f t="shared" ca="1" si="19"/>
        <v>0.32283253437264858</v>
      </c>
      <c r="K144" s="1">
        <f t="shared" ca="1" si="19"/>
        <v>0.15085233773301873</v>
      </c>
      <c r="L144" s="1">
        <f t="shared" ca="1" si="19"/>
        <v>2.7291606806774782E-2</v>
      </c>
      <c r="M144" s="1">
        <f t="shared" ca="1" si="19"/>
        <v>1.4092067072459583E-2</v>
      </c>
      <c r="N144" s="1">
        <f t="shared" ca="1" si="19"/>
        <v>9.4717068856181877E-2</v>
      </c>
      <c r="O144" s="1">
        <f t="shared" ca="1" si="19"/>
        <v>0.27744437232120844</v>
      </c>
      <c r="P144" s="1">
        <f t="shared" ca="1" si="19"/>
        <v>0.4137375360212337</v>
      </c>
      <c r="Q144" s="1">
        <f t="shared" ca="1" si="19"/>
        <v>0.30522250474499862</v>
      </c>
      <c r="R144" s="1">
        <f t="shared" ca="1" si="19"/>
        <v>0.38456916609960645</v>
      </c>
      <c r="S144" s="1">
        <f t="shared" ca="1" si="19"/>
        <v>0.72549371892643644</v>
      </c>
      <c r="T144" s="1">
        <f t="shared" ca="1" si="19"/>
        <v>0.90010176920867624</v>
      </c>
      <c r="U144" s="1">
        <f t="shared" ca="1" si="18"/>
        <v>0.92476794747780211</v>
      </c>
      <c r="V144" s="1">
        <f t="shared" ca="1" si="15"/>
        <v>0.95622129368550579</v>
      </c>
      <c r="W144" s="1">
        <f t="shared" ca="1" si="16"/>
        <v>0.97172294387575497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-7.197100198689943E-2</v>
      </c>
      <c r="E145" s="1">
        <f t="shared" ca="1" si="13"/>
        <v>-3.4924011031564298E-2</v>
      </c>
      <c r="F145" s="1">
        <f t="shared" ca="1" si="19"/>
        <v>2.4073573901872199E-2</v>
      </c>
      <c r="G145" s="1">
        <f t="shared" ca="1" si="19"/>
        <v>7.5039465132248157E-2</v>
      </c>
      <c r="H145" s="1">
        <f t="shared" ca="1" si="19"/>
        <v>6.7987701641841147E-2</v>
      </c>
      <c r="I145" s="1">
        <f t="shared" ca="1" si="19"/>
        <v>5.2225992479120145E-2</v>
      </c>
      <c r="J145" s="1">
        <f t="shared" ca="1" si="19"/>
        <v>4.343359293046882E-2</v>
      </c>
      <c r="K145" s="1">
        <f t="shared" ca="1" si="19"/>
        <v>4.1829785795465632E-2</v>
      </c>
      <c r="L145" s="1">
        <f t="shared" ca="1" si="19"/>
        <v>0.16661726509825006</v>
      </c>
      <c r="M145" s="1">
        <f t="shared" ca="1" si="19"/>
        <v>0.31747998859779802</v>
      </c>
      <c r="N145" s="1">
        <f t="shared" ca="1" si="19"/>
        <v>0.19124529831548651</v>
      </c>
      <c r="O145" s="1">
        <f t="shared" ca="1" si="19"/>
        <v>5.2619741579981713E-2</v>
      </c>
      <c r="P145" s="1">
        <f t="shared" ca="1" si="19"/>
        <v>2.2958720411597675E-2</v>
      </c>
      <c r="Q145" s="1">
        <f t="shared" ca="1" si="19"/>
        <v>5.7356090769552129E-2</v>
      </c>
      <c r="R145" s="1">
        <f t="shared" ca="1" si="19"/>
        <v>0.26055533767242223</v>
      </c>
      <c r="S145" s="1">
        <f t="shared" ca="1" si="19"/>
        <v>0.56319790543607462</v>
      </c>
      <c r="T145" s="1">
        <f t="shared" ca="1" si="19"/>
        <v>0.60275144406120118</v>
      </c>
      <c r="U145" s="1">
        <f t="shared" ca="1" si="18"/>
        <v>0.42644606902363957</v>
      </c>
      <c r="V145" s="1">
        <f t="shared" ca="1" si="15"/>
        <v>0.41192561996630339</v>
      </c>
      <c r="W145" s="1">
        <f t="shared" ca="1" si="16"/>
        <v>0.61741494980388534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-3.6210491353146253E-2</v>
      </c>
      <c r="E146" s="1">
        <f t="shared" ca="1" si="13"/>
        <v>-3.8001937612998006E-2</v>
      </c>
      <c r="F146" s="1">
        <f t="shared" ca="1" si="19"/>
        <v>5.449366221915708E-2</v>
      </c>
      <c r="G146" s="1">
        <f t="shared" ca="1" si="19"/>
        <v>0.29127925908162572</v>
      </c>
      <c r="H146" s="1">
        <f t="shared" ca="1" si="19"/>
        <v>0.48791450185769836</v>
      </c>
      <c r="I146" s="1">
        <f t="shared" ca="1" si="19"/>
        <v>0.3441042657106283</v>
      </c>
      <c r="J146" s="1">
        <f t="shared" ca="1" si="19"/>
        <v>0.1481093419584058</v>
      </c>
      <c r="K146" s="1">
        <f t="shared" ca="1" si="19"/>
        <v>-5.5944537291254008E-3</v>
      </c>
      <c r="L146" s="1">
        <f t="shared" ca="1" si="19"/>
        <v>-3.198546871376369E-2</v>
      </c>
      <c r="M146" s="1">
        <f t="shared" ca="1" si="19"/>
        <v>-9.6995246131025108E-3</v>
      </c>
      <c r="N146" s="1">
        <f t="shared" ca="1" si="19"/>
        <v>1.5609771143835136E-2</v>
      </c>
      <c r="O146" s="1">
        <f t="shared" ca="1" si="19"/>
        <v>9.5930027761503365E-3</v>
      </c>
      <c r="P146" s="1">
        <f t="shared" ca="1" si="19"/>
        <v>-5.7331678688150259E-3</v>
      </c>
      <c r="Q146" s="1">
        <f t="shared" ca="1" si="19"/>
        <v>0.15559119104635408</v>
      </c>
      <c r="R146" s="1">
        <f t="shared" ca="1" si="19"/>
        <v>0.55915047531095552</v>
      </c>
      <c r="S146" s="1">
        <f t="shared" ca="1" si="19"/>
        <v>0.86076162787597243</v>
      </c>
      <c r="T146" s="1">
        <f t="shared" ca="1" si="19"/>
        <v>0.96644297880955965</v>
      </c>
      <c r="U146" s="1">
        <f t="shared" ca="1" si="18"/>
        <v>0.98266500784573574</v>
      </c>
      <c r="V146" s="1">
        <f t="shared" ca="1" si="15"/>
        <v>0.98609640355216954</v>
      </c>
      <c r="W146" s="1">
        <f t="shared" ca="1" si="16"/>
        <v>0.98746031080233898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8.3655050528240668E-2</v>
      </c>
      <c r="E147" s="1">
        <f t="shared" ca="1" si="13"/>
        <v>0.23172821624654552</v>
      </c>
      <c r="F147" s="1">
        <f t="shared" ca="1" si="19"/>
        <v>0.44646643916786743</v>
      </c>
      <c r="G147" s="1">
        <f t="shared" ca="1" si="19"/>
        <v>0.47727698048386147</v>
      </c>
      <c r="H147" s="1">
        <f t="shared" ca="1" si="19"/>
        <v>0.46800454323968543</v>
      </c>
      <c r="I147" s="1">
        <f t="shared" ca="1" si="19"/>
        <v>0.39090139297578419</v>
      </c>
      <c r="J147" s="1">
        <f t="shared" ca="1" si="19"/>
        <v>0.41144206629918434</v>
      </c>
      <c r="K147" s="1">
        <f t="shared" ca="1" si="19"/>
        <v>0.43588915261639849</v>
      </c>
      <c r="L147" s="1">
        <f t="shared" ca="1" si="19"/>
        <v>0.4734963677116058</v>
      </c>
      <c r="M147" s="1">
        <f t="shared" ca="1" si="19"/>
        <v>0.29918401734820194</v>
      </c>
      <c r="N147" s="1">
        <f t="shared" ca="1" si="19"/>
        <v>7.7086293386441782E-2</v>
      </c>
      <c r="O147" s="1">
        <f t="shared" ca="1" si="19"/>
        <v>-5.6411216372235064E-3</v>
      </c>
      <c r="P147" s="1">
        <f t="shared" ca="1" si="19"/>
        <v>4.1450880984501177E-2</v>
      </c>
      <c r="Q147" s="1">
        <f t="shared" ca="1" si="19"/>
        <v>0.28269728361404806</v>
      </c>
      <c r="R147" s="1">
        <f t="shared" ca="1" si="19"/>
        <v>0.69880094907015922</v>
      </c>
      <c r="S147" s="1">
        <f t="shared" ca="1" si="19"/>
        <v>0.84787574754468742</v>
      </c>
      <c r="T147" s="1">
        <f t="shared" ca="1" si="19"/>
        <v>0.61904866698673067</v>
      </c>
      <c r="U147" s="1">
        <f t="shared" ca="1" si="18"/>
        <v>0.41053735742079595</v>
      </c>
      <c r="V147" s="1">
        <f t="shared" ca="1" si="15"/>
        <v>0.40769349449666914</v>
      </c>
      <c r="W147" s="1">
        <f t="shared" ca="1" si="16"/>
        <v>0.42237575726228638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0.12922995219835842</v>
      </c>
      <c r="E148" s="1">
        <f t="shared" ca="1" si="13"/>
        <v>0.30135395771804452</v>
      </c>
      <c r="F148" s="1">
        <f t="shared" ca="1" si="19"/>
        <v>0.51097409393395965</v>
      </c>
      <c r="G148" s="1">
        <f t="shared" ca="1" si="19"/>
        <v>0.58692771049896386</v>
      </c>
      <c r="H148" s="1">
        <f t="shared" ca="1" si="19"/>
        <v>0.63873556888379768</v>
      </c>
      <c r="I148" s="1">
        <f t="shared" ca="1" si="19"/>
        <v>0.43905382808318177</v>
      </c>
      <c r="J148" s="1">
        <f t="shared" ca="1" si="19"/>
        <v>0.20827404506895214</v>
      </c>
      <c r="K148" s="1">
        <f t="shared" ca="1" si="19"/>
        <v>0.15967710030702933</v>
      </c>
      <c r="L148" s="1">
        <f t="shared" ca="1" si="19"/>
        <v>0.24965347541614674</v>
      </c>
      <c r="M148" s="1">
        <f t="shared" ca="1" si="19"/>
        <v>0.37748999280303452</v>
      </c>
      <c r="N148" s="1">
        <f t="shared" ca="1" si="19"/>
        <v>0.40493856579846516</v>
      </c>
      <c r="O148" s="1">
        <f t="shared" ca="1" si="19"/>
        <v>0.39277108234335556</v>
      </c>
      <c r="P148" s="1">
        <f t="shared" ca="1" si="19"/>
        <v>0.31724057158462549</v>
      </c>
      <c r="Q148" s="1">
        <f t="shared" ca="1" si="19"/>
        <v>0.43476059064823269</v>
      </c>
      <c r="R148" s="1">
        <f t="shared" ca="1" si="19"/>
        <v>0.73989331138706449</v>
      </c>
      <c r="S148" s="1">
        <f t="shared" ca="1" si="19"/>
        <v>0.77826807709332979</v>
      </c>
      <c r="T148" s="1">
        <f t="shared" ca="1" si="19"/>
        <v>0.53950403568449201</v>
      </c>
      <c r="U148" s="1">
        <f t="shared" ca="1" si="18"/>
        <v>0.41512412606544735</v>
      </c>
      <c r="V148" s="1">
        <f t="shared" ca="1" si="15"/>
        <v>0.23536382350355864</v>
      </c>
      <c r="W148" s="1">
        <f t="shared" ca="1" si="16"/>
        <v>6.716572031961858E-2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0.18759629136549033</v>
      </c>
      <c r="E149" s="1">
        <f t="shared" ca="1" si="13"/>
        <v>0.27601043088993982</v>
      </c>
      <c r="F149" s="1">
        <f t="shared" ca="1" si="19"/>
        <v>0.41536520694059809</v>
      </c>
      <c r="G149" s="1">
        <f t="shared" ca="1" si="19"/>
        <v>0.47248724836432876</v>
      </c>
      <c r="H149" s="1">
        <f t="shared" ca="1" si="19"/>
        <v>0.61399298636805777</v>
      </c>
      <c r="I149" s="1">
        <f t="shared" ca="1" si="19"/>
        <v>0.58309266278453076</v>
      </c>
      <c r="J149" s="1">
        <f t="shared" ca="1" si="19"/>
        <v>0.49683665365425911</v>
      </c>
      <c r="K149" s="1">
        <f t="shared" ca="1" si="19"/>
        <v>0.38564884545672284</v>
      </c>
      <c r="L149" s="1">
        <f t="shared" ca="1" si="19"/>
        <v>0.44558253195628694</v>
      </c>
      <c r="M149" s="1">
        <f t="shared" ca="1" si="19"/>
        <v>0.46361536507056639</v>
      </c>
      <c r="N149" s="1">
        <f t="shared" ca="1" si="19"/>
        <v>0.55581815461233997</v>
      </c>
      <c r="O149" s="1">
        <f t="shared" ca="1" si="19"/>
        <v>0.63316394723016156</v>
      </c>
      <c r="P149" s="1">
        <f t="shared" ca="1" si="19"/>
        <v>0.6242489249768568</v>
      </c>
      <c r="Q149" s="1">
        <f t="shared" ca="1" si="19"/>
        <v>0.56868890848165843</v>
      </c>
      <c r="R149" s="1">
        <f t="shared" ca="1" si="19"/>
        <v>0.6882049230231988</v>
      </c>
      <c r="S149" s="1">
        <f t="shared" ca="1" si="19"/>
        <v>0.63240583274372653</v>
      </c>
      <c r="T149" s="1">
        <f t="shared" ca="1" si="19"/>
        <v>0.49259936437579943</v>
      </c>
      <c r="U149" s="1">
        <f t="shared" ca="1" si="18"/>
        <v>0.62086074416163239</v>
      </c>
      <c r="V149" s="1">
        <f t="shared" ca="1" si="15"/>
        <v>0.6616131107926061</v>
      </c>
      <c r="W149" s="1">
        <f t="shared" ca="1" si="16"/>
        <v>0.42024154850668488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5.0364222828246492E-2</v>
      </c>
      <c r="E150" s="1">
        <f t="shared" ca="1" si="13"/>
        <v>0.21494236170319958</v>
      </c>
      <c r="F150" s="1">
        <f t="shared" ca="1" si="19"/>
        <v>0.42560711012983965</v>
      </c>
      <c r="G150" s="1">
        <f t="shared" ca="1" si="19"/>
        <v>0.44020361913374895</v>
      </c>
      <c r="H150" s="1">
        <f t="shared" ca="1" si="19"/>
        <v>0.47410906215621063</v>
      </c>
      <c r="I150" s="1">
        <f t="shared" ca="1" si="19"/>
        <v>0.4651883738002594</v>
      </c>
      <c r="J150" s="1">
        <f t="shared" ca="1" si="19"/>
        <v>0.43761392113227765</v>
      </c>
      <c r="K150" s="1">
        <f t="shared" ca="1" si="19"/>
        <v>0.25009848733920459</v>
      </c>
      <c r="L150" s="1">
        <f t="shared" ca="1" si="19"/>
        <v>0.12351866725377289</v>
      </c>
      <c r="M150" s="1">
        <f t="shared" ca="1" si="19"/>
        <v>0.20232150455687706</v>
      </c>
      <c r="N150" s="1">
        <f t="shared" ca="1" si="19"/>
        <v>0.48447495733009494</v>
      </c>
      <c r="O150" s="1">
        <f t="shared" ca="1" si="19"/>
        <v>0.71195508306253008</v>
      </c>
      <c r="P150" s="1">
        <f t="shared" ca="1" si="19"/>
        <v>0.66917718465262721</v>
      </c>
      <c r="Q150" s="1">
        <f t="shared" ca="1" si="19"/>
        <v>0.58326961487379747</v>
      </c>
      <c r="R150" s="1">
        <f t="shared" ca="1" si="19"/>
        <v>0.73126952796485256</v>
      </c>
      <c r="S150" s="1">
        <f t="shared" ca="1" si="19"/>
        <v>0.69780039682387085</v>
      </c>
      <c r="T150" s="1">
        <f t="shared" ca="1" si="19"/>
        <v>0.45604693171398408</v>
      </c>
      <c r="U150" s="1">
        <f t="shared" ca="1" si="18"/>
        <v>0.43805319178885521</v>
      </c>
      <c r="V150" s="1">
        <f t="shared" ca="1" si="15"/>
        <v>0.54759780075068165</v>
      </c>
      <c r="W150" s="1">
        <f t="shared" ca="1" si="16"/>
        <v>0.4527493939302904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4.749866839157877E-2</v>
      </c>
      <c r="E151" s="1">
        <f t="shared" ca="1" si="13"/>
        <v>0.23653099268743721</v>
      </c>
      <c r="F151" s="1">
        <f t="shared" ca="1" si="19"/>
        <v>0.42833016757829989</v>
      </c>
      <c r="G151" s="1">
        <f t="shared" ca="1" si="19"/>
        <v>0.45836564139836111</v>
      </c>
      <c r="H151" s="1">
        <f t="shared" ca="1" si="19"/>
        <v>0.57523954641061226</v>
      </c>
      <c r="I151" s="1">
        <f t="shared" ca="1" si="19"/>
        <v>0.54807917706130149</v>
      </c>
      <c r="J151" s="1">
        <f t="shared" ca="1" si="19"/>
        <v>0.38876537332264072</v>
      </c>
      <c r="K151" s="1">
        <f t="shared" ca="1" si="19"/>
        <v>0.38772560665130784</v>
      </c>
      <c r="L151" s="1">
        <f t="shared" ca="1" si="19"/>
        <v>0.60184928753277933</v>
      </c>
      <c r="M151" s="1">
        <f t="shared" ca="1" si="19"/>
        <v>0.57578498854610527</v>
      </c>
      <c r="N151" s="1">
        <f t="shared" ca="1" si="19"/>
        <v>0.28191325011928869</v>
      </c>
      <c r="O151" s="1">
        <f t="shared" ca="1" si="19"/>
        <v>0.10017746340701224</v>
      </c>
      <c r="P151" s="1">
        <f t="shared" ca="1" si="19"/>
        <v>9.2360592947113671E-2</v>
      </c>
      <c r="Q151" s="1">
        <f t="shared" ca="1" si="19"/>
        <v>0.27800108106968929</v>
      </c>
      <c r="R151" s="1">
        <f t="shared" ca="1" si="19"/>
        <v>0.57494040612251962</v>
      </c>
      <c r="S151" s="1">
        <f t="shared" ca="1" si="19"/>
        <v>0.61235223472863676</v>
      </c>
      <c r="T151" s="1">
        <f t="shared" ca="1" si="19"/>
        <v>0.32531647823425963</v>
      </c>
      <c r="U151" s="1">
        <f t="shared" ca="1" si="18"/>
        <v>7.5156359840585954E-2</v>
      </c>
      <c r="V151" s="1">
        <f t="shared" ca="1" si="15"/>
        <v>-5.0312558932969521E-2</v>
      </c>
      <c r="W151" s="1">
        <f t="shared" ca="1" si="16"/>
        <v>-0.10486521456720985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2.661171168448349E-2</v>
      </c>
      <c r="E152" s="1">
        <f t="shared" ca="1" si="13"/>
        <v>0.19060078797841221</v>
      </c>
      <c r="F152" s="1">
        <f t="shared" ca="1" si="19"/>
        <v>0.38191262834436818</v>
      </c>
      <c r="G152" s="1">
        <f t="shared" ca="1" si="19"/>
        <v>0.45497880183636513</v>
      </c>
      <c r="H152" s="1">
        <f t="shared" ca="1" si="19"/>
        <v>0.57104197937887102</v>
      </c>
      <c r="I152" s="1">
        <f t="shared" ca="1" si="19"/>
        <v>0.45817405715443654</v>
      </c>
      <c r="J152" s="1">
        <f t="shared" ca="1" si="19"/>
        <v>0.23998244481496381</v>
      </c>
      <c r="K152" s="1">
        <f t="shared" ca="1" si="19"/>
        <v>7.279594948362296E-2</v>
      </c>
      <c r="L152" s="1">
        <f t="shared" ca="1" si="19"/>
        <v>2.00002756317132E-2</v>
      </c>
      <c r="M152" s="1">
        <f t="shared" ca="1" si="19"/>
        <v>6.146144903379458E-2</v>
      </c>
      <c r="N152" s="1">
        <f t="shared" ca="1" si="19"/>
        <v>0.16587892828502887</v>
      </c>
      <c r="O152" s="1">
        <f t="shared" ca="1" si="19"/>
        <v>0.23012893331712064</v>
      </c>
      <c r="P152" s="1">
        <f t="shared" ca="1" si="19"/>
        <v>0.20769049214315016</v>
      </c>
      <c r="Q152" s="1">
        <f t="shared" ca="1" si="19"/>
        <v>0.33022568104664851</v>
      </c>
      <c r="R152" s="1">
        <f t="shared" ca="1" si="19"/>
        <v>0.62417755310879186</v>
      </c>
      <c r="S152" s="1">
        <f t="shared" ca="1" si="19"/>
        <v>0.67909441558765959</v>
      </c>
      <c r="T152" s="1">
        <f t="shared" ca="1" si="19"/>
        <v>0.47488804100341853</v>
      </c>
      <c r="U152" s="1">
        <f t="shared" ca="1" si="18"/>
        <v>0.44173822653596168</v>
      </c>
      <c r="V152" s="1">
        <f t="shared" ca="1" si="15"/>
        <v>0.4611685248773334</v>
      </c>
      <c r="W152" s="1">
        <f t="shared" ca="1" si="16"/>
        <v>0.61560272567120422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0.1333368368251962</v>
      </c>
      <c r="E153" s="1">
        <f t="shared" ca="1" si="13"/>
        <v>0.12329149383904187</v>
      </c>
      <c r="F153" s="1">
        <f t="shared" ca="1" si="19"/>
        <v>0.1156374304627821</v>
      </c>
      <c r="G153" s="1">
        <f t="shared" ca="1" si="19"/>
        <v>6.6499228459747498E-2</v>
      </c>
      <c r="H153" s="1">
        <f t="shared" ca="1" si="19"/>
        <v>1.9222348029011474E-2</v>
      </c>
      <c r="I153" s="1">
        <f t="shared" ca="1" si="19"/>
        <v>-5.1681508160727287E-2</v>
      </c>
      <c r="J153" s="1">
        <f t="shared" ca="1" si="19"/>
        <v>-0.10104774062641353</v>
      </c>
      <c r="K153" s="1">
        <f t="shared" ca="1" si="19"/>
        <v>-6.8984189645457716E-2</v>
      </c>
      <c r="L153" s="1">
        <f t="shared" ca="1" si="19"/>
        <v>-1.2742138281531984E-2</v>
      </c>
      <c r="M153" s="1">
        <f t="shared" ca="1" si="19"/>
        <v>9.8318464246490517E-2</v>
      </c>
      <c r="N153" s="1">
        <f t="shared" ca="1" si="19"/>
        <v>0.29088537198168213</v>
      </c>
      <c r="O153" s="1">
        <f t="shared" ca="1" si="19"/>
        <v>0.45625881063106116</v>
      </c>
      <c r="P153" s="1">
        <f t="shared" ca="1" si="19"/>
        <v>0.41406807494440995</v>
      </c>
      <c r="Q153" s="1">
        <f t="shared" ca="1" si="19"/>
        <v>0.48213324294378673</v>
      </c>
      <c r="R153" s="1">
        <f t="shared" ca="1" si="19"/>
        <v>0.58909946261602086</v>
      </c>
      <c r="S153" s="1">
        <f t="shared" ca="1" si="19"/>
        <v>0.73711768098598029</v>
      </c>
      <c r="T153" s="1">
        <f t="shared" ca="1" si="19"/>
        <v>0.607181429840839</v>
      </c>
      <c r="U153" s="1">
        <f t="shared" ca="1" si="18"/>
        <v>0.25395673312489081</v>
      </c>
      <c r="V153" s="1">
        <f t="shared" ca="1" si="15"/>
        <v>3.1799225083679376E-2</v>
      </c>
      <c r="W153" s="1">
        <f t="shared" ca="1" si="16"/>
        <v>1.6211238676969333E-3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-2.4616087046398782E-2</v>
      </c>
      <c r="E154" s="1">
        <f t="shared" ca="1" si="13"/>
        <v>8.5536117024810378E-3</v>
      </c>
      <c r="F154" s="1">
        <f t="shared" ca="1" si="19"/>
        <v>3.5338128444478936E-2</v>
      </c>
      <c r="G154" s="1">
        <f t="shared" ca="1" si="19"/>
        <v>3.5146271678440408E-2</v>
      </c>
      <c r="H154" s="1">
        <f t="shared" ca="1" si="19"/>
        <v>4.5374431388263296E-2</v>
      </c>
      <c r="I154" s="1">
        <f t="shared" ca="1" si="19"/>
        <v>5.4444179486830634E-2</v>
      </c>
      <c r="J154" s="1">
        <f t="shared" ca="1" si="19"/>
        <v>3.0942251242345137E-2</v>
      </c>
      <c r="K154" s="1">
        <f t="shared" ca="1" si="19"/>
        <v>-1.4112089411978296E-2</v>
      </c>
      <c r="L154" s="1">
        <f t="shared" ca="1" si="19"/>
        <v>-2.0261530630969124E-2</v>
      </c>
      <c r="M154" s="1">
        <f t="shared" ca="1" si="19"/>
        <v>0.10612788645442073</v>
      </c>
      <c r="N154" s="1">
        <f t="shared" ca="1" si="19"/>
        <v>0.31191713764733531</v>
      </c>
      <c r="O154" s="1">
        <f t="shared" ca="1" si="19"/>
        <v>0.48583417545375929</v>
      </c>
      <c r="P154" s="1">
        <f t="shared" ca="1" si="19"/>
        <v>0.52680392226788642</v>
      </c>
      <c r="Q154" s="1">
        <f t="shared" ca="1" si="19"/>
        <v>0.62541544594090948</v>
      </c>
      <c r="R154" s="1">
        <f t="shared" ca="1" si="19"/>
        <v>0.67912235196224813</v>
      </c>
      <c r="S154" s="1">
        <f t="shared" ca="1" si="19"/>
        <v>0.82241640505438873</v>
      </c>
      <c r="T154" s="1">
        <f t="shared" ca="1" si="19"/>
        <v>0.7363710898047533</v>
      </c>
      <c r="U154" s="1">
        <f t="shared" ca="1" si="18"/>
        <v>0.5379296727140932</v>
      </c>
      <c r="V154" s="1">
        <f t="shared" ca="1" si="15"/>
        <v>0.52654231249745143</v>
      </c>
      <c r="W154" s="1">
        <f t="shared" ca="1" si="16"/>
        <v>0.42685653433096526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-4.3837378834639611E-2</v>
      </c>
      <c r="E155" s="1">
        <f t="shared" ca="1" si="13"/>
        <v>-5.7339605566142555E-4</v>
      </c>
      <c r="F155" s="1">
        <f t="shared" ca="1" si="19"/>
        <v>3.8488107824219547E-2</v>
      </c>
      <c r="G155" s="1">
        <f t="shared" ca="1" si="19"/>
        <v>6.4798070438739835E-2</v>
      </c>
      <c r="H155" s="1">
        <f t="shared" ca="1" si="19"/>
        <v>0.10356054674532829</v>
      </c>
      <c r="I155" s="1">
        <f t="shared" ca="1" si="19"/>
        <v>0.1443703390901942</v>
      </c>
      <c r="J155" s="1">
        <f t="shared" ca="1" si="19"/>
        <v>0.13286854427076708</v>
      </c>
      <c r="K155" s="1">
        <f t="shared" ca="1" si="19"/>
        <v>5.1581562925126702E-2</v>
      </c>
      <c r="L155" s="1">
        <f t="shared" ca="1" si="19"/>
        <v>-1.0085665071306158E-2</v>
      </c>
      <c r="M155" s="1">
        <f t="shared" ca="1" si="19"/>
        <v>6.6736613946621851E-2</v>
      </c>
      <c r="N155" s="1">
        <f t="shared" ca="1" si="19"/>
        <v>0.36837097853249773</v>
      </c>
      <c r="O155" s="1">
        <f t="shared" ca="1" si="19"/>
        <v>0.70233201178876603</v>
      </c>
      <c r="P155" s="1">
        <f t="shared" ca="1" si="19"/>
        <v>0.63173322232165585</v>
      </c>
      <c r="Q155" s="1">
        <f t="shared" ca="1" si="19"/>
        <v>0.3230861837772393</v>
      </c>
      <c r="R155" s="1">
        <f t="shared" ca="1" si="19"/>
        <v>0.32996853683912325</v>
      </c>
      <c r="S155" s="1">
        <f t="shared" ca="1" si="19"/>
        <v>0.63616431835912368</v>
      </c>
      <c r="T155" s="1">
        <f t="shared" ca="1" si="19"/>
        <v>0.8370431879373571</v>
      </c>
      <c r="U155" s="1">
        <f t="shared" ca="1" si="18"/>
        <v>0.71086778333799683</v>
      </c>
      <c r="V155" s="1">
        <f t="shared" ca="1" si="15"/>
        <v>0.35928542483704318</v>
      </c>
      <c r="W155" s="1">
        <f t="shared" ca="1" si="16"/>
        <v>0.11968885297701001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-1.7087555008845009E-2</v>
      </c>
      <c r="E156" s="1">
        <f t="shared" ca="1" si="13"/>
        <v>8.5619141583834918E-4</v>
      </c>
      <c r="F156" s="1">
        <f t="shared" ca="1" si="19"/>
        <v>3.1619756031169899E-2</v>
      </c>
      <c r="G156" s="1">
        <f t="shared" ca="1" si="19"/>
        <v>5.6752458011147311E-2</v>
      </c>
      <c r="H156" s="1">
        <f t="shared" ca="1" si="19"/>
        <v>9.9353047211678785E-2</v>
      </c>
      <c r="I156" s="1">
        <f t="shared" ca="1" si="19"/>
        <v>0.12830400859552718</v>
      </c>
      <c r="J156" s="1">
        <f t="shared" ca="1" si="19"/>
        <v>0.10157747743480128</v>
      </c>
      <c r="K156" s="1">
        <f t="shared" ca="1" si="19"/>
        <v>4.6486277316188027E-2</v>
      </c>
      <c r="L156" s="1">
        <f t="shared" ca="1" si="19"/>
        <v>2.529187561433019E-3</v>
      </c>
      <c r="M156" s="1">
        <f t="shared" ca="1" si="19"/>
        <v>6.1099496199533962E-2</v>
      </c>
      <c r="N156" s="1">
        <f t="shared" ca="1" si="19"/>
        <v>0.23239048389265707</v>
      </c>
      <c r="O156" s="1">
        <f t="shared" ca="1" si="19"/>
        <v>0.41282084390695362</v>
      </c>
      <c r="P156" s="1">
        <f t="shared" ca="1" si="19"/>
        <v>0.46236579958234891</v>
      </c>
      <c r="Q156" s="1">
        <f t="shared" ca="1" si="19"/>
        <v>0.54279811714191561</v>
      </c>
      <c r="R156" s="1">
        <f t="shared" ca="1" si="19"/>
        <v>0.54271772406573693</v>
      </c>
      <c r="S156" s="1">
        <f t="shared" ca="1" si="19"/>
        <v>0.68103324134397714</v>
      </c>
      <c r="T156" s="1">
        <f t="shared" ca="1" si="19"/>
        <v>0.68384617892077104</v>
      </c>
      <c r="U156" s="1">
        <f t="shared" ca="1" si="18"/>
        <v>0.64054677569531449</v>
      </c>
      <c r="V156" s="1">
        <f t="shared" ca="1" si="15"/>
        <v>0.84815166299241718</v>
      </c>
      <c r="W156" s="1">
        <f t="shared" ca="1" si="16"/>
        <v>1.041351209321812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0.10810801058928074</v>
      </c>
      <c r="E157" s="1">
        <f t="shared" ca="1" si="13"/>
        <v>9.0112955228455749E-2</v>
      </c>
      <c r="F157" s="1">
        <f t="shared" ca="1" si="19"/>
        <v>6.6741634821076132E-2</v>
      </c>
      <c r="G157" s="1">
        <f t="shared" ca="1" si="19"/>
        <v>4.4730152494290812E-2</v>
      </c>
      <c r="H157" s="1">
        <f t="shared" ca="1" si="19"/>
        <v>2.8720900294372343E-2</v>
      </c>
      <c r="I157" s="1">
        <f t="shared" ca="1" si="19"/>
        <v>2.7355161829795936E-2</v>
      </c>
      <c r="J157" s="1">
        <f t="shared" ca="1" si="19"/>
        <v>2.427811286963142E-2</v>
      </c>
      <c r="K157" s="1">
        <f t="shared" ca="1" si="19"/>
        <v>4.0142131309762477E-2</v>
      </c>
      <c r="L157" s="1">
        <f t="shared" ca="1" si="19"/>
        <v>4.8792748320184889E-2</v>
      </c>
      <c r="M157" s="1">
        <f t="shared" ca="1" si="19"/>
        <v>0.13718920893565983</v>
      </c>
      <c r="N157" s="1">
        <f t="shared" ca="1" si="19"/>
        <v>0.41529331888952631</v>
      </c>
      <c r="O157" s="1">
        <f t="shared" ca="1" si="19"/>
        <v>0.74368427852328334</v>
      </c>
      <c r="P157" s="1">
        <f t="shared" ca="1" si="19"/>
        <v>0.67981510288426361</v>
      </c>
      <c r="Q157" s="1">
        <f t="shared" ca="1" si="19"/>
        <v>0.3254771611724307</v>
      </c>
      <c r="R157" s="1">
        <f t="shared" ca="1" si="19"/>
        <v>0.20270100663438639</v>
      </c>
      <c r="S157" s="1">
        <f t="shared" ca="1" si="19"/>
        <v>0.34752422223727086</v>
      </c>
      <c r="T157" s="1">
        <f t="shared" ca="1" si="19"/>
        <v>0.4644838644547547</v>
      </c>
      <c r="U157" s="1">
        <f t="shared" ca="1" si="18"/>
        <v>0.4176892035301355</v>
      </c>
      <c r="V157" s="1">
        <f t="shared" ca="1" si="15"/>
        <v>0.43440469392392572</v>
      </c>
      <c r="W157" s="1">
        <f t="shared" ca="1" si="16"/>
        <v>0.28143664700298721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-2.9300072718260128E-2</v>
      </c>
      <c r="E158" s="1">
        <f t="shared" ca="1" si="13"/>
        <v>-2.6356650904643501E-2</v>
      </c>
      <c r="F158" s="1">
        <f t="shared" ca="1" si="19"/>
        <v>7.2317301801788886E-2</v>
      </c>
      <c r="G158" s="1">
        <f t="shared" ca="1" si="19"/>
        <v>0.27271289488023231</v>
      </c>
      <c r="H158" s="1">
        <f t="shared" ca="1" si="19"/>
        <v>0.4097184277257348</v>
      </c>
      <c r="I158" s="1">
        <f t="shared" ca="1" si="19"/>
        <v>0.22569513549771525</v>
      </c>
      <c r="J158" s="1">
        <f t="shared" ca="1" si="19"/>
        <v>3.7570797966996264E-2</v>
      </c>
      <c r="K158" s="1">
        <f t="shared" ca="1" si="19"/>
        <v>-2.3947787158044898E-2</v>
      </c>
      <c r="L158" s="1">
        <f ca="1">(L108+0.6*(M108+K108)+0.15*(J108+N108))/(1+2*0.6+2*0.15)</f>
        <v>-3.3390548613194765E-2</v>
      </c>
      <c r="M158" s="1">
        <f t="shared" ca="1" si="19"/>
        <v>1.0116282282228484E-2</v>
      </c>
      <c r="N158" s="1">
        <f t="shared" ca="1" si="19"/>
        <v>0.2522494925326153</v>
      </c>
      <c r="O158" s="1">
        <f t="shared" ca="1" si="19"/>
        <v>0.66049602945956687</v>
      </c>
      <c r="P158" s="1">
        <f t="shared" ca="1" si="19"/>
        <v>0.82619953037677107</v>
      </c>
      <c r="Q158" s="1">
        <f t="shared" ca="1" si="19"/>
        <v>0.66663135921435002</v>
      </c>
      <c r="R158" s="1">
        <f t="shared" ca="1" si="19"/>
        <v>0.48479051835511722</v>
      </c>
      <c r="S158" s="1">
        <f t="shared" ca="1" si="19"/>
        <v>0.65307539014809346</v>
      </c>
      <c r="T158" s="1">
        <f t="shared" ca="1" si="19"/>
        <v>0.76028462608792735</v>
      </c>
      <c r="U158" s="1">
        <f t="shared" ca="1" si="18"/>
        <v>0.51452704765816315</v>
      </c>
      <c r="V158" s="1">
        <f t="shared" ca="1" si="15"/>
        <v>0.13010298652664762</v>
      </c>
      <c r="W158" s="1">
        <f ca="1">(W108+0.6*(V108)+0.15*U108)/(1+0.6+0.15)</f>
        <v>-3.7394992032140043E-2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0.47886528948290702</v>
      </c>
      <c r="E160" s="3">
        <f t="shared" ref="E160:W160" ca="1" si="20">AVERAGE(E111:E134)</f>
        <v>0.48691046893554052</v>
      </c>
      <c r="F160" s="3">
        <f t="shared" ca="1" si="20"/>
        <v>0.5265234468702723</v>
      </c>
      <c r="G160" s="3">
        <f t="shared" ca="1" si="20"/>
        <v>0.61412595648281376</v>
      </c>
      <c r="H160" s="3">
        <f t="shared" ca="1" si="20"/>
        <v>0.56218755611284377</v>
      </c>
      <c r="I160" s="3">
        <f t="shared" ca="1" si="20"/>
        <v>0.48492504238323381</v>
      </c>
      <c r="J160" s="3">
        <f t="shared" ca="1" si="20"/>
        <v>0.51294170183696675</v>
      </c>
      <c r="K160" s="3">
        <f t="shared" ca="1" si="20"/>
        <v>0.63526156032441106</v>
      </c>
      <c r="L160" s="3">
        <f t="shared" ca="1" si="20"/>
        <v>0.63323161570404818</v>
      </c>
      <c r="M160" s="3">
        <f t="shared" ca="1" si="20"/>
        <v>0.60346178388578331</v>
      </c>
      <c r="N160" s="3">
        <f t="shared" ca="1" si="20"/>
        <v>0.47911943600282686</v>
      </c>
      <c r="O160" s="3">
        <f t="shared" ca="1" si="20"/>
        <v>0.34624332911219108</v>
      </c>
      <c r="P160" s="3">
        <f t="shared" ca="1" si="20"/>
        <v>0.34902028769103016</v>
      </c>
      <c r="Q160" s="3">
        <f t="shared" ca="1" si="20"/>
        <v>0.52538858992999404</v>
      </c>
      <c r="R160" s="3">
        <f t="shared" ca="1" si="20"/>
        <v>0.56694194337023973</v>
      </c>
      <c r="S160" s="3">
        <f t="shared" ca="1" si="20"/>
        <v>0.51751093859391162</v>
      </c>
      <c r="T160" s="3">
        <f t="shared" ca="1" si="20"/>
        <v>0.28231156880171898</v>
      </c>
      <c r="U160" s="3">
        <f t="shared" ca="1" si="20"/>
        <v>0.15374008129048261</v>
      </c>
      <c r="V160" s="3">
        <f t="shared" ca="1" si="20"/>
        <v>0.23442836556238114</v>
      </c>
      <c r="W160" s="3">
        <f t="shared" ca="1" si="20"/>
        <v>0.4442081722715765</v>
      </c>
    </row>
    <row r="161" spans="2:23">
      <c r="C161" s="1" t="s">
        <v>198</v>
      </c>
      <c r="D161" s="10">
        <f ca="1">AVERAGE(D135:D158)</f>
        <v>0.15502596036724084</v>
      </c>
      <c r="E161" s="3">
        <f t="shared" ref="E161:W161" ca="1" si="21">AVERAGE(E135:E158)</f>
        <v>0.12686455851482681</v>
      </c>
      <c r="F161" s="3">
        <f t="shared" ca="1" si="21"/>
        <v>0.14830212172603088</v>
      </c>
      <c r="G161" s="3">
        <f t="shared" ca="1" si="21"/>
        <v>0.18070559988064058</v>
      </c>
      <c r="H161" s="3">
        <f t="shared" ca="1" si="21"/>
        <v>0.2423278814219629</v>
      </c>
      <c r="I161" s="3">
        <f t="shared" ca="1" si="21"/>
        <v>0.23080506837707437</v>
      </c>
      <c r="J161" s="3">
        <f t="shared" ca="1" si="21"/>
        <v>0.19396170499566809</v>
      </c>
      <c r="K161" s="3">
        <f t="shared" ca="1" si="21"/>
        <v>0.14834518569943292</v>
      </c>
      <c r="L161" s="3">
        <f t="shared" ca="1" si="21"/>
        <v>0.19365800921828638</v>
      </c>
      <c r="M161" s="3">
        <f t="shared" ca="1" si="21"/>
        <v>0.25003813095677213</v>
      </c>
      <c r="N161" s="3">
        <f t="shared" ca="1" si="21"/>
        <v>0.27376167758413245</v>
      </c>
      <c r="O161" s="3">
        <f t="shared" ca="1" si="21"/>
        <v>0.33641659845230115</v>
      </c>
      <c r="P161" s="3">
        <f t="shared" ca="1" si="21"/>
        <v>0.36338585533465001</v>
      </c>
      <c r="Q161" s="3">
        <f t="shared" ca="1" si="21"/>
        <v>0.34800897827704907</v>
      </c>
      <c r="R161" s="3">
        <f t="shared" ca="1" si="21"/>
        <v>0.48031541868214139</v>
      </c>
      <c r="S161" s="3">
        <f t="shared" ca="1" si="21"/>
        <v>0.65722587178543335</v>
      </c>
      <c r="T161" s="3">
        <f t="shared" ca="1" si="21"/>
        <v>0.62877950789979542</v>
      </c>
      <c r="U161" s="3">
        <f t="shared" ca="1" si="21"/>
        <v>0.51830647391244045</v>
      </c>
      <c r="V161" s="3">
        <f t="shared" ca="1" si="21"/>
        <v>0.4585907447412863</v>
      </c>
      <c r="W161" s="3">
        <f t="shared" ca="1" si="21"/>
        <v>0.41589389513903141</v>
      </c>
    </row>
    <row r="162" spans="2:23">
      <c r="C162" s="1" t="s">
        <v>16</v>
      </c>
      <c r="D162" s="3">
        <f ca="1">IF(D165&gt;0,TINV(TTEST(D111:D134,D135:D158,2,2),46),-TINV(TTEST(D111:D134,D135:D158,2,2),46))</f>
        <v>3.6682974631384768</v>
      </c>
      <c r="E162" s="3">
        <f t="shared" ref="E162:V162" ca="1" si="22">IF(E165&gt;0,TINV(TTEST(E111:E134,E135:E158,2,2),46),-TINV(TTEST(E111:E134,E135:E158,2,2),46))</f>
        <v>5.7227316906414529</v>
      </c>
      <c r="F162" s="3">
        <f t="shared" ca="1" si="22"/>
        <v>6.6707970755704071</v>
      </c>
      <c r="G162" s="3">
        <f t="shared" ca="1" si="22"/>
        <v>8.2355109833651738</v>
      </c>
      <c r="H162" s="3">
        <f t="shared" ca="1" si="22"/>
        <v>4.9278776395593589</v>
      </c>
      <c r="I162" s="3">
        <f t="shared" ca="1" si="22"/>
        <v>4.1716408803967475</v>
      </c>
      <c r="J162" s="3">
        <f t="shared" ca="1" si="22"/>
        <v>6.1150642329821565</v>
      </c>
      <c r="K162" s="3">
        <f t="shared" ca="1" si="22"/>
        <v>9.5815206725549764</v>
      </c>
      <c r="L162" s="3">
        <f t="shared" ca="1" si="22"/>
        <v>7.3162686497620122</v>
      </c>
      <c r="M162" s="3">
        <f t="shared" ca="1" si="22"/>
        <v>6.2070068259524049</v>
      </c>
      <c r="N162" s="3">
        <f t="shared" ca="1" si="22"/>
        <v>3.843330493041444</v>
      </c>
      <c r="O162" s="3">
        <f t="shared" ca="1" si="22"/>
        <v>0.16044208934120585</v>
      </c>
      <c r="P162" s="3">
        <f t="shared" ca="1" si="22"/>
        <v>-0.26495225865932059</v>
      </c>
      <c r="Q162" s="3">
        <f t="shared" ca="1" si="22"/>
        <v>4.2791072753228292</v>
      </c>
      <c r="R162" s="3">
        <f t="shared" ca="1" si="22"/>
        <v>1.8909251182626279</v>
      </c>
      <c r="S162" s="3">
        <f t="shared" ca="1" si="22"/>
        <v>-4.3472084900464338</v>
      </c>
      <c r="T162" s="3">
        <f t="shared" ca="1" si="22"/>
        <v>-7.777854918298555</v>
      </c>
      <c r="U162" s="3">
        <f t="shared" ca="1" si="22"/>
        <v>-6.6848114936457428</v>
      </c>
      <c r="V162" s="3">
        <f t="shared" ca="1" si="22"/>
        <v>-3.5179894539374219</v>
      </c>
      <c r="W162" s="3">
        <f ca="1">IF(W165&gt;0,TINV(TTEST(W111:W134,W135:W158,2,2),46),-TINV(TTEST(W111:W134,W135:W158,2,2),46))</f>
        <v>0.3380517218764455</v>
      </c>
    </row>
    <row r="163" spans="2:23">
      <c r="B163" s="1" t="s">
        <v>199</v>
      </c>
      <c r="C163" s="1" t="s">
        <v>0</v>
      </c>
      <c r="D163" s="3">
        <f ca="1">STDEV(D111:D134)/SQRT(COUNT(D111:D134))</f>
        <v>7.2384165593589483E-2</v>
      </c>
      <c r="E163" s="3">
        <f t="shared" ref="E163:W163" ca="1" si="23">STDEV(E111:E134)/SQRT(COUNT(E111:E134))</f>
        <v>5.5904024323366192E-2</v>
      </c>
      <c r="F163" s="3">
        <f t="shared" ca="1" si="23"/>
        <v>4.3679471905308048E-2</v>
      </c>
      <c r="G163" s="3">
        <f t="shared" ca="1" si="23"/>
        <v>3.3878593032859658E-2</v>
      </c>
      <c r="H163" s="3">
        <f t="shared" ca="1" si="23"/>
        <v>4.3779115759113127E-2</v>
      </c>
      <c r="I163" s="3">
        <f t="shared" ca="1" si="23"/>
        <v>4.76571741652808E-2</v>
      </c>
      <c r="J163" s="3">
        <f t="shared" ca="1" si="23"/>
        <v>3.8942059455582122E-2</v>
      </c>
      <c r="K163" s="3">
        <f t="shared" ca="1" si="23"/>
        <v>3.9014643910623349E-2</v>
      </c>
      <c r="L163" s="3">
        <f t="shared" ca="1" si="23"/>
        <v>3.9088131093374154E-2</v>
      </c>
      <c r="M163" s="3">
        <f t="shared" ca="1" si="23"/>
        <v>3.5738979825358716E-2</v>
      </c>
      <c r="N163" s="3">
        <f t="shared" ca="1" si="23"/>
        <v>4.5415936079149566E-2</v>
      </c>
      <c r="O163" s="3">
        <f t="shared" ca="1" si="23"/>
        <v>3.8767031701477918E-2</v>
      </c>
      <c r="P163" s="3">
        <f t="shared" ca="1" si="23"/>
        <v>2.1311422764915419E-2</v>
      </c>
      <c r="Q163" s="3">
        <f t="shared" ca="1" si="23"/>
        <v>1.6816387654973088E-2</v>
      </c>
      <c r="R163" s="3">
        <f t="shared" ca="1" si="23"/>
        <v>2.4063947720053085E-2</v>
      </c>
      <c r="S163" s="3">
        <f t="shared" ca="1" si="23"/>
        <v>1.7964572395652197E-2</v>
      </c>
      <c r="T163" s="3">
        <f t="shared" ca="1" si="23"/>
        <v>1.5964627756652926E-2</v>
      </c>
      <c r="U163" s="3">
        <f t="shared" ca="1" si="23"/>
        <v>1.9128236565687837E-2</v>
      </c>
      <c r="V163" s="3">
        <f t="shared" ca="1" si="23"/>
        <v>2.4389900561864176E-2</v>
      </c>
      <c r="W163" s="3">
        <f t="shared" ca="1" si="23"/>
        <v>4.483818502612405E-2</v>
      </c>
    </row>
    <row r="164" spans="2:23">
      <c r="C164" s="1" t="s">
        <v>198</v>
      </c>
      <c r="D164" s="3">
        <f ca="1">STDEV(D135:D158)/SQRT(COUNT(D135:D158))</f>
        <v>5.053700261624381E-2</v>
      </c>
      <c r="E164" s="3">
        <f t="shared" ref="E164:W164" ca="1" si="24">STDEV(E135:E158)/SQRT(COUNT(E135:E158))</f>
        <v>2.886247911611161E-2</v>
      </c>
      <c r="F164" s="3">
        <f t="shared" ca="1" si="24"/>
        <v>3.6149342607493147E-2</v>
      </c>
      <c r="G164" s="3">
        <f t="shared" ca="1" si="24"/>
        <v>4.0273706116744974E-2</v>
      </c>
      <c r="H164" s="3">
        <f t="shared" ca="1" si="24"/>
        <v>4.7921431975152674E-2</v>
      </c>
      <c r="I164" s="3">
        <f t="shared" ca="1" si="24"/>
        <v>3.7941553916376686E-2</v>
      </c>
      <c r="J164" s="3">
        <f t="shared" ca="1" si="24"/>
        <v>3.4705804842148427E-2</v>
      </c>
      <c r="K164" s="3">
        <f t="shared" ca="1" si="24"/>
        <v>3.2563090603638239E-2</v>
      </c>
      <c r="L164" s="3">
        <f t="shared" ca="1" si="24"/>
        <v>4.5628111394254718E-2</v>
      </c>
      <c r="M164" s="3">
        <f t="shared" ca="1" si="24"/>
        <v>4.4326381393122526E-2</v>
      </c>
      <c r="N164" s="3">
        <f t="shared" ca="1" si="24"/>
        <v>2.8149547997794483E-2</v>
      </c>
      <c r="O164" s="3">
        <f t="shared" ca="1" si="24"/>
        <v>4.7417450158116929E-2</v>
      </c>
      <c r="P164" s="3">
        <f t="shared" ca="1" si="24"/>
        <v>4.9855519221369722E-2</v>
      </c>
      <c r="Q164" s="3">
        <f t="shared" ca="1" si="24"/>
        <v>3.7888220605699442E-2</v>
      </c>
      <c r="R164" s="3">
        <f t="shared" ca="1" si="24"/>
        <v>3.8982557026728308E-2</v>
      </c>
      <c r="S164" s="3">
        <f t="shared" ca="1" si="24"/>
        <v>2.6649379968223235E-2</v>
      </c>
      <c r="T164" s="3">
        <f t="shared" ca="1" si="24"/>
        <v>4.1586374404331786E-2</v>
      </c>
      <c r="U164" s="3">
        <f t="shared" ca="1" si="24"/>
        <v>5.1071941237035005E-2</v>
      </c>
      <c r="V164" s="3">
        <f t="shared" ca="1" si="24"/>
        <v>5.8866200435148265E-2</v>
      </c>
      <c r="W164" s="3">
        <f t="shared" ca="1" si="24"/>
        <v>7.0744691607884866E-2</v>
      </c>
    </row>
    <row r="165" spans="2:23">
      <c r="C165" s="1" t="s">
        <v>110</v>
      </c>
      <c r="D165" s="2">
        <f ca="1">D160-D161</f>
        <v>0.32383932911566615</v>
      </c>
      <c r="E165" s="2">
        <f t="shared" ref="E165:W165" ca="1" si="25">E160-E161</f>
        <v>0.36004591042071371</v>
      </c>
      <c r="F165" s="2">
        <f t="shared" ca="1" si="25"/>
        <v>0.37822132514424145</v>
      </c>
      <c r="G165" s="2">
        <f t="shared" ca="1" si="25"/>
        <v>0.43342035660217315</v>
      </c>
      <c r="H165" s="2">
        <f t="shared" ca="1" si="25"/>
        <v>0.31985967469088084</v>
      </c>
      <c r="I165" s="2">
        <f t="shared" ca="1" si="25"/>
        <v>0.25411997400615943</v>
      </c>
      <c r="J165" s="2">
        <f t="shared" ca="1" si="25"/>
        <v>0.31897999684129863</v>
      </c>
      <c r="K165" s="2">
        <f t="shared" ca="1" si="25"/>
        <v>0.48691637462497817</v>
      </c>
      <c r="L165" s="2">
        <f t="shared" ca="1" si="25"/>
        <v>0.43957360648576183</v>
      </c>
      <c r="M165" s="2">
        <f t="shared" ca="1" si="25"/>
        <v>0.35342365292901118</v>
      </c>
      <c r="N165" s="2">
        <f t="shared" ca="1" si="25"/>
        <v>0.20535775841869441</v>
      </c>
      <c r="O165" s="2">
        <f t="shared" ca="1" si="25"/>
        <v>9.8267306598899262E-3</v>
      </c>
      <c r="P165" s="2">
        <f t="shared" ca="1" si="25"/>
        <v>-1.4365567643619848E-2</v>
      </c>
      <c r="Q165" s="2">
        <f t="shared" ca="1" si="25"/>
        <v>0.17737961165294497</v>
      </c>
      <c r="R165" s="2">
        <f t="shared" ca="1" si="25"/>
        <v>8.6626524688098339E-2</v>
      </c>
      <c r="S165" s="2">
        <f t="shared" ca="1" si="25"/>
        <v>-0.13971493319152173</v>
      </c>
      <c r="T165" s="2">
        <f t="shared" ca="1" si="25"/>
        <v>-0.34646793909807644</v>
      </c>
      <c r="U165" s="2">
        <f t="shared" ca="1" si="25"/>
        <v>-0.36456639262195784</v>
      </c>
      <c r="V165" s="2">
        <f t="shared" ca="1" si="25"/>
        <v>-0.22416237917890516</v>
      </c>
      <c r="W165" s="2">
        <f t="shared" ca="1" si="25"/>
        <v>2.8314277132545085E-2</v>
      </c>
    </row>
    <row r="167" spans="2:23">
      <c r="B167" s="1" t="s">
        <v>200</v>
      </c>
      <c r="D167" s="1">
        <f ca="1">COVAR(D111:D158,$C111:$C158)/VAR($C111:$C158)</f>
        <v>0.15854633821287833</v>
      </c>
      <c r="E167" s="1">
        <f t="shared" ref="E167:W167" ca="1" si="26">COVAR(E111:E158,$C111:$C158)/VAR($C111:$C158)</f>
        <v>0.17627247697680781</v>
      </c>
      <c r="F167" s="1">
        <f t="shared" ca="1" si="26"/>
        <v>0.18517085710186815</v>
      </c>
      <c r="G167" s="1">
        <f t="shared" ca="1" si="26"/>
        <v>0.21219538291981402</v>
      </c>
      <c r="H167" s="1">
        <f t="shared" ca="1" si="26"/>
        <v>0.15659796573407703</v>
      </c>
      <c r="I167" s="1">
        <f t="shared" ca="1" si="26"/>
        <v>0.12441290394051556</v>
      </c>
      <c r="J167" s="1">
        <f t="shared" ca="1" si="26"/>
        <v>0.15616729012021915</v>
      </c>
      <c r="K167" s="1">
        <f t="shared" ca="1" si="26"/>
        <v>0.238386141743479</v>
      </c>
      <c r="L167" s="1">
        <f t="shared" ca="1" si="26"/>
        <v>0.2152079115086542</v>
      </c>
      <c r="M167" s="1">
        <f t="shared" ca="1" si="26"/>
        <v>0.17303033007982857</v>
      </c>
      <c r="N167" s="1">
        <f t="shared" ca="1" si="26"/>
        <v>0.10053973589248577</v>
      </c>
      <c r="O167" s="1">
        <f t="shared" ca="1" si="26"/>
        <v>4.811003552237735E-3</v>
      </c>
      <c r="P167" s="1">
        <f t="shared" ca="1" si="26"/>
        <v>-7.0331424921888661E-3</v>
      </c>
      <c r="Q167" s="1">
        <f t="shared" ca="1" si="26"/>
        <v>8.6842101538420938E-2</v>
      </c>
      <c r="R167" s="1">
        <f t="shared" ca="1" si="26"/>
        <v>4.2410902711881505E-2</v>
      </c>
      <c r="S167" s="1">
        <f t="shared" ca="1" si="26"/>
        <v>-6.8402102708349274E-2</v>
      </c>
      <c r="T167" s="1">
        <f t="shared" ca="1" si="26"/>
        <v>-0.16962492851676655</v>
      </c>
      <c r="U167" s="1">
        <f t="shared" ca="1" si="26"/>
        <v>-0.17848562972116683</v>
      </c>
      <c r="V167" s="1">
        <f t="shared" ca="1" si="26"/>
        <v>-0.10974616480633902</v>
      </c>
      <c r="W167" s="1">
        <f t="shared" ca="1" si="26"/>
        <v>1.3862198179475149E-2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0.89400000000000002</v>
      </c>
      <c r="E1">
        <v>5.0000000000000001E-3</v>
      </c>
      <c r="F1">
        <v>0.99</v>
      </c>
      <c r="G1">
        <v>0.51200000000000001</v>
      </c>
      <c r="H1">
        <v>3.0000000000000001E-3</v>
      </c>
      <c r="I1">
        <v>1E-3</v>
      </c>
      <c r="J1">
        <v>1.7999999999999999E-2</v>
      </c>
      <c r="K1">
        <v>0.98699999999999999</v>
      </c>
      <c r="L1">
        <v>6.0000000000000001E-3</v>
      </c>
      <c r="M1">
        <v>0.99299999999999999</v>
      </c>
      <c r="N1">
        <v>0.98599999999999999</v>
      </c>
      <c r="O1">
        <v>0.996</v>
      </c>
      <c r="P1">
        <v>0.996</v>
      </c>
      <c r="Q1">
        <v>2E-3</v>
      </c>
      <c r="R1">
        <v>1.2E-2</v>
      </c>
      <c r="S1">
        <v>0.39100000000000001</v>
      </c>
      <c r="T1">
        <v>2.7E-2</v>
      </c>
      <c r="U1">
        <v>0</v>
      </c>
      <c r="V1">
        <v>3.5000000000000003E-2</v>
      </c>
      <c r="W1">
        <v>1.4E-2</v>
      </c>
      <c r="Z1" s="1">
        <f>AVERAGE(D1:M1)</f>
        <v>0.44089999999999996</v>
      </c>
      <c r="AA1" s="1">
        <f>AVERAGE(N1:W1)</f>
        <v>0.34589999999999999</v>
      </c>
    </row>
    <row r="2" spans="1:27">
      <c r="A2">
        <v>1</v>
      </c>
      <c r="B2" t="s">
        <v>149</v>
      </c>
      <c r="C2">
        <v>30</v>
      </c>
      <c r="D2">
        <v>0.98799999999999999</v>
      </c>
      <c r="E2">
        <v>0.99299999999999999</v>
      </c>
      <c r="F2">
        <v>0.99099999999999999</v>
      </c>
      <c r="G2">
        <v>0.99</v>
      </c>
      <c r="H2">
        <v>1E-3</v>
      </c>
      <c r="I2">
        <v>3.0000000000000001E-3</v>
      </c>
      <c r="J2">
        <v>0.91700000000000004</v>
      </c>
      <c r="K2">
        <v>0.98699999999999999</v>
      </c>
      <c r="L2">
        <v>2E-3</v>
      </c>
      <c r="M2">
        <v>6.6000000000000003E-2</v>
      </c>
      <c r="N2">
        <v>2.7E-2</v>
      </c>
      <c r="O2">
        <v>0.99399999999999999</v>
      </c>
      <c r="P2">
        <v>0.997</v>
      </c>
      <c r="Q2">
        <v>0.01</v>
      </c>
      <c r="R2">
        <v>7.0000000000000001E-3</v>
      </c>
      <c r="S2">
        <v>3.4000000000000002E-2</v>
      </c>
      <c r="T2">
        <v>0.99199999999999999</v>
      </c>
      <c r="U2">
        <v>0</v>
      </c>
      <c r="V2">
        <v>0.92900000000000005</v>
      </c>
      <c r="W2">
        <v>0.99</v>
      </c>
      <c r="Z2" s="1">
        <f t="shared" ref="Z2:Z48" si="0">AVERAGE(D2:M2)</f>
        <v>0.59379999999999999</v>
      </c>
      <c r="AA2" s="1">
        <f t="shared" ref="AA2:AA48" si="1">AVERAGE(N2:W2)</f>
        <v>0.49799999999999994</v>
      </c>
    </row>
    <row r="3" spans="1:27">
      <c r="A3">
        <v>2</v>
      </c>
      <c r="B3" t="s">
        <v>150</v>
      </c>
      <c r="C3">
        <v>30</v>
      </c>
      <c r="D3">
        <v>5.6000000000000001E-2</v>
      </c>
      <c r="E3">
        <v>5.7000000000000002E-2</v>
      </c>
      <c r="F3">
        <v>0.99099999999999999</v>
      </c>
      <c r="G3">
        <v>5.0000000000000001E-3</v>
      </c>
      <c r="H3">
        <v>4.0000000000000001E-3</v>
      </c>
      <c r="I3">
        <v>1E-3</v>
      </c>
      <c r="J3">
        <v>0.98799999999999999</v>
      </c>
      <c r="K3">
        <v>0.98499999999999999</v>
      </c>
      <c r="L3">
        <v>0.78300000000000003</v>
      </c>
      <c r="M3">
        <v>0.98399999999999999</v>
      </c>
      <c r="N3">
        <v>0.99</v>
      </c>
      <c r="O3">
        <v>0.92100000000000004</v>
      </c>
      <c r="P3">
        <v>0.996</v>
      </c>
      <c r="Q3">
        <v>4.0000000000000001E-3</v>
      </c>
      <c r="R3">
        <v>2E-3</v>
      </c>
      <c r="S3">
        <v>0.128</v>
      </c>
      <c r="T3">
        <v>4.0000000000000001E-3</v>
      </c>
      <c r="U3">
        <v>0</v>
      </c>
      <c r="V3">
        <v>0.51100000000000001</v>
      </c>
      <c r="W3">
        <v>1.2999999999999999E-2</v>
      </c>
      <c r="Z3" s="1">
        <f t="shared" si="0"/>
        <v>0.48539999999999994</v>
      </c>
      <c r="AA3" s="1">
        <f t="shared" si="1"/>
        <v>0.3569</v>
      </c>
    </row>
    <row r="4" spans="1:27">
      <c r="A4">
        <v>3</v>
      </c>
      <c r="B4" t="s">
        <v>151</v>
      </c>
      <c r="C4">
        <v>30</v>
      </c>
      <c r="D4">
        <v>0.98399999999999999</v>
      </c>
      <c r="E4">
        <v>0.99299999999999999</v>
      </c>
      <c r="F4">
        <v>0.99299999999999999</v>
      </c>
      <c r="G4">
        <v>0.97</v>
      </c>
      <c r="H4">
        <v>1E-3</v>
      </c>
      <c r="I4">
        <v>1E-3</v>
      </c>
      <c r="J4">
        <v>0.99</v>
      </c>
      <c r="K4">
        <v>0.98699999999999999</v>
      </c>
      <c r="L4">
        <v>7.2999999999999995E-2</v>
      </c>
      <c r="M4">
        <v>9.9000000000000005E-2</v>
      </c>
      <c r="N4">
        <v>0.89500000000000002</v>
      </c>
      <c r="O4">
        <v>0.97299999999999998</v>
      </c>
      <c r="P4">
        <v>0.996</v>
      </c>
      <c r="Q4">
        <v>8.8999999999999996E-2</v>
      </c>
      <c r="R4">
        <v>0.29899999999999999</v>
      </c>
      <c r="S4">
        <v>0.94799999999999995</v>
      </c>
      <c r="T4">
        <v>0.16300000000000001</v>
      </c>
      <c r="U4">
        <v>0</v>
      </c>
      <c r="V4">
        <v>0.99399999999999999</v>
      </c>
      <c r="W4">
        <v>0.53400000000000003</v>
      </c>
      <c r="Z4" s="1">
        <f t="shared" si="0"/>
        <v>0.60909999999999997</v>
      </c>
      <c r="AA4" s="1">
        <f t="shared" si="1"/>
        <v>0.58909999999999996</v>
      </c>
    </row>
    <row r="5" spans="1:27">
      <c r="A5">
        <v>4</v>
      </c>
      <c r="B5" t="s">
        <v>152</v>
      </c>
      <c r="C5">
        <v>30</v>
      </c>
      <c r="D5">
        <v>0.97599999999999998</v>
      </c>
      <c r="E5">
        <v>1.2E-2</v>
      </c>
      <c r="F5">
        <v>0.99299999999999999</v>
      </c>
      <c r="G5">
        <v>0.99199999999999999</v>
      </c>
      <c r="H5">
        <v>1E-3</v>
      </c>
      <c r="I5">
        <v>1E-3</v>
      </c>
      <c r="J5">
        <v>8.0000000000000002E-3</v>
      </c>
      <c r="K5">
        <v>0.98699999999999999</v>
      </c>
      <c r="L5">
        <v>2E-3</v>
      </c>
      <c r="M5">
        <v>0.99199999999999999</v>
      </c>
      <c r="N5">
        <v>1.2E-2</v>
      </c>
      <c r="O5">
        <v>0.995</v>
      </c>
      <c r="P5">
        <v>0.996</v>
      </c>
      <c r="Q5">
        <v>0.35</v>
      </c>
      <c r="R5">
        <v>1E-3</v>
      </c>
      <c r="S5">
        <v>3.5000000000000003E-2</v>
      </c>
      <c r="T5">
        <v>0.97799999999999998</v>
      </c>
      <c r="U5">
        <v>0</v>
      </c>
      <c r="V5">
        <v>0.99299999999999999</v>
      </c>
      <c r="W5">
        <v>8.8999999999999996E-2</v>
      </c>
      <c r="Z5" s="1">
        <f t="shared" si="0"/>
        <v>0.49639999999999995</v>
      </c>
      <c r="AA5" s="1">
        <f t="shared" si="1"/>
        <v>0.44490000000000007</v>
      </c>
    </row>
    <row r="6" spans="1:27">
      <c r="A6">
        <v>5</v>
      </c>
      <c r="B6" t="s">
        <v>153</v>
      </c>
      <c r="C6">
        <v>30</v>
      </c>
      <c r="D6">
        <v>0.99299999999999999</v>
      </c>
      <c r="E6">
        <v>0.99299999999999999</v>
      </c>
      <c r="F6">
        <v>0.99</v>
      </c>
      <c r="G6">
        <v>0.99299999999999999</v>
      </c>
      <c r="H6">
        <v>1E-3</v>
      </c>
      <c r="I6">
        <v>7.0000000000000001E-3</v>
      </c>
      <c r="J6">
        <v>0.13100000000000001</v>
      </c>
      <c r="K6">
        <v>0.98699999999999999</v>
      </c>
      <c r="L6">
        <v>3.0000000000000001E-3</v>
      </c>
      <c r="M6">
        <v>7.8E-2</v>
      </c>
      <c r="N6">
        <v>0.95199999999999996</v>
      </c>
      <c r="O6">
        <v>0.996</v>
      </c>
      <c r="P6">
        <v>0.996</v>
      </c>
      <c r="Q6">
        <v>3.0000000000000001E-3</v>
      </c>
      <c r="R6">
        <v>3.4000000000000002E-2</v>
      </c>
      <c r="S6">
        <v>0.56200000000000006</v>
      </c>
      <c r="T6">
        <v>0.98799999999999999</v>
      </c>
      <c r="U6">
        <v>0</v>
      </c>
      <c r="V6">
        <v>0.99399999999999999</v>
      </c>
      <c r="W6">
        <v>0.95699999999999996</v>
      </c>
      <c r="Z6" s="1">
        <f t="shared" si="0"/>
        <v>0.51760000000000006</v>
      </c>
      <c r="AA6" s="1">
        <f t="shared" si="1"/>
        <v>0.6482</v>
      </c>
    </row>
    <row r="7" spans="1:27">
      <c r="A7">
        <v>6</v>
      </c>
      <c r="B7" t="s">
        <v>154</v>
      </c>
      <c r="C7">
        <v>30</v>
      </c>
      <c r="D7">
        <v>0.99399999999999999</v>
      </c>
      <c r="E7">
        <v>2E-3</v>
      </c>
      <c r="F7">
        <v>0.95899999999999996</v>
      </c>
      <c r="G7">
        <v>1E-3</v>
      </c>
      <c r="H7">
        <v>0.99199999999999999</v>
      </c>
      <c r="I7">
        <v>1E-3</v>
      </c>
      <c r="J7">
        <v>0.99</v>
      </c>
      <c r="K7">
        <v>0.98199999999999998</v>
      </c>
      <c r="L7">
        <v>1E-3</v>
      </c>
      <c r="M7">
        <v>0.70199999999999996</v>
      </c>
      <c r="N7">
        <v>0.99199999999999999</v>
      </c>
      <c r="O7">
        <v>0.98599999999999999</v>
      </c>
      <c r="P7">
        <v>0.996</v>
      </c>
      <c r="Q7">
        <v>4.0000000000000001E-3</v>
      </c>
      <c r="R7">
        <v>0.73299999999999998</v>
      </c>
      <c r="S7">
        <v>0.64400000000000002</v>
      </c>
      <c r="T7">
        <v>5.0000000000000001E-3</v>
      </c>
      <c r="U7">
        <v>1E-3</v>
      </c>
      <c r="V7">
        <v>0.95599999999999996</v>
      </c>
      <c r="W7">
        <v>5.0000000000000001E-3</v>
      </c>
      <c r="Z7" s="1">
        <f t="shared" si="0"/>
        <v>0.56240000000000001</v>
      </c>
      <c r="AA7" s="1">
        <f t="shared" si="1"/>
        <v>0.53220000000000001</v>
      </c>
    </row>
    <row r="8" spans="1:27">
      <c r="A8">
        <v>7</v>
      </c>
      <c r="B8" t="s">
        <v>155</v>
      </c>
      <c r="C8">
        <v>30</v>
      </c>
      <c r="D8">
        <v>0.99199999999999999</v>
      </c>
      <c r="E8">
        <v>1.6E-2</v>
      </c>
      <c r="F8">
        <v>0.95</v>
      </c>
      <c r="G8">
        <v>0.99199999999999999</v>
      </c>
      <c r="H8">
        <v>0.99299999999999999</v>
      </c>
      <c r="I8">
        <v>1E-3</v>
      </c>
      <c r="J8">
        <v>0.97599999999999998</v>
      </c>
      <c r="K8">
        <v>0.98399999999999999</v>
      </c>
      <c r="L8">
        <v>1E-3</v>
      </c>
      <c r="M8">
        <v>3.6999999999999998E-2</v>
      </c>
      <c r="N8">
        <v>0.99</v>
      </c>
      <c r="O8">
        <v>0.92100000000000004</v>
      </c>
      <c r="P8">
        <v>0.996</v>
      </c>
      <c r="Q8">
        <v>4.0000000000000001E-3</v>
      </c>
      <c r="R8">
        <v>0.86099999999999999</v>
      </c>
      <c r="S8">
        <v>0.97699999999999998</v>
      </c>
      <c r="T8">
        <v>7.0000000000000001E-3</v>
      </c>
      <c r="U8">
        <v>0</v>
      </c>
      <c r="V8">
        <v>0.76</v>
      </c>
      <c r="W8">
        <v>1E-3</v>
      </c>
      <c r="Z8" s="1">
        <f t="shared" si="0"/>
        <v>0.59420000000000006</v>
      </c>
      <c r="AA8" s="1">
        <f t="shared" si="1"/>
        <v>0.55170000000000008</v>
      </c>
    </row>
    <row r="9" spans="1:27">
      <c r="A9">
        <v>8</v>
      </c>
      <c r="B9" t="s">
        <v>156</v>
      </c>
      <c r="C9">
        <v>30</v>
      </c>
      <c r="D9">
        <v>0.99299999999999999</v>
      </c>
      <c r="E9">
        <v>2E-3</v>
      </c>
      <c r="F9">
        <v>3.9E-2</v>
      </c>
      <c r="G9">
        <v>3.0000000000000001E-3</v>
      </c>
      <c r="H9">
        <v>0.98599999999999999</v>
      </c>
      <c r="I9">
        <v>2E-3</v>
      </c>
      <c r="J9">
        <v>0.99399999999999999</v>
      </c>
      <c r="K9">
        <v>0.98699999999999999</v>
      </c>
      <c r="L9">
        <v>4.0000000000000001E-3</v>
      </c>
      <c r="M9">
        <v>0.99</v>
      </c>
      <c r="N9">
        <v>0.98599999999999999</v>
      </c>
      <c r="O9">
        <v>0.98699999999999999</v>
      </c>
      <c r="P9">
        <v>0.996</v>
      </c>
      <c r="Q9">
        <v>2E-3</v>
      </c>
      <c r="R9">
        <v>0.02</v>
      </c>
      <c r="S9">
        <v>5.8999999999999997E-2</v>
      </c>
      <c r="T9">
        <v>0.99299999999999999</v>
      </c>
      <c r="U9">
        <v>0</v>
      </c>
      <c r="V9">
        <v>0.155</v>
      </c>
      <c r="W9">
        <v>0.28999999999999998</v>
      </c>
      <c r="Z9" s="1">
        <f t="shared" si="0"/>
        <v>0.49999999999999989</v>
      </c>
      <c r="AA9" s="1">
        <f t="shared" si="1"/>
        <v>0.44880000000000003</v>
      </c>
    </row>
    <row r="10" spans="1:27">
      <c r="A10">
        <v>9</v>
      </c>
      <c r="B10" t="s">
        <v>157</v>
      </c>
      <c r="C10">
        <v>30</v>
      </c>
      <c r="D10">
        <v>0.995</v>
      </c>
      <c r="E10">
        <v>3.0000000000000001E-3</v>
      </c>
      <c r="F10">
        <v>0.71399999999999997</v>
      </c>
      <c r="G10">
        <v>0.97699999999999998</v>
      </c>
      <c r="H10">
        <v>0.98799999999999999</v>
      </c>
      <c r="I10">
        <v>2E-3</v>
      </c>
      <c r="J10">
        <v>0.99199999999999999</v>
      </c>
      <c r="K10">
        <v>0.98799999999999999</v>
      </c>
      <c r="L10">
        <v>1E-3</v>
      </c>
      <c r="M10">
        <v>0.99399999999999999</v>
      </c>
      <c r="N10">
        <v>4.2999999999999997E-2</v>
      </c>
      <c r="O10">
        <v>0.996</v>
      </c>
      <c r="P10">
        <v>0.997</v>
      </c>
      <c r="Q10">
        <v>6.0000000000000001E-3</v>
      </c>
      <c r="R10">
        <v>0.17499999999999999</v>
      </c>
      <c r="S10">
        <v>0.65</v>
      </c>
      <c r="T10">
        <v>0.99399999999999999</v>
      </c>
      <c r="U10">
        <v>0</v>
      </c>
      <c r="V10">
        <v>6.0999999999999999E-2</v>
      </c>
      <c r="W10">
        <v>2.5999999999999999E-2</v>
      </c>
      <c r="Z10" s="1">
        <f t="shared" si="0"/>
        <v>0.66539999999999988</v>
      </c>
      <c r="AA10" s="1">
        <f t="shared" si="1"/>
        <v>0.39479999999999993</v>
      </c>
    </row>
    <row r="11" spans="1:27">
      <c r="A11">
        <v>10</v>
      </c>
      <c r="B11" t="s">
        <v>158</v>
      </c>
      <c r="C11">
        <v>30</v>
      </c>
      <c r="D11">
        <v>0.995</v>
      </c>
      <c r="E11">
        <v>0.60699999999999998</v>
      </c>
      <c r="F11">
        <v>0.90300000000000002</v>
      </c>
      <c r="G11">
        <v>0.99299999999999999</v>
      </c>
      <c r="H11">
        <v>0.99299999999999999</v>
      </c>
      <c r="I11">
        <v>7.0000000000000001E-3</v>
      </c>
      <c r="J11">
        <v>0.99199999999999999</v>
      </c>
      <c r="K11">
        <v>0.91700000000000004</v>
      </c>
      <c r="L11">
        <v>3.0000000000000001E-3</v>
      </c>
      <c r="M11">
        <v>2E-3</v>
      </c>
      <c r="N11">
        <v>0.98699999999999999</v>
      </c>
      <c r="O11">
        <v>0.65100000000000002</v>
      </c>
      <c r="P11">
        <v>0.996</v>
      </c>
      <c r="Q11">
        <v>5.0000000000000001E-3</v>
      </c>
      <c r="R11">
        <v>0.79500000000000004</v>
      </c>
      <c r="S11">
        <v>0.67300000000000004</v>
      </c>
      <c r="T11">
        <v>0.19</v>
      </c>
      <c r="U11">
        <v>1E-3</v>
      </c>
      <c r="V11">
        <v>0.99099999999999999</v>
      </c>
      <c r="W11">
        <v>3.6999999999999998E-2</v>
      </c>
      <c r="Z11" s="1">
        <f t="shared" si="0"/>
        <v>0.64119999999999988</v>
      </c>
      <c r="AA11" s="1">
        <f t="shared" si="1"/>
        <v>0.53259999999999996</v>
      </c>
    </row>
    <row r="12" spans="1:27">
      <c r="A12">
        <v>11</v>
      </c>
      <c r="B12" t="s">
        <v>159</v>
      </c>
      <c r="C12">
        <v>30</v>
      </c>
      <c r="D12">
        <v>0.99399999999999999</v>
      </c>
      <c r="E12">
        <v>2E-3</v>
      </c>
      <c r="F12">
        <v>0.35399999999999998</v>
      </c>
      <c r="G12">
        <v>0.97399999999999998</v>
      </c>
      <c r="H12">
        <v>0.99099999999999999</v>
      </c>
      <c r="I12">
        <v>1E-3</v>
      </c>
      <c r="J12">
        <v>0.129</v>
      </c>
      <c r="K12">
        <v>0.98699999999999999</v>
      </c>
      <c r="L12">
        <v>1E-3</v>
      </c>
      <c r="M12">
        <v>0.99199999999999999</v>
      </c>
      <c r="N12">
        <v>0.98899999999999999</v>
      </c>
      <c r="O12">
        <v>0.99199999999999999</v>
      </c>
      <c r="P12">
        <v>0.996</v>
      </c>
      <c r="Q12">
        <v>2E-3</v>
      </c>
      <c r="R12">
        <v>0.57999999999999996</v>
      </c>
      <c r="S12">
        <v>5.0999999999999997E-2</v>
      </c>
      <c r="T12">
        <v>0.91600000000000004</v>
      </c>
      <c r="U12">
        <v>0</v>
      </c>
      <c r="V12">
        <v>0.81</v>
      </c>
      <c r="W12">
        <v>0.16600000000000001</v>
      </c>
      <c r="Z12" s="1">
        <f t="shared" si="0"/>
        <v>0.54249999999999998</v>
      </c>
      <c r="AA12" s="1">
        <f t="shared" si="1"/>
        <v>0.55020000000000002</v>
      </c>
    </row>
    <row r="13" spans="1:27">
      <c r="A13">
        <v>12</v>
      </c>
      <c r="B13" t="s">
        <v>160</v>
      </c>
      <c r="C13">
        <v>30</v>
      </c>
      <c r="D13">
        <v>4.0000000000000001E-3</v>
      </c>
      <c r="E13">
        <v>6.0000000000000001E-3</v>
      </c>
      <c r="F13">
        <v>4.0000000000000001E-3</v>
      </c>
      <c r="G13">
        <v>0.99299999999999999</v>
      </c>
      <c r="H13">
        <v>0.98699999999999999</v>
      </c>
      <c r="I13">
        <v>4.0000000000000001E-3</v>
      </c>
      <c r="J13">
        <v>4.0000000000000001E-3</v>
      </c>
      <c r="K13">
        <v>0.98599999999999999</v>
      </c>
      <c r="L13">
        <v>0.99399999999999999</v>
      </c>
      <c r="M13">
        <v>0.98</v>
      </c>
      <c r="N13">
        <v>0.255</v>
      </c>
      <c r="O13">
        <v>0.98299999999999998</v>
      </c>
      <c r="P13">
        <v>0.99399999999999999</v>
      </c>
      <c r="Q13">
        <v>6.0000000000000001E-3</v>
      </c>
      <c r="R13">
        <v>2E-3</v>
      </c>
      <c r="S13">
        <v>0.32900000000000001</v>
      </c>
      <c r="T13">
        <v>0.99099999999999999</v>
      </c>
      <c r="U13">
        <v>0</v>
      </c>
      <c r="V13">
        <v>0.01</v>
      </c>
      <c r="W13">
        <v>1E-3</v>
      </c>
      <c r="Z13" s="1">
        <f t="shared" si="0"/>
        <v>0.49619999999999997</v>
      </c>
      <c r="AA13" s="1">
        <f t="shared" si="1"/>
        <v>0.35709999999999997</v>
      </c>
    </row>
    <row r="14" spans="1:27">
      <c r="A14">
        <v>13</v>
      </c>
      <c r="B14" t="s">
        <v>161</v>
      </c>
      <c r="C14">
        <v>30</v>
      </c>
      <c r="D14">
        <v>0.01</v>
      </c>
      <c r="E14">
        <v>0.97299999999999998</v>
      </c>
      <c r="F14">
        <v>3.0000000000000001E-3</v>
      </c>
      <c r="G14">
        <v>0.98299999999999998</v>
      </c>
      <c r="H14">
        <v>0.24299999999999999</v>
      </c>
      <c r="I14">
        <v>4.0000000000000001E-3</v>
      </c>
      <c r="J14">
        <v>5.0000000000000001E-3</v>
      </c>
      <c r="K14">
        <v>0.98599999999999999</v>
      </c>
      <c r="L14">
        <v>0.99399999999999999</v>
      </c>
      <c r="M14">
        <v>0.54200000000000004</v>
      </c>
      <c r="N14">
        <v>0.98699999999999999</v>
      </c>
      <c r="O14">
        <v>0.98</v>
      </c>
      <c r="P14">
        <v>0.996</v>
      </c>
      <c r="Q14">
        <v>1.0999999999999999E-2</v>
      </c>
      <c r="R14">
        <v>3.1E-2</v>
      </c>
      <c r="S14">
        <v>0.98799999999999999</v>
      </c>
      <c r="T14">
        <v>0.98899999999999999</v>
      </c>
      <c r="U14">
        <v>0</v>
      </c>
      <c r="V14">
        <v>0.98799999999999999</v>
      </c>
      <c r="W14">
        <v>4.0000000000000001E-3</v>
      </c>
      <c r="Z14" s="1">
        <f t="shared" si="0"/>
        <v>0.47429999999999994</v>
      </c>
      <c r="AA14" s="1">
        <f t="shared" si="1"/>
        <v>0.59740000000000004</v>
      </c>
    </row>
    <row r="15" spans="1:27">
      <c r="A15">
        <v>14</v>
      </c>
      <c r="B15" t="s">
        <v>162</v>
      </c>
      <c r="C15">
        <v>30</v>
      </c>
      <c r="D15">
        <v>3.0000000000000001E-3</v>
      </c>
      <c r="E15">
        <v>8.9999999999999993E-3</v>
      </c>
      <c r="F15">
        <v>0.16</v>
      </c>
      <c r="G15">
        <v>0.97799999999999998</v>
      </c>
      <c r="H15">
        <v>0.98399999999999999</v>
      </c>
      <c r="I15">
        <v>0.01</v>
      </c>
      <c r="J15">
        <v>0.99</v>
      </c>
      <c r="K15">
        <v>0.98399999999999999</v>
      </c>
      <c r="L15">
        <v>0.99299999999999999</v>
      </c>
      <c r="M15">
        <v>6.0000000000000001E-3</v>
      </c>
      <c r="N15">
        <v>0.99199999999999999</v>
      </c>
      <c r="O15">
        <v>0.39</v>
      </c>
      <c r="P15">
        <v>0.996</v>
      </c>
      <c r="Q15">
        <v>3.0000000000000001E-3</v>
      </c>
      <c r="R15">
        <v>6.0000000000000001E-3</v>
      </c>
      <c r="S15">
        <v>1.6E-2</v>
      </c>
      <c r="T15">
        <v>7.0000000000000001E-3</v>
      </c>
      <c r="U15">
        <v>0</v>
      </c>
      <c r="V15">
        <v>1.4999999999999999E-2</v>
      </c>
      <c r="W15">
        <v>1E-3</v>
      </c>
      <c r="Z15" s="1">
        <f t="shared" si="0"/>
        <v>0.51170000000000004</v>
      </c>
      <c r="AA15" s="1">
        <f t="shared" si="1"/>
        <v>0.24260000000000001</v>
      </c>
    </row>
    <row r="16" spans="1:27">
      <c r="A16">
        <v>15</v>
      </c>
      <c r="B16" t="s">
        <v>163</v>
      </c>
      <c r="C16">
        <v>30</v>
      </c>
      <c r="D16">
        <v>2E-3</v>
      </c>
      <c r="E16">
        <v>6.0000000000000001E-3</v>
      </c>
      <c r="F16">
        <v>1.2E-2</v>
      </c>
      <c r="G16">
        <v>7.0000000000000001E-3</v>
      </c>
      <c r="H16">
        <v>0.97499999999999998</v>
      </c>
      <c r="I16">
        <v>4.0000000000000001E-3</v>
      </c>
      <c r="J16">
        <v>0.48599999999999999</v>
      </c>
      <c r="K16">
        <v>0.97</v>
      </c>
      <c r="L16">
        <v>0.99399999999999999</v>
      </c>
      <c r="M16">
        <v>3.0000000000000001E-3</v>
      </c>
      <c r="N16">
        <v>0.99099999999999999</v>
      </c>
      <c r="O16">
        <v>0.99299999999999999</v>
      </c>
      <c r="P16">
        <v>0.996</v>
      </c>
      <c r="Q16">
        <v>4.0000000000000001E-3</v>
      </c>
      <c r="R16">
        <v>2.1000000000000001E-2</v>
      </c>
      <c r="S16">
        <v>0.98699999999999999</v>
      </c>
      <c r="T16">
        <v>2E-3</v>
      </c>
      <c r="U16">
        <v>0</v>
      </c>
      <c r="V16">
        <v>0.66300000000000003</v>
      </c>
      <c r="W16">
        <v>1E-3</v>
      </c>
      <c r="Z16" s="1">
        <f t="shared" si="0"/>
        <v>0.34589999999999999</v>
      </c>
      <c r="AA16" s="1">
        <f t="shared" si="1"/>
        <v>0.46580000000000005</v>
      </c>
    </row>
    <row r="17" spans="1:27">
      <c r="A17">
        <v>16</v>
      </c>
      <c r="B17" t="s">
        <v>164</v>
      </c>
      <c r="C17">
        <v>30</v>
      </c>
      <c r="D17">
        <v>2E-3</v>
      </c>
      <c r="E17">
        <v>5.0999999999999997E-2</v>
      </c>
      <c r="F17">
        <v>0.01</v>
      </c>
      <c r="G17">
        <v>0.99399999999999999</v>
      </c>
      <c r="H17">
        <v>1.2E-2</v>
      </c>
      <c r="I17">
        <v>0.02</v>
      </c>
      <c r="J17">
        <v>7.0000000000000001E-3</v>
      </c>
      <c r="K17">
        <v>0.98699999999999999</v>
      </c>
      <c r="L17">
        <v>0.995</v>
      </c>
      <c r="M17">
        <v>0.28000000000000003</v>
      </c>
      <c r="N17">
        <v>0.98699999999999999</v>
      </c>
      <c r="O17">
        <v>0.94</v>
      </c>
      <c r="P17">
        <v>0.996</v>
      </c>
      <c r="Q17">
        <v>3.0000000000000001E-3</v>
      </c>
      <c r="R17">
        <v>1.2E-2</v>
      </c>
      <c r="S17">
        <v>0.94699999999999995</v>
      </c>
      <c r="T17">
        <v>0.01</v>
      </c>
      <c r="U17">
        <v>0</v>
      </c>
      <c r="V17">
        <v>6.5000000000000002E-2</v>
      </c>
      <c r="W17">
        <v>1E-3</v>
      </c>
      <c r="Z17" s="1">
        <f t="shared" si="0"/>
        <v>0.33579999999999999</v>
      </c>
      <c r="AA17" s="1">
        <f t="shared" si="1"/>
        <v>0.39610000000000001</v>
      </c>
    </row>
    <row r="18" spans="1:27">
      <c r="A18">
        <v>17</v>
      </c>
      <c r="B18" t="s">
        <v>165</v>
      </c>
      <c r="C18">
        <v>30</v>
      </c>
      <c r="D18">
        <v>3.0000000000000001E-3</v>
      </c>
      <c r="E18">
        <v>0.57499999999999996</v>
      </c>
      <c r="F18">
        <v>5.0000000000000001E-3</v>
      </c>
      <c r="G18">
        <v>0.185</v>
      </c>
      <c r="H18">
        <v>0.98899999999999999</v>
      </c>
      <c r="I18">
        <v>2E-3</v>
      </c>
      <c r="J18">
        <v>7.1999999999999995E-2</v>
      </c>
      <c r="K18">
        <v>0.98399999999999999</v>
      </c>
      <c r="L18">
        <v>0.99299999999999999</v>
      </c>
      <c r="M18">
        <v>8.9999999999999993E-3</v>
      </c>
      <c r="N18">
        <v>0.99099999999999999</v>
      </c>
      <c r="O18">
        <v>0.93799999999999994</v>
      </c>
      <c r="P18">
        <v>0.995</v>
      </c>
      <c r="Q18">
        <v>3.0000000000000001E-3</v>
      </c>
      <c r="R18">
        <v>0.11799999999999999</v>
      </c>
      <c r="S18">
        <v>0.16900000000000001</v>
      </c>
      <c r="T18">
        <v>8.9999999999999993E-3</v>
      </c>
      <c r="U18">
        <v>1E-3</v>
      </c>
      <c r="V18">
        <v>0.98099999999999998</v>
      </c>
      <c r="W18">
        <v>2E-3</v>
      </c>
      <c r="Z18" s="1">
        <f t="shared" si="0"/>
        <v>0.38170000000000004</v>
      </c>
      <c r="AA18" s="1">
        <f t="shared" si="1"/>
        <v>0.42069999999999996</v>
      </c>
    </row>
    <row r="19" spans="1:27">
      <c r="A19">
        <v>18</v>
      </c>
      <c r="B19" t="s">
        <v>166</v>
      </c>
      <c r="C19">
        <v>30</v>
      </c>
      <c r="D19">
        <v>3.0000000000000001E-3</v>
      </c>
      <c r="E19">
        <v>0.93400000000000005</v>
      </c>
      <c r="F19">
        <v>0.85299999999999998</v>
      </c>
      <c r="G19">
        <v>0.97299999999999998</v>
      </c>
      <c r="H19">
        <v>1.4E-2</v>
      </c>
      <c r="I19">
        <v>0.99299999999999999</v>
      </c>
      <c r="J19">
        <v>8.9999999999999993E-3</v>
      </c>
      <c r="K19">
        <v>0.98399999999999999</v>
      </c>
      <c r="L19">
        <v>0.99399999999999999</v>
      </c>
      <c r="M19">
        <v>1E-3</v>
      </c>
      <c r="N19">
        <v>0.98299999999999998</v>
      </c>
      <c r="O19">
        <v>0.93300000000000005</v>
      </c>
      <c r="P19">
        <v>0.996</v>
      </c>
      <c r="Q19">
        <v>3.0000000000000001E-3</v>
      </c>
      <c r="R19">
        <v>1E-3</v>
      </c>
      <c r="S19">
        <v>1.0999999999999999E-2</v>
      </c>
      <c r="T19">
        <v>0.01</v>
      </c>
      <c r="U19">
        <v>1E-3</v>
      </c>
      <c r="V19">
        <v>0.29499999999999998</v>
      </c>
      <c r="W19">
        <v>4.0000000000000001E-3</v>
      </c>
      <c r="Z19" s="1">
        <f t="shared" si="0"/>
        <v>0.57579999999999998</v>
      </c>
      <c r="AA19" s="1">
        <f t="shared" si="1"/>
        <v>0.32369999999999999</v>
      </c>
    </row>
    <row r="20" spans="1:27">
      <c r="A20">
        <v>19</v>
      </c>
      <c r="B20" t="s">
        <v>167</v>
      </c>
      <c r="C20">
        <v>30</v>
      </c>
      <c r="D20">
        <v>2E-3</v>
      </c>
      <c r="E20">
        <v>8.5000000000000006E-2</v>
      </c>
      <c r="F20">
        <v>0.99099999999999999</v>
      </c>
      <c r="G20">
        <v>0.98099999999999998</v>
      </c>
      <c r="H20">
        <v>2.5000000000000001E-2</v>
      </c>
      <c r="I20">
        <v>0.99399999999999999</v>
      </c>
      <c r="J20">
        <v>2E-3</v>
      </c>
      <c r="K20">
        <v>0.94199999999999995</v>
      </c>
      <c r="L20">
        <v>0.99399999999999999</v>
      </c>
      <c r="M20">
        <v>2E-3</v>
      </c>
      <c r="N20">
        <v>4.0000000000000001E-3</v>
      </c>
      <c r="O20">
        <v>3.3000000000000002E-2</v>
      </c>
      <c r="P20">
        <v>0.99299999999999999</v>
      </c>
      <c r="Q20">
        <v>0.26300000000000001</v>
      </c>
      <c r="R20">
        <v>0</v>
      </c>
      <c r="S20">
        <v>1.2999999999999999E-2</v>
      </c>
      <c r="T20">
        <v>0.95099999999999996</v>
      </c>
      <c r="U20">
        <v>2E-3</v>
      </c>
      <c r="V20">
        <v>0.98199999999999998</v>
      </c>
      <c r="W20">
        <v>7.0000000000000001E-3</v>
      </c>
      <c r="Z20" s="1">
        <f t="shared" si="0"/>
        <v>0.50180000000000002</v>
      </c>
      <c r="AA20" s="1">
        <f t="shared" si="1"/>
        <v>0.32479999999999998</v>
      </c>
    </row>
    <row r="21" spans="1:27">
      <c r="A21">
        <v>20</v>
      </c>
      <c r="B21" t="s">
        <v>168</v>
      </c>
      <c r="C21">
        <v>30</v>
      </c>
      <c r="D21">
        <v>4.0000000000000001E-3</v>
      </c>
      <c r="E21">
        <v>0.98299999999999998</v>
      </c>
      <c r="F21">
        <v>8.9999999999999993E-3</v>
      </c>
      <c r="G21">
        <v>0.93799999999999994</v>
      </c>
      <c r="H21">
        <v>0.127</v>
      </c>
      <c r="I21">
        <v>0.99399999999999999</v>
      </c>
      <c r="J21">
        <v>3.0000000000000001E-3</v>
      </c>
      <c r="K21">
        <v>0.98599999999999999</v>
      </c>
      <c r="L21">
        <v>0.99399999999999999</v>
      </c>
      <c r="M21">
        <v>0.20100000000000001</v>
      </c>
      <c r="N21">
        <v>0.26700000000000002</v>
      </c>
      <c r="O21">
        <v>0.98699999999999999</v>
      </c>
      <c r="P21">
        <v>0.996</v>
      </c>
      <c r="Q21">
        <v>0.29899999999999999</v>
      </c>
      <c r="R21">
        <v>1E-3</v>
      </c>
      <c r="S21">
        <v>0.66400000000000003</v>
      </c>
      <c r="T21">
        <v>0.98899999999999999</v>
      </c>
      <c r="U21">
        <v>1E-3</v>
      </c>
      <c r="V21">
        <v>0.24199999999999999</v>
      </c>
      <c r="W21">
        <v>0.58699999999999997</v>
      </c>
      <c r="Z21" s="1">
        <f t="shared" si="0"/>
        <v>0.52389999999999992</v>
      </c>
      <c r="AA21" s="1">
        <f t="shared" si="1"/>
        <v>0.50330000000000008</v>
      </c>
    </row>
    <row r="22" spans="1:27">
      <c r="A22">
        <v>21</v>
      </c>
      <c r="B22" t="s">
        <v>169</v>
      </c>
      <c r="C22">
        <v>30</v>
      </c>
      <c r="D22">
        <v>3.0000000000000001E-3</v>
      </c>
      <c r="E22">
        <v>4.0000000000000001E-3</v>
      </c>
      <c r="F22">
        <v>0.89800000000000002</v>
      </c>
      <c r="G22">
        <v>1.4999999999999999E-2</v>
      </c>
      <c r="H22">
        <v>0.83499999999999996</v>
      </c>
      <c r="I22">
        <v>0.99199999999999999</v>
      </c>
      <c r="J22">
        <v>0.122</v>
      </c>
      <c r="K22">
        <v>0.98299999999999998</v>
      </c>
      <c r="L22">
        <v>0.99299999999999999</v>
      </c>
      <c r="M22">
        <v>1E-3</v>
      </c>
      <c r="N22">
        <v>0.98099999999999998</v>
      </c>
      <c r="O22">
        <v>0.81499999999999995</v>
      </c>
      <c r="P22">
        <v>0.996</v>
      </c>
      <c r="Q22">
        <v>2E-3</v>
      </c>
      <c r="R22">
        <v>1E-3</v>
      </c>
      <c r="S22">
        <v>3.6999999999999998E-2</v>
      </c>
      <c r="T22">
        <v>2E-3</v>
      </c>
      <c r="U22">
        <v>1E-3</v>
      </c>
      <c r="V22">
        <v>8.0000000000000002E-3</v>
      </c>
      <c r="W22">
        <v>1E-3</v>
      </c>
      <c r="Z22" s="1">
        <f t="shared" si="0"/>
        <v>0.48460000000000003</v>
      </c>
      <c r="AA22" s="1">
        <f t="shared" si="1"/>
        <v>0.28439999999999988</v>
      </c>
    </row>
    <row r="23" spans="1:27">
      <c r="A23">
        <v>22</v>
      </c>
      <c r="B23" t="s">
        <v>170</v>
      </c>
      <c r="C23">
        <v>30</v>
      </c>
      <c r="D23">
        <v>5.0000000000000001E-3</v>
      </c>
      <c r="E23">
        <v>0.186</v>
      </c>
      <c r="F23">
        <v>5.0999999999999997E-2</v>
      </c>
      <c r="G23">
        <v>1.7000000000000001E-2</v>
      </c>
      <c r="H23">
        <v>0.98699999999999999</v>
      </c>
      <c r="I23">
        <v>0.995</v>
      </c>
      <c r="J23">
        <v>3.6999999999999998E-2</v>
      </c>
      <c r="K23">
        <v>0.98399999999999999</v>
      </c>
      <c r="L23">
        <v>0.99399999999999999</v>
      </c>
      <c r="M23">
        <v>1E-3</v>
      </c>
      <c r="N23">
        <v>0.109</v>
      </c>
      <c r="O23">
        <v>0.93899999999999995</v>
      </c>
      <c r="P23">
        <v>0.996</v>
      </c>
      <c r="Q23">
        <v>2.4E-2</v>
      </c>
      <c r="R23">
        <v>1E-3</v>
      </c>
      <c r="S23">
        <v>2.3E-2</v>
      </c>
      <c r="T23">
        <v>0.98699999999999999</v>
      </c>
      <c r="U23">
        <v>1E-3</v>
      </c>
      <c r="V23">
        <v>0.01</v>
      </c>
      <c r="W23">
        <v>5.0000000000000001E-3</v>
      </c>
      <c r="Z23" s="1">
        <f t="shared" si="0"/>
        <v>0.42570000000000008</v>
      </c>
      <c r="AA23" s="1">
        <f t="shared" si="1"/>
        <v>0.3095</v>
      </c>
    </row>
    <row r="24" spans="1:27">
      <c r="A24">
        <v>23</v>
      </c>
      <c r="B24" t="s">
        <v>171</v>
      </c>
      <c r="C24">
        <v>30</v>
      </c>
      <c r="D24">
        <v>2E-3</v>
      </c>
      <c r="E24">
        <v>0.115</v>
      </c>
      <c r="F24">
        <v>6.0999999999999999E-2</v>
      </c>
      <c r="G24">
        <v>0.99299999999999999</v>
      </c>
      <c r="H24">
        <v>0.98499999999999999</v>
      </c>
      <c r="I24">
        <v>0.995</v>
      </c>
      <c r="J24">
        <v>5.0000000000000001E-3</v>
      </c>
      <c r="K24">
        <v>0.98299999999999998</v>
      </c>
      <c r="L24">
        <v>0.99199999999999999</v>
      </c>
      <c r="M24">
        <v>4.0000000000000001E-3</v>
      </c>
      <c r="N24">
        <v>2.4E-2</v>
      </c>
      <c r="O24">
        <v>0.94399999999999995</v>
      </c>
      <c r="P24">
        <v>0.996</v>
      </c>
      <c r="Q24">
        <v>8.3000000000000004E-2</v>
      </c>
      <c r="R24">
        <v>1E-3</v>
      </c>
      <c r="S24">
        <v>6.8000000000000005E-2</v>
      </c>
      <c r="T24">
        <v>0.13100000000000001</v>
      </c>
      <c r="U24">
        <v>1E-3</v>
      </c>
      <c r="V24">
        <v>1.2E-2</v>
      </c>
      <c r="W24">
        <v>4.0000000000000001E-3</v>
      </c>
      <c r="Z24" s="1">
        <f t="shared" si="0"/>
        <v>0.51349999999999996</v>
      </c>
      <c r="AA24" s="1">
        <f t="shared" si="1"/>
        <v>0.22639999999999999</v>
      </c>
    </row>
    <row r="25" spans="1:27">
      <c r="A25">
        <v>24</v>
      </c>
      <c r="B25" t="s">
        <v>172</v>
      </c>
      <c r="C25">
        <v>30</v>
      </c>
      <c r="D25">
        <v>1E-3</v>
      </c>
      <c r="E25">
        <v>2E-3</v>
      </c>
      <c r="F25">
        <v>0.99399999999999999</v>
      </c>
      <c r="G25">
        <v>1E-3</v>
      </c>
      <c r="H25">
        <v>4.0000000000000001E-3</v>
      </c>
      <c r="I25">
        <v>8.0000000000000002E-3</v>
      </c>
      <c r="J25">
        <v>5.7000000000000002E-2</v>
      </c>
      <c r="K25">
        <v>0</v>
      </c>
      <c r="L25">
        <v>0.99299999999999999</v>
      </c>
      <c r="M25">
        <v>4.0000000000000001E-3</v>
      </c>
      <c r="N25">
        <v>1E-3</v>
      </c>
      <c r="O25">
        <v>2E-3</v>
      </c>
      <c r="P25">
        <v>1E-3</v>
      </c>
      <c r="Q25">
        <v>0.996</v>
      </c>
      <c r="R25">
        <v>1E-3</v>
      </c>
      <c r="S25">
        <v>1.0999999999999999E-2</v>
      </c>
      <c r="T25">
        <v>0.99199999999999999</v>
      </c>
      <c r="U25">
        <v>0.99199999999999999</v>
      </c>
      <c r="V25">
        <v>4.0000000000000001E-3</v>
      </c>
      <c r="W25">
        <v>1E-3</v>
      </c>
      <c r="Z25" s="1">
        <f t="shared" si="0"/>
        <v>0.2064</v>
      </c>
      <c r="AA25" s="1">
        <f t="shared" si="1"/>
        <v>0.30009999999999992</v>
      </c>
    </row>
    <row r="26" spans="1:27">
      <c r="A26">
        <v>25</v>
      </c>
      <c r="B26" t="s">
        <v>173</v>
      </c>
      <c r="C26">
        <v>30</v>
      </c>
      <c r="D26">
        <v>6.3E-2</v>
      </c>
      <c r="E26">
        <v>0.41799999999999998</v>
      </c>
      <c r="F26">
        <v>0.90400000000000003</v>
      </c>
      <c r="G26">
        <v>2E-3</v>
      </c>
      <c r="H26">
        <v>1E-3</v>
      </c>
      <c r="I26">
        <v>0.78600000000000003</v>
      </c>
      <c r="J26">
        <v>0.34499999999999997</v>
      </c>
      <c r="K26">
        <v>0</v>
      </c>
      <c r="L26">
        <v>0.99399999999999999</v>
      </c>
      <c r="M26">
        <v>0.99299999999999999</v>
      </c>
      <c r="N26">
        <v>2E-3</v>
      </c>
      <c r="O26">
        <v>3.0000000000000001E-3</v>
      </c>
      <c r="P26">
        <v>5.0000000000000001E-3</v>
      </c>
      <c r="Q26">
        <v>8.0000000000000002E-3</v>
      </c>
      <c r="R26">
        <v>2E-3</v>
      </c>
      <c r="S26">
        <v>0.997</v>
      </c>
      <c r="T26">
        <v>0.995</v>
      </c>
      <c r="U26">
        <v>2.9000000000000001E-2</v>
      </c>
      <c r="V26">
        <v>0.99199999999999999</v>
      </c>
      <c r="W26">
        <v>4.0000000000000001E-3</v>
      </c>
      <c r="Z26" s="1">
        <f t="shared" si="0"/>
        <v>0.4506</v>
      </c>
      <c r="AA26" s="1">
        <f t="shared" si="1"/>
        <v>0.30369999999999997</v>
      </c>
    </row>
    <row r="27" spans="1:27">
      <c r="A27">
        <v>26</v>
      </c>
      <c r="B27" t="s">
        <v>174</v>
      </c>
      <c r="C27">
        <v>30</v>
      </c>
      <c r="D27">
        <v>2E-3</v>
      </c>
      <c r="E27">
        <v>3.0000000000000001E-3</v>
      </c>
      <c r="F27">
        <v>0.99299999999999999</v>
      </c>
      <c r="G27">
        <v>2E-3</v>
      </c>
      <c r="H27">
        <v>0.29099999999999998</v>
      </c>
      <c r="I27">
        <v>1E-3</v>
      </c>
      <c r="J27">
        <v>3.0000000000000001E-3</v>
      </c>
      <c r="K27">
        <v>0</v>
      </c>
      <c r="L27">
        <v>0.98</v>
      </c>
      <c r="M27">
        <v>0.51100000000000001</v>
      </c>
      <c r="N27">
        <v>1E-3</v>
      </c>
      <c r="O27">
        <v>0.98499999999999999</v>
      </c>
      <c r="P27">
        <v>2E-3</v>
      </c>
      <c r="Q27">
        <v>0.995</v>
      </c>
      <c r="R27">
        <v>1E-3</v>
      </c>
      <c r="S27">
        <v>0.59699999999999998</v>
      </c>
      <c r="T27">
        <v>0.99299999999999999</v>
      </c>
      <c r="U27">
        <v>2.9000000000000001E-2</v>
      </c>
      <c r="V27">
        <v>0.98399999999999999</v>
      </c>
      <c r="W27">
        <v>2E-3</v>
      </c>
      <c r="Z27" s="1">
        <f t="shared" si="0"/>
        <v>0.27859999999999996</v>
      </c>
      <c r="AA27" s="1">
        <f t="shared" si="1"/>
        <v>0.45889999999999997</v>
      </c>
    </row>
    <row r="28" spans="1:27">
      <c r="A28">
        <v>27</v>
      </c>
      <c r="B28" t="s">
        <v>175</v>
      </c>
      <c r="C28">
        <v>30</v>
      </c>
      <c r="D28">
        <v>1E-3</v>
      </c>
      <c r="E28">
        <v>2E-3</v>
      </c>
      <c r="F28">
        <v>0.93200000000000005</v>
      </c>
      <c r="G28">
        <v>3.0000000000000001E-3</v>
      </c>
      <c r="H28">
        <v>3.6999999999999998E-2</v>
      </c>
      <c r="I28">
        <v>0.184</v>
      </c>
      <c r="J28">
        <v>2E-3</v>
      </c>
      <c r="K28">
        <v>0</v>
      </c>
      <c r="L28">
        <v>0.44400000000000001</v>
      </c>
      <c r="M28">
        <v>0.99399999999999999</v>
      </c>
      <c r="N28">
        <v>0</v>
      </c>
      <c r="O28">
        <v>3.0000000000000001E-3</v>
      </c>
      <c r="P28">
        <v>1E-3</v>
      </c>
      <c r="Q28">
        <v>0.997</v>
      </c>
      <c r="R28">
        <v>0.28499999999999998</v>
      </c>
      <c r="S28">
        <v>0.97799999999999998</v>
      </c>
      <c r="T28">
        <v>0.995</v>
      </c>
      <c r="U28">
        <v>0.99299999999999999</v>
      </c>
      <c r="V28">
        <v>0.98599999999999999</v>
      </c>
      <c r="W28">
        <v>3.0000000000000001E-3</v>
      </c>
      <c r="Z28" s="1">
        <f t="shared" si="0"/>
        <v>0.25990000000000002</v>
      </c>
      <c r="AA28" s="1">
        <f t="shared" si="1"/>
        <v>0.52410000000000001</v>
      </c>
    </row>
    <row r="29" spans="1:27">
      <c r="A29">
        <v>28</v>
      </c>
      <c r="B29" t="s">
        <v>176</v>
      </c>
      <c r="C29">
        <v>30</v>
      </c>
      <c r="D29">
        <v>2E-3</v>
      </c>
      <c r="E29">
        <v>2E-3</v>
      </c>
      <c r="F29">
        <v>0.98799999999999999</v>
      </c>
      <c r="G29">
        <v>1E-3</v>
      </c>
      <c r="H29">
        <v>4.8000000000000001E-2</v>
      </c>
      <c r="I29">
        <v>0.76900000000000002</v>
      </c>
      <c r="J29">
        <v>0.97099999999999997</v>
      </c>
      <c r="K29">
        <v>0</v>
      </c>
      <c r="L29">
        <v>0.98399999999999999</v>
      </c>
      <c r="M29">
        <v>0.439</v>
      </c>
      <c r="N29">
        <v>1E-3</v>
      </c>
      <c r="O29">
        <v>5.0000000000000001E-3</v>
      </c>
      <c r="P29">
        <v>2E-3</v>
      </c>
      <c r="Q29">
        <v>0.02</v>
      </c>
      <c r="R29">
        <v>1E-3</v>
      </c>
      <c r="S29">
        <v>0.97099999999999997</v>
      </c>
      <c r="T29">
        <v>0.99399999999999999</v>
      </c>
      <c r="U29">
        <v>0.94099999999999995</v>
      </c>
      <c r="V29">
        <v>4.0000000000000001E-3</v>
      </c>
      <c r="W29">
        <v>1E-3</v>
      </c>
      <c r="Z29" s="1">
        <f t="shared" si="0"/>
        <v>0.4204</v>
      </c>
      <c r="AA29" s="1">
        <f t="shared" si="1"/>
        <v>0.29399999999999998</v>
      </c>
    </row>
    <row r="30" spans="1:27">
      <c r="A30">
        <v>29</v>
      </c>
      <c r="B30" t="s">
        <v>177</v>
      </c>
      <c r="C30">
        <v>30</v>
      </c>
      <c r="D30">
        <v>1E-3</v>
      </c>
      <c r="E30">
        <v>2.8000000000000001E-2</v>
      </c>
      <c r="F30">
        <v>0.99199999999999999</v>
      </c>
      <c r="G30">
        <v>1E-3</v>
      </c>
      <c r="H30">
        <v>0.98099999999999998</v>
      </c>
      <c r="I30">
        <v>7.0000000000000001E-3</v>
      </c>
      <c r="J30">
        <v>0.155</v>
      </c>
      <c r="K30">
        <v>0</v>
      </c>
      <c r="L30">
        <v>0.20699999999999999</v>
      </c>
      <c r="M30">
        <v>0.80900000000000005</v>
      </c>
      <c r="N30">
        <v>1E-3</v>
      </c>
      <c r="O30">
        <v>0.17399999999999999</v>
      </c>
      <c r="P30">
        <v>3.0000000000000001E-3</v>
      </c>
      <c r="Q30">
        <v>6.0000000000000001E-3</v>
      </c>
      <c r="R30">
        <v>1E-3</v>
      </c>
      <c r="S30">
        <v>0.996</v>
      </c>
      <c r="T30">
        <v>0.99399999999999999</v>
      </c>
      <c r="U30">
        <v>1.9E-2</v>
      </c>
      <c r="V30">
        <v>1.6E-2</v>
      </c>
      <c r="W30">
        <v>1E-3</v>
      </c>
      <c r="Z30" s="1">
        <f t="shared" si="0"/>
        <v>0.31809999999999994</v>
      </c>
      <c r="AA30" s="1">
        <f t="shared" si="1"/>
        <v>0.22109999999999999</v>
      </c>
    </row>
    <row r="31" spans="1:27">
      <c r="A31">
        <v>30</v>
      </c>
      <c r="B31" t="s">
        <v>178</v>
      </c>
      <c r="C31">
        <v>30</v>
      </c>
      <c r="D31">
        <v>0.86899999999999999</v>
      </c>
      <c r="E31">
        <v>3.0000000000000001E-3</v>
      </c>
      <c r="F31">
        <v>0.25</v>
      </c>
      <c r="G31">
        <v>3.0000000000000001E-3</v>
      </c>
      <c r="H31">
        <v>3.0000000000000001E-3</v>
      </c>
      <c r="I31">
        <v>0.95499999999999996</v>
      </c>
      <c r="J31">
        <v>2E-3</v>
      </c>
      <c r="K31">
        <v>0</v>
      </c>
      <c r="L31">
        <v>1.2E-2</v>
      </c>
      <c r="M31">
        <v>0.99</v>
      </c>
      <c r="N31">
        <v>1E-3</v>
      </c>
      <c r="O31">
        <v>3.0000000000000001E-3</v>
      </c>
      <c r="P31">
        <v>2E-3</v>
      </c>
      <c r="Q31">
        <v>0.19400000000000001</v>
      </c>
      <c r="R31">
        <v>2E-3</v>
      </c>
      <c r="S31">
        <v>0.98099999999999998</v>
      </c>
      <c r="T31">
        <v>0.995</v>
      </c>
      <c r="U31">
        <v>0.99299999999999999</v>
      </c>
      <c r="V31">
        <v>0.81299999999999994</v>
      </c>
      <c r="W31">
        <v>0.995</v>
      </c>
      <c r="Z31" s="1">
        <f t="shared" si="0"/>
        <v>0.30869999999999997</v>
      </c>
      <c r="AA31" s="1">
        <f t="shared" si="1"/>
        <v>0.49790000000000001</v>
      </c>
    </row>
    <row r="32" spans="1:27">
      <c r="A32">
        <v>31</v>
      </c>
      <c r="B32" t="s">
        <v>179</v>
      </c>
      <c r="C32">
        <v>30</v>
      </c>
      <c r="D32">
        <v>0.99</v>
      </c>
      <c r="E32">
        <v>8.0000000000000002E-3</v>
      </c>
      <c r="F32">
        <v>0.97299999999999998</v>
      </c>
      <c r="G32">
        <v>7.0000000000000001E-3</v>
      </c>
      <c r="H32">
        <v>0.89200000000000002</v>
      </c>
      <c r="I32">
        <v>6.0000000000000001E-3</v>
      </c>
      <c r="J32">
        <v>2E-3</v>
      </c>
      <c r="K32">
        <v>0</v>
      </c>
      <c r="L32">
        <v>8.0000000000000002E-3</v>
      </c>
      <c r="M32">
        <v>1E-3</v>
      </c>
      <c r="N32">
        <v>1E-3</v>
      </c>
      <c r="O32">
        <v>0.995</v>
      </c>
      <c r="P32">
        <v>2E-3</v>
      </c>
      <c r="Q32">
        <v>0.996</v>
      </c>
      <c r="R32">
        <v>0.81799999999999995</v>
      </c>
      <c r="S32">
        <v>5.0000000000000001E-3</v>
      </c>
      <c r="T32">
        <v>1E-3</v>
      </c>
      <c r="U32">
        <v>0.99199999999999999</v>
      </c>
      <c r="V32">
        <v>0.16600000000000001</v>
      </c>
      <c r="W32">
        <v>0.995</v>
      </c>
      <c r="Z32" s="1">
        <f t="shared" si="0"/>
        <v>0.28869999999999996</v>
      </c>
      <c r="AA32" s="1">
        <f t="shared" si="1"/>
        <v>0.49709999999999993</v>
      </c>
    </row>
    <row r="33" spans="1:27">
      <c r="A33">
        <v>32</v>
      </c>
      <c r="B33" t="s">
        <v>180</v>
      </c>
      <c r="C33">
        <v>30</v>
      </c>
      <c r="D33">
        <v>0.99</v>
      </c>
      <c r="E33">
        <v>6.0000000000000001E-3</v>
      </c>
      <c r="F33">
        <v>0.111</v>
      </c>
      <c r="G33">
        <v>1E-3</v>
      </c>
      <c r="H33">
        <v>4.2999999999999997E-2</v>
      </c>
      <c r="I33">
        <v>0.748</v>
      </c>
      <c r="J33">
        <v>5.0000000000000001E-3</v>
      </c>
      <c r="K33">
        <v>0</v>
      </c>
      <c r="L33">
        <v>0.38800000000000001</v>
      </c>
      <c r="M33">
        <v>0.94099999999999995</v>
      </c>
      <c r="N33">
        <v>3.4000000000000002E-2</v>
      </c>
      <c r="O33">
        <v>3.0000000000000001E-3</v>
      </c>
      <c r="P33">
        <v>2E-3</v>
      </c>
      <c r="Q33">
        <v>2.5000000000000001E-2</v>
      </c>
      <c r="R33">
        <v>0.95399999999999996</v>
      </c>
      <c r="S33">
        <v>0.19</v>
      </c>
      <c r="T33">
        <v>1.4E-2</v>
      </c>
      <c r="U33">
        <v>0.98299999999999998</v>
      </c>
      <c r="V33">
        <v>0.98599999999999999</v>
      </c>
      <c r="W33">
        <v>0.995</v>
      </c>
      <c r="Z33" s="1">
        <f t="shared" si="0"/>
        <v>0.32329999999999998</v>
      </c>
      <c r="AA33" s="1">
        <f t="shared" si="1"/>
        <v>0.41859999999999997</v>
      </c>
    </row>
    <row r="34" spans="1:27">
      <c r="A34">
        <v>33</v>
      </c>
      <c r="B34" t="s">
        <v>181</v>
      </c>
      <c r="C34">
        <v>30</v>
      </c>
      <c r="D34">
        <v>0.34</v>
      </c>
      <c r="E34">
        <v>2E-3</v>
      </c>
      <c r="F34">
        <v>0.16500000000000001</v>
      </c>
      <c r="G34">
        <v>2E-3</v>
      </c>
      <c r="H34">
        <v>3.0000000000000001E-3</v>
      </c>
      <c r="I34">
        <v>0.25</v>
      </c>
      <c r="J34">
        <v>2E-3</v>
      </c>
      <c r="K34">
        <v>0</v>
      </c>
      <c r="L34">
        <v>4.0000000000000001E-3</v>
      </c>
      <c r="M34">
        <v>8.1000000000000003E-2</v>
      </c>
      <c r="N34">
        <v>1.9E-2</v>
      </c>
      <c r="O34">
        <v>3.0000000000000001E-3</v>
      </c>
      <c r="P34">
        <v>2E-3</v>
      </c>
      <c r="Q34">
        <v>0.996</v>
      </c>
      <c r="R34">
        <v>0.93600000000000005</v>
      </c>
      <c r="S34">
        <v>7.0000000000000001E-3</v>
      </c>
      <c r="T34">
        <v>0.99399999999999999</v>
      </c>
      <c r="U34">
        <v>0.99399999999999999</v>
      </c>
      <c r="V34">
        <v>0.99399999999999999</v>
      </c>
      <c r="W34">
        <v>0.995</v>
      </c>
      <c r="Z34" s="1">
        <f t="shared" si="0"/>
        <v>8.4900000000000003E-2</v>
      </c>
      <c r="AA34" s="1">
        <f t="shared" si="1"/>
        <v>0.59399999999999997</v>
      </c>
    </row>
    <row r="35" spans="1:27">
      <c r="A35">
        <v>34</v>
      </c>
      <c r="B35" t="s">
        <v>182</v>
      </c>
      <c r="C35">
        <v>30</v>
      </c>
      <c r="D35">
        <v>0.99399999999999999</v>
      </c>
      <c r="E35">
        <v>7.0000000000000001E-3</v>
      </c>
      <c r="F35">
        <v>0.82699999999999996</v>
      </c>
      <c r="G35">
        <v>2E-3</v>
      </c>
      <c r="H35">
        <v>0.87</v>
      </c>
      <c r="I35">
        <v>0.34100000000000003</v>
      </c>
      <c r="J35">
        <v>8.9999999999999993E-3</v>
      </c>
      <c r="K35">
        <v>1E-3</v>
      </c>
      <c r="L35">
        <v>6.0000000000000001E-3</v>
      </c>
      <c r="M35">
        <v>2E-3</v>
      </c>
      <c r="N35">
        <v>3.0000000000000001E-3</v>
      </c>
      <c r="O35">
        <v>0.98299999999999998</v>
      </c>
      <c r="P35">
        <v>2E-3</v>
      </c>
      <c r="Q35">
        <v>8.9999999999999993E-3</v>
      </c>
      <c r="R35">
        <v>1.4E-2</v>
      </c>
      <c r="S35">
        <v>0.16600000000000001</v>
      </c>
      <c r="T35">
        <v>0.01</v>
      </c>
      <c r="U35">
        <v>0.99099999999999999</v>
      </c>
      <c r="V35">
        <v>1.7999999999999999E-2</v>
      </c>
      <c r="W35">
        <v>0.995</v>
      </c>
      <c r="Z35" s="1">
        <f t="shared" si="0"/>
        <v>0.30589999999999995</v>
      </c>
      <c r="AA35" s="1">
        <f t="shared" si="1"/>
        <v>0.31909999999999999</v>
      </c>
    </row>
    <row r="36" spans="1:27">
      <c r="A36">
        <v>35</v>
      </c>
      <c r="B36" t="s">
        <v>183</v>
      </c>
      <c r="C36">
        <v>30</v>
      </c>
      <c r="D36">
        <v>0.99299999999999999</v>
      </c>
      <c r="E36">
        <v>3.9E-2</v>
      </c>
      <c r="F36">
        <v>0.153</v>
      </c>
      <c r="G36">
        <v>1E-3</v>
      </c>
      <c r="H36">
        <v>0.128</v>
      </c>
      <c r="I36">
        <v>2.1000000000000001E-2</v>
      </c>
      <c r="J36">
        <v>2E-3</v>
      </c>
      <c r="K36">
        <v>0</v>
      </c>
      <c r="L36">
        <v>0.94099999999999995</v>
      </c>
      <c r="M36">
        <v>4.0000000000000001E-3</v>
      </c>
      <c r="N36">
        <v>0.93100000000000005</v>
      </c>
      <c r="O36">
        <v>2E-3</v>
      </c>
      <c r="P36">
        <v>1E-3</v>
      </c>
      <c r="Q36">
        <v>0.997</v>
      </c>
      <c r="R36">
        <v>0.99099999999999999</v>
      </c>
      <c r="S36">
        <v>8.0000000000000002E-3</v>
      </c>
      <c r="T36">
        <v>2E-3</v>
      </c>
      <c r="U36">
        <v>0.99399999999999999</v>
      </c>
      <c r="V36">
        <v>0.98799999999999999</v>
      </c>
      <c r="W36">
        <v>0.995</v>
      </c>
      <c r="Z36" s="1">
        <f t="shared" si="0"/>
        <v>0.22820000000000001</v>
      </c>
      <c r="AA36" s="1">
        <f t="shared" si="1"/>
        <v>0.59089999999999998</v>
      </c>
    </row>
    <row r="37" spans="1:27">
      <c r="A37">
        <v>36</v>
      </c>
      <c r="B37" t="s">
        <v>184</v>
      </c>
      <c r="C37">
        <v>30</v>
      </c>
      <c r="D37">
        <v>0.32900000000000001</v>
      </c>
      <c r="E37">
        <v>0.99099999999999999</v>
      </c>
      <c r="F37">
        <v>0.99299999999999999</v>
      </c>
      <c r="G37">
        <v>3.0000000000000001E-3</v>
      </c>
      <c r="H37">
        <v>1.0999999999999999E-2</v>
      </c>
      <c r="I37">
        <v>1E-3</v>
      </c>
      <c r="J37">
        <v>6.0000000000000001E-3</v>
      </c>
      <c r="K37">
        <v>0</v>
      </c>
      <c r="L37">
        <v>0.99399999999999999</v>
      </c>
      <c r="M37">
        <v>4.0000000000000001E-3</v>
      </c>
      <c r="N37">
        <v>0.98699999999999999</v>
      </c>
      <c r="O37">
        <v>0.86799999999999999</v>
      </c>
      <c r="P37">
        <v>2E-3</v>
      </c>
      <c r="Q37">
        <v>0.995</v>
      </c>
      <c r="R37">
        <v>4.0000000000000001E-3</v>
      </c>
      <c r="S37">
        <v>4.0000000000000001E-3</v>
      </c>
      <c r="T37">
        <v>1E-3</v>
      </c>
      <c r="U37">
        <v>2.9000000000000001E-2</v>
      </c>
      <c r="V37">
        <v>1E-3</v>
      </c>
      <c r="W37">
        <v>4.0000000000000001E-3</v>
      </c>
      <c r="Z37" s="1">
        <f t="shared" si="0"/>
        <v>0.33320000000000005</v>
      </c>
      <c r="AA37" s="1">
        <f t="shared" si="1"/>
        <v>0.28949999999999998</v>
      </c>
    </row>
    <row r="38" spans="1:27">
      <c r="A38">
        <v>37</v>
      </c>
      <c r="B38" t="s">
        <v>185</v>
      </c>
      <c r="C38">
        <v>30</v>
      </c>
      <c r="D38">
        <v>0.97899999999999998</v>
      </c>
      <c r="E38">
        <v>0.99199999999999999</v>
      </c>
      <c r="F38">
        <v>0.155</v>
      </c>
      <c r="G38">
        <v>0.06</v>
      </c>
      <c r="H38">
        <v>3.0000000000000001E-3</v>
      </c>
      <c r="I38">
        <v>3.0000000000000001E-3</v>
      </c>
      <c r="J38">
        <v>2E-3</v>
      </c>
      <c r="K38">
        <v>0</v>
      </c>
      <c r="L38">
        <v>0.995</v>
      </c>
      <c r="M38">
        <v>0.99299999999999999</v>
      </c>
      <c r="N38">
        <v>0.98499999999999999</v>
      </c>
      <c r="O38">
        <v>4.0000000000000001E-3</v>
      </c>
      <c r="P38">
        <v>1E-3</v>
      </c>
      <c r="Q38">
        <v>0.11799999999999999</v>
      </c>
      <c r="R38">
        <v>0.377</v>
      </c>
      <c r="S38">
        <v>0.1</v>
      </c>
      <c r="T38">
        <v>1E-3</v>
      </c>
      <c r="U38">
        <v>4.2000000000000003E-2</v>
      </c>
      <c r="V38">
        <v>1E-3</v>
      </c>
      <c r="W38">
        <v>0.3</v>
      </c>
      <c r="Z38" s="1">
        <f t="shared" si="0"/>
        <v>0.41820000000000002</v>
      </c>
      <c r="AA38" s="1">
        <f t="shared" si="1"/>
        <v>0.19290000000000002</v>
      </c>
    </row>
    <row r="39" spans="1:27">
      <c r="A39">
        <v>38</v>
      </c>
      <c r="B39" t="s">
        <v>186</v>
      </c>
      <c r="C39">
        <v>30</v>
      </c>
      <c r="D39">
        <v>4.0000000000000001E-3</v>
      </c>
      <c r="E39">
        <v>0.99</v>
      </c>
      <c r="F39">
        <v>0.76200000000000001</v>
      </c>
      <c r="G39">
        <v>3.0000000000000001E-3</v>
      </c>
      <c r="H39">
        <v>1E-3</v>
      </c>
      <c r="I39">
        <v>3.4000000000000002E-2</v>
      </c>
      <c r="J39">
        <v>3.0000000000000001E-3</v>
      </c>
      <c r="K39">
        <v>0</v>
      </c>
      <c r="L39">
        <v>0.99399999999999999</v>
      </c>
      <c r="M39">
        <v>0.99299999999999999</v>
      </c>
      <c r="N39">
        <v>0.98299999999999998</v>
      </c>
      <c r="O39">
        <v>2E-3</v>
      </c>
      <c r="P39">
        <v>1E-3</v>
      </c>
      <c r="Q39">
        <v>0.997</v>
      </c>
      <c r="R39">
        <v>4.0000000000000001E-3</v>
      </c>
      <c r="S39">
        <v>0.32900000000000001</v>
      </c>
      <c r="T39">
        <v>0.26800000000000002</v>
      </c>
      <c r="U39">
        <v>0.99</v>
      </c>
      <c r="V39">
        <v>0.441</v>
      </c>
      <c r="W39">
        <v>2E-3</v>
      </c>
      <c r="Z39" s="1">
        <f t="shared" si="0"/>
        <v>0.37839999999999996</v>
      </c>
      <c r="AA39" s="1">
        <f t="shared" si="1"/>
        <v>0.40170000000000006</v>
      </c>
    </row>
    <row r="40" spans="1:27">
      <c r="A40">
        <v>39</v>
      </c>
      <c r="B40" t="s">
        <v>187</v>
      </c>
      <c r="C40">
        <v>30</v>
      </c>
      <c r="D40">
        <v>0.99</v>
      </c>
      <c r="E40">
        <v>0.995</v>
      </c>
      <c r="F40">
        <v>0.03</v>
      </c>
      <c r="G40">
        <v>2E-3</v>
      </c>
      <c r="H40">
        <v>0.32300000000000001</v>
      </c>
      <c r="I40">
        <v>6.0000000000000001E-3</v>
      </c>
      <c r="J40">
        <v>0.16900000000000001</v>
      </c>
      <c r="K40">
        <v>0</v>
      </c>
      <c r="L40">
        <v>0.99399999999999999</v>
      </c>
      <c r="M40">
        <v>0.99299999999999999</v>
      </c>
      <c r="N40">
        <v>0.98399999999999999</v>
      </c>
      <c r="O40">
        <v>3.0000000000000001E-3</v>
      </c>
      <c r="P40">
        <v>1E-3</v>
      </c>
      <c r="Q40">
        <v>0.996</v>
      </c>
      <c r="R40">
        <v>0.98899999999999999</v>
      </c>
      <c r="S40">
        <v>7.0000000000000001E-3</v>
      </c>
      <c r="T40">
        <v>2E-3</v>
      </c>
      <c r="U40">
        <v>0.73499999999999999</v>
      </c>
      <c r="V40">
        <v>0.03</v>
      </c>
      <c r="W40">
        <v>5.0000000000000001E-3</v>
      </c>
      <c r="Z40" s="1">
        <f t="shared" si="0"/>
        <v>0.45019999999999999</v>
      </c>
      <c r="AA40" s="1">
        <f t="shared" si="1"/>
        <v>0.37519999999999992</v>
      </c>
    </row>
    <row r="41" spans="1:27">
      <c r="A41">
        <v>40</v>
      </c>
      <c r="B41" t="s">
        <v>188</v>
      </c>
      <c r="C41">
        <v>30</v>
      </c>
      <c r="D41">
        <v>0.89900000000000002</v>
      </c>
      <c r="E41">
        <v>0.99399999999999999</v>
      </c>
      <c r="F41">
        <v>0.94099999999999995</v>
      </c>
      <c r="G41">
        <v>3.0000000000000001E-3</v>
      </c>
      <c r="H41">
        <v>2.4E-2</v>
      </c>
      <c r="I41">
        <v>4.0000000000000001E-3</v>
      </c>
      <c r="J41">
        <v>1.4E-2</v>
      </c>
      <c r="K41">
        <v>0</v>
      </c>
      <c r="L41">
        <v>0.995</v>
      </c>
      <c r="M41">
        <v>1.2999999999999999E-2</v>
      </c>
      <c r="N41">
        <v>0.98599999999999999</v>
      </c>
      <c r="O41">
        <v>7.0000000000000001E-3</v>
      </c>
      <c r="P41">
        <v>2E-3</v>
      </c>
      <c r="Q41">
        <v>0.247</v>
      </c>
      <c r="R41">
        <v>7.0000000000000001E-3</v>
      </c>
      <c r="S41">
        <v>0.20100000000000001</v>
      </c>
      <c r="T41">
        <v>1E-3</v>
      </c>
      <c r="U41">
        <v>1E-3</v>
      </c>
      <c r="V41">
        <v>2E-3</v>
      </c>
      <c r="W41">
        <v>1.2E-2</v>
      </c>
      <c r="Z41" s="1">
        <f t="shared" si="0"/>
        <v>0.38869999999999999</v>
      </c>
      <c r="AA41" s="1">
        <f t="shared" si="1"/>
        <v>0.14659999999999998</v>
      </c>
    </row>
    <row r="42" spans="1:27">
      <c r="A42">
        <v>41</v>
      </c>
      <c r="B42" t="s">
        <v>189</v>
      </c>
      <c r="C42">
        <v>30</v>
      </c>
      <c r="D42">
        <v>0.99399999999999999</v>
      </c>
      <c r="E42">
        <v>0.99199999999999999</v>
      </c>
      <c r="F42">
        <v>1.7999999999999999E-2</v>
      </c>
      <c r="G42">
        <v>0.03</v>
      </c>
      <c r="H42">
        <v>2E-3</v>
      </c>
      <c r="I42">
        <v>0.78300000000000003</v>
      </c>
      <c r="J42">
        <v>2E-3</v>
      </c>
      <c r="K42">
        <v>0</v>
      </c>
      <c r="L42">
        <v>0.99399999999999999</v>
      </c>
      <c r="M42">
        <v>0.98699999999999999</v>
      </c>
      <c r="N42">
        <v>0.98499999999999999</v>
      </c>
      <c r="O42">
        <v>3.0000000000000001E-3</v>
      </c>
      <c r="P42">
        <v>2E-3</v>
      </c>
      <c r="Q42">
        <v>0.13800000000000001</v>
      </c>
      <c r="R42">
        <v>7.0000000000000001E-3</v>
      </c>
      <c r="S42">
        <v>0.753</v>
      </c>
      <c r="T42">
        <v>3.0000000000000001E-3</v>
      </c>
      <c r="U42">
        <v>0.99099999999999999</v>
      </c>
      <c r="V42">
        <v>2E-3</v>
      </c>
      <c r="W42">
        <v>0.995</v>
      </c>
      <c r="Z42" s="1">
        <f t="shared" si="0"/>
        <v>0.48019999999999996</v>
      </c>
      <c r="AA42" s="1">
        <f t="shared" si="1"/>
        <v>0.38789999999999997</v>
      </c>
    </row>
    <row r="43" spans="1:27">
      <c r="A43">
        <v>42</v>
      </c>
      <c r="B43" t="s">
        <v>190</v>
      </c>
      <c r="C43">
        <v>30</v>
      </c>
      <c r="D43">
        <v>2E-3</v>
      </c>
      <c r="E43">
        <v>0.98</v>
      </c>
      <c r="F43">
        <v>0.99</v>
      </c>
      <c r="G43">
        <v>0.40400000000000003</v>
      </c>
      <c r="H43">
        <v>0.99199999999999999</v>
      </c>
      <c r="I43">
        <v>0.12</v>
      </c>
      <c r="J43">
        <v>2E-3</v>
      </c>
      <c r="K43">
        <v>0</v>
      </c>
      <c r="L43">
        <v>1.9E-2</v>
      </c>
      <c r="M43">
        <v>9.8000000000000004E-2</v>
      </c>
      <c r="N43">
        <v>1E-3</v>
      </c>
      <c r="O43">
        <v>0.93200000000000005</v>
      </c>
      <c r="P43">
        <v>2E-3</v>
      </c>
      <c r="Q43">
        <v>4.0000000000000001E-3</v>
      </c>
      <c r="R43">
        <v>0.98499999999999999</v>
      </c>
      <c r="S43">
        <v>0.88900000000000001</v>
      </c>
      <c r="T43">
        <v>2E-3</v>
      </c>
      <c r="U43">
        <v>3.0000000000000001E-3</v>
      </c>
      <c r="V43">
        <v>1E-3</v>
      </c>
      <c r="W43">
        <v>6.7000000000000004E-2</v>
      </c>
      <c r="Z43" s="1">
        <f t="shared" si="0"/>
        <v>0.36069999999999997</v>
      </c>
      <c r="AA43" s="1">
        <f t="shared" si="1"/>
        <v>0.28859999999999997</v>
      </c>
    </row>
    <row r="44" spans="1:27">
      <c r="A44">
        <v>43</v>
      </c>
      <c r="B44" t="s">
        <v>191</v>
      </c>
      <c r="C44">
        <v>30</v>
      </c>
      <c r="D44">
        <v>1.6E-2</v>
      </c>
      <c r="E44">
        <v>0.99299999999999999</v>
      </c>
      <c r="F44">
        <v>0.99099999999999999</v>
      </c>
      <c r="G44">
        <v>0.04</v>
      </c>
      <c r="H44">
        <v>0.99299999999999999</v>
      </c>
      <c r="I44">
        <v>1E-3</v>
      </c>
      <c r="J44">
        <v>3.1E-2</v>
      </c>
      <c r="K44">
        <v>0</v>
      </c>
      <c r="L44">
        <v>1.4999999999999999E-2</v>
      </c>
      <c r="M44">
        <v>0.16200000000000001</v>
      </c>
      <c r="N44">
        <v>1E-3</v>
      </c>
      <c r="O44">
        <v>0.995</v>
      </c>
      <c r="P44">
        <v>2E-3</v>
      </c>
      <c r="Q44">
        <v>0.99</v>
      </c>
      <c r="R44">
        <v>0.99399999999999999</v>
      </c>
      <c r="S44">
        <v>0.19400000000000001</v>
      </c>
      <c r="T44">
        <v>1E-3</v>
      </c>
      <c r="U44">
        <v>2E-3</v>
      </c>
      <c r="V44">
        <v>1E-3</v>
      </c>
      <c r="W44">
        <v>3.1E-2</v>
      </c>
      <c r="Z44" s="1">
        <f t="shared" si="0"/>
        <v>0.32419999999999999</v>
      </c>
      <c r="AA44" s="1">
        <f t="shared" si="1"/>
        <v>0.3211</v>
      </c>
    </row>
    <row r="45" spans="1:27">
      <c r="A45">
        <v>44</v>
      </c>
      <c r="B45" t="s">
        <v>192</v>
      </c>
      <c r="C45">
        <v>30</v>
      </c>
      <c r="D45">
        <v>3.0000000000000001E-3</v>
      </c>
      <c r="E45">
        <v>0.80800000000000005</v>
      </c>
      <c r="F45">
        <v>0.98699999999999999</v>
      </c>
      <c r="G45">
        <v>1E-3</v>
      </c>
      <c r="H45">
        <v>4.7E-2</v>
      </c>
      <c r="I45">
        <v>2E-3</v>
      </c>
      <c r="J45">
        <v>5.0000000000000001E-3</v>
      </c>
      <c r="K45">
        <v>0</v>
      </c>
      <c r="L45">
        <v>2.3E-2</v>
      </c>
      <c r="M45">
        <v>0.99299999999999999</v>
      </c>
      <c r="N45">
        <v>1E-3</v>
      </c>
      <c r="O45">
        <v>4.0000000000000001E-3</v>
      </c>
      <c r="P45">
        <v>1E-3</v>
      </c>
      <c r="Q45">
        <v>1.4999999999999999E-2</v>
      </c>
      <c r="R45">
        <v>0.99299999999999999</v>
      </c>
      <c r="S45">
        <v>0.99299999999999999</v>
      </c>
      <c r="T45">
        <v>4.0000000000000001E-3</v>
      </c>
      <c r="U45">
        <v>3.0000000000000001E-3</v>
      </c>
      <c r="V45">
        <v>3.0000000000000001E-3</v>
      </c>
      <c r="W45">
        <v>0.99399999999999999</v>
      </c>
      <c r="Z45" s="1">
        <f t="shared" si="0"/>
        <v>0.28689999999999999</v>
      </c>
      <c r="AA45" s="1">
        <f t="shared" si="1"/>
        <v>0.30110000000000003</v>
      </c>
    </row>
    <row r="46" spans="1:27">
      <c r="A46">
        <v>45</v>
      </c>
      <c r="B46" t="s">
        <v>193</v>
      </c>
      <c r="C46">
        <v>30</v>
      </c>
      <c r="D46">
        <v>3.6999999999999998E-2</v>
      </c>
      <c r="E46">
        <v>0.97499999999999998</v>
      </c>
      <c r="F46">
        <v>0.99199999999999999</v>
      </c>
      <c r="G46">
        <v>1E-3</v>
      </c>
      <c r="H46">
        <v>0.99199999999999999</v>
      </c>
      <c r="I46">
        <v>1E-3</v>
      </c>
      <c r="J46">
        <v>3.0000000000000001E-3</v>
      </c>
      <c r="K46">
        <v>0</v>
      </c>
      <c r="L46">
        <v>2E-3</v>
      </c>
      <c r="M46">
        <v>0.02</v>
      </c>
      <c r="N46">
        <v>2E-3</v>
      </c>
      <c r="O46">
        <v>0.995</v>
      </c>
      <c r="P46">
        <v>1E-3</v>
      </c>
      <c r="Q46">
        <v>0.996</v>
      </c>
      <c r="R46">
        <v>0.99399999999999999</v>
      </c>
      <c r="S46">
        <v>0.02</v>
      </c>
      <c r="T46">
        <v>1E-3</v>
      </c>
      <c r="U46">
        <v>2E-3</v>
      </c>
      <c r="V46">
        <v>2E-3</v>
      </c>
      <c r="W46">
        <v>0.99199999999999999</v>
      </c>
      <c r="Z46" s="1">
        <f t="shared" si="0"/>
        <v>0.30229999999999996</v>
      </c>
      <c r="AA46" s="1">
        <f t="shared" si="1"/>
        <v>0.40049999999999991</v>
      </c>
    </row>
    <row r="47" spans="1:27">
      <c r="A47">
        <v>46</v>
      </c>
      <c r="B47" t="s">
        <v>194</v>
      </c>
      <c r="C47">
        <v>30</v>
      </c>
      <c r="D47">
        <v>1.0999999999999999E-2</v>
      </c>
      <c r="E47">
        <v>0.995</v>
      </c>
      <c r="F47">
        <v>0.33200000000000002</v>
      </c>
      <c r="G47">
        <v>0.28399999999999997</v>
      </c>
      <c r="H47">
        <v>0.99299999999999999</v>
      </c>
      <c r="I47">
        <v>5.0000000000000001E-3</v>
      </c>
      <c r="J47">
        <v>2E-3</v>
      </c>
      <c r="K47">
        <v>0</v>
      </c>
      <c r="L47">
        <v>2E-3</v>
      </c>
      <c r="M47">
        <v>0.99</v>
      </c>
      <c r="N47">
        <v>3.0000000000000001E-3</v>
      </c>
      <c r="O47">
        <v>0.98899999999999999</v>
      </c>
      <c r="P47">
        <v>2E-3</v>
      </c>
      <c r="Q47">
        <v>0.995</v>
      </c>
      <c r="R47">
        <v>0.99399999999999999</v>
      </c>
      <c r="S47">
        <v>0.79900000000000004</v>
      </c>
      <c r="T47">
        <v>4.0000000000000001E-3</v>
      </c>
      <c r="U47">
        <v>8.0000000000000002E-3</v>
      </c>
      <c r="V47">
        <v>0.30599999999999999</v>
      </c>
      <c r="W47">
        <v>2E-3</v>
      </c>
      <c r="Z47" s="1">
        <f t="shared" si="0"/>
        <v>0.3614</v>
      </c>
      <c r="AA47" s="1">
        <f t="shared" si="1"/>
        <v>0.41019999999999995</v>
      </c>
    </row>
    <row r="48" spans="1:27">
      <c r="A48">
        <v>47</v>
      </c>
      <c r="B48" t="s">
        <v>195</v>
      </c>
      <c r="C48">
        <v>30</v>
      </c>
      <c r="D48">
        <v>4.0000000000000001E-3</v>
      </c>
      <c r="E48">
        <v>0.99099999999999999</v>
      </c>
      <c r="F48">
        <v>0.751</v>
      </c>
      <c r="G48">
        <v>3.0000000000000001E-3</v>
      </c>
      <c r="H48">
        <v>0.94699999999999995</v>
      </c>
      <c r="I48">
        <v>4.0000000000000001E-3</v>
      </c>
      <c r="J48">
        <v>2E-3</v>
      </c>
      <c r="K48">
        <v>0</v>
      </c>
      <c r="L48">
        <v>0.20499999999999999</v>
      </c>
      <c r="M48">
        <v>0.99399999999999999</v>
      </c>
      <c r="N48">
        <v>2E-3</v>
      </c>
      <c r="O48">
        <v>5.0000000000000001E-3</v>
      </c>
      <c r="P48">
        <v>2E-3</v>
      </c>
      <c r="Q48">
        <v>4.0000000000000001E-3</v>
      </c>
      <c r="R48">
        <v>0.99399999999999999</v>
      </c>
      <c r="S48">
        <v>0.52400000000000002</v>
      </c>
      <c r="T48">
        <v>3.0000000000000001E-3</v>
      </c>
      <c r="U48">
        <v>1E-3</v>
      </c>
      <c r="V48">
        <v>3.0000000000000001E-3</v>
      </c>
      <c r="W48">
        <v>0.71099999999999997</v>
      </c>
      <c r="Z48" s="1">
        <f t="shared" si="0"/>
        <v>0.3901</v>
      </c>
      <c r="AA48" s="1">
        <f t="shared" si="1"/>
        <v>0.22489999999999996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0.45404166666666673</v>
      </c>
      <c r="E50" s="2">
        <f t="shared" ref="E50:W50" si="2">AVERAGE(E1:E24)</f>
        <v>0.31716666666666665</v>
      </c>
      <c r="F50" s="2">
        <f t="shared" si="2"/>
        <v>0.53849999999999998</v>
      </c>
      <c r="G50" s="2">
        <f t="shared" si="2"/>
        <v>0.6857916666666668</v>
      </c>
      <c r="H50" s="2">
        <f t="shared" si="2"/>
        <v>0.54654166666666659</v>
      </c>
      <c r="I50" s="2">
        <f t="shared" si="2"/>
        <v>0.25145833333333334</v>
      </c>
      <c r="J50" s="2">
        <f t="shared" si="2"/>
        <v>0.41112500000000013</v>
      </c>
      <c r="K50" s="2">
        <f t="shared" si="2"/>
        <v>0.98016666666666685</v>
      </c>
      <c r="L50" s="2">
        <f t="shared" si="2"/>
        <v>0.53350000000000009</v>
      </c>
      <c r="M50" s="2">
        <f t="shared" si="2"/>
        <v>0.37329166666666658</v>
      </c>
      <c r="N50" s="2">
        <f t="shared" si="2"/>
        <v>0.68416666666666692</v>
      </c>
      <c r="O50" s="2">
        <f t="shared" si="2"/>
        <v>0.88679166666666676</v>
      </c>
      <c r="P50" s="2">
        <f t="shared" si="2"/>
        <v>0.99583333333333313</v>
      </c>
      <c r="Q50" s="2">
        <f t="shared" si="2"/>
        <v>4.9375000000000002E-2</v>
      </c>
      <c r="R50" s="2">
        <f t="shared" si="2"/>
        <v>0.15474999999999997</v>
      </c>
      <c r="S50" s="2">
        <f t="shared" si="2"/>
        <v>0.39183333333333326</v>
      </c>
      <c r="T50" s="2">
        <f t="shared" si="2"/>
        <v>0.47229166666666678</v>
      </c>
      <c r="U50" s="2">
        <f t="shared" si="2"/>
        <v>4.1666666666666675E-4</v>
      </c>
      <c r="V50" s="2">
        <f t="shared" si="2"/>
        <v>0.51916666666666667</v>
      </c>
      <c r="W50" s="2">
        <f t="shared" si="2"/>
        <v>0.15583333333333327</v>
      </c>
      <c r="Y50" s="1" t="s">
        <v>0</v>
      </c>
      <c r="Z50" s="2">
        <f>AVERAGE(Z1:Z24)</f>
        <v>0.50915833333333327</v>
      </c>
      <c r="AA50" s="2">
        <f>AVERAGE(AA1:AA24)</f>
        <v>0.43104583333333329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0.39641666666666664</v>
      </c>
      <c r="E51" s="2">
        <f t="shared" ref="E51:W51" si="3">AVERAGE(E25:E48)</f>
        <v>0.50900000000000001</v>
      </c>
      <c r="F51" s="2">
        <f t="shared" si="3"/>
        <v>0.67600000000000016</v>
      </c>
      <c r="G51" s="2">
        <f t="shared" si="3"/>
        <v>3.5833333333333335E-2</v>
      </c>
      <c r="H51" s="2">
        <f t="shared" si="3"/>
        <v>0.35954166666666665</v>
      </c>
      <c r="I51" s="2">
        <f t="shared" si="3"/>
        <v>0.21</v>
      </c>
      <c r="J51" s="2">
        <f t="shared" si="3"/>
        <v>7.4833333333333307E-2</v>
      </c>
      <c r="K51" s="2">
        <f t="shared" si="3"/>
        <v>4.1666666666666665E-5</v>
      </c>
      <c r="L51" s="2">
        <f t="shared" si="3"/>
        <v>0.50804166666666661</v>
      </c>
      <c r="M51" s="2">
        <f t="shared" si="3"/>
        <v>0.54204166666666675</v>
      </c>
      <c r="N51" s="2">
        <f t="shared" si="3"/>
        <v>0.28812500000000002</v>
      </c>
      <c r="O51" s="2">
        <f t="shared" si="3"/>
        <v>0.33199999999999996</v>
      </c>
      <c r="P51" s="2">
        <f t="shared" si="3"/>
        <v>1.8333333333333344E-3</v>
      </c>
      <c r="Q51" s="2">
        <f t="shared" si="3"/>
        <v>0.53058333333333341</v>
      </c>
      <c r="R51" s="2">
        <f t="shared" si="3"/>
        <v>0.47283333333333322</v>
      </c>
      <c r="S51" s="2">
        <f t="shared" si="3"/>
        <v>0.4466666666666666</v>
      </c>
      <c r="T51" s="2">
        <f t="shared" si="3"/>
        <v>0.3445833333333333</v>
      </c>
      <c r="U51" s="2">
        <f t="shared" si="3"/>
        <v>0.48987499999999989</v>
      </c>
      <c r="V51" s="2">
        <f t="shared" si="3"/>
        <v>0.32266666666666671</v>
      </c>
      <c r="W51" s="2">
        <f t="shared" si="3"/>
        <v>0.42070833333333341</v>
      </c>
      <c r="Y51" s="1" t="s">
        <v>1</v>
      </c>
      <c r="Z51" s="2">
        <f>AVERAGE(Z25:Z48)</f>
        <v>0.331175</v>
      </c>
      <c r="AA51" s="2">
        <f>AVERAGE(AA25:AA48)</f>
        <v>0.36498750000000002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0.678694296182345</v>
      </c>
      <c r="E52" s="3">
        <f t="shared" ref="E52:W52" si="4">TTEST(E1:E24,E25:E48,2,2)</f>
        <v>0.15003193500107492</v>
      </c>
      <c r="F52" s="3">
        <f t="shared" si="4"/>
        <v>0.2662664196319634</v>
      </c>
      <c r="G52" s="3">
        <f t="shared" si="4"/>
        <v>7.1535344497294999E-9</v>
      </c>
      <c r="H52" s="3">
        <f t="shared" si="4"/>
        <v>0.16655739071828346</v>
      </c>
      <c r="I52" s="3">
        <f t="shared" si="4"/>
        <v>0.71195214758557368</v>
      </c>
      <c r="J52" s="3">
        <f t="shared" si="4"/>
        <v>2.1206386840415194E-3</v>
      </c>
      <c r="K52" s="3">
        <f t="shared" si="4"/>
        <v>7.4945065323856337E-77</v>
      </c>
      <c r="L52" s="3">
        <f t="shared" si="4"/>
        <v>0.85501581282560224</v>
      </c>
      <c r="M52" s="3">
        <f t="shared" si="4"/>
        <v>0.19909412686980921</v>
      </c>
      <c r="N52" s="3">
        <f t="shared" si="4"/>
        <v>3.2654695475025706E-3</v>
      </c>
      <c r="O52" s="3">
        <f t="shared" si="4"/>
        <v>3.348703780645628E-6</v>
      </c>
      <c r="P52" s="3">
        <f t="shared" si="4"/>
        <v>1.5546857889752771E-129</v>
      </c>
      <c r="Q52" s="3">
        <f t="shared" si="4"/>
        <v>1.616700105652061E-5</v>
      </c>
      <c r="R52" s="3">
        <f t="shared" si="4"/>
        <v>6.944931598591309E-3</v>
      </c>
      <c r="S52" s="3">
        <f t="shared" si="4"/>
        <v>0.63613909671779612</v>
      </c>
      <c r="T52" s="3">
        <f t="shared" si="4"/>
        <v>0.35704306634481831</v>
      </c>
      <c r="U52" s="3">
        <f t="shared" si="4"/>
        <v>1.2105161914328782E-5</v>
      </c>
      <c r="V52" s="3">
        <f t="shared" si="4"/>
        <v>0.12247330467270312</v>
      </c>
      <c r="W52" s="3">
        <f t="shared" si="4"/>
        <v>2.6032146532405681E-2</v>
      </c>
      <c r="Y52" s="1" t="s">
        <v>16</v>
      </c>
      <c r="Z52" s="3">
        <f>TTEST(Z1:Z24,Z25:Z48,2,2)</f>
        <v>5.0471809109562994E-9</v>
      </c>
      <c r="AA52" s="3">
        <f>TTEST(AA1:AA24,AA25:AA48,2,2)</f>
        <v>6.0240194592905916E-2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0.1012972823785048</v>
      </c>
      <c r="E53" s="3">
        <f t="shared" ref="E53:W53" si="5">STDEV(E1:E24)/SQRT(COUNT(E1:E24))</f>
        <v>8.6076235730240439E-2</v>
      </c>
      <c r="F53" s="3">
        <f t="shared" si="5"/>
        <v>9.2856247009534376E-2</v>
      </c>
      <c r="G53" s="3">
        <f t="shared" si="5"/>
        <v>8.9743938860504996E-2</v>
      </c>
      <c r="H53" s="3">
        <f t="shared" si="5"/>
        <v>9.8047588622371729E-2</v>
      </c>
      <c r="I53" s="3">
        <f t="shared" si="5"/>
        <v>8.93754290385297E-2</v>
      </c>
      <c r="J53" s="3">
        <f t="shared" si="5"/>
        <v>9.4231585532434506E-2</v>
      </c>
      <c r="K53" s="3">
        <f t="shared" si="5"/>
        <v>3.3523011060037568E-3</v>
      </c>
      <c r="L53" s="3">
        <f t="shared" si="5"/>
        <v>0.10104574584624126</v>
      </c>
      <c r="M53" s="3">
        <f t="shared" si="5"/>
        <v>8.9622608091031647E-2</v>
      </c>
      <c r="N53" s="3">
        <f t="shared" si="5"/>
        <v>8.8167550199676939E-2</v>
      </c>
      <c r="O53" s="3">
        <f t="shared" si="5"/>
        <v>4.641249281965238E-2</v>
      </c>
      <c r="P53" s="3">
        <f t="shared" si="5"/>
        <v>1.6666666666666685E-4</v>
      </c>
      <c r="Q53" s="3">
        <f t="shared" si="5"/>
        <v>2.0781368161917529E-2</v>
      </c>
      <c r="R53" s="3">
        <f t="shared" si="5"/>
        <v>5.7255917041227157E-2</v>
      </c>
      <c r="S53" s="3">
        <f t="shared" si="5"/>
        <v>7.8297756336583479E-2</v>
      </c>
      <c r="T53" s="3">
        <f t="shared" si="5"/>
        <v>9.774900346366755E-2</v>
      </c>
      <c r="U53" s="3">
        <f t="shared" si="5"/>
        <v>1.1912523349835941E-4</v>
      </c>
      <c r="V53" s="3">
        <f t="shared" si="5"/>
        <v>8.7941426213386201E-2</v>
      </c>
      <c r="W53" s="3">
        <f t="shared" si="5"/>
        <v>6.1163260577281581E-2</v>
      </c>
      <c r="Z53" s="3">
        <f>STDEV(Z1:Z24)/SQRT(COUNT(Z1:Z24))</f>
        <v>1.7150249202425874E-2</v>
      </c>
      <c r="AA53" s="3">
        <f>STDEV(AA1:AA24)/SQRT(COUNT(AA1:AA24))</f>
        <v>2.3996855907557332E-2</v>
      </c>
      <c r="AC53" s="3"/>
      <c r="AD53" s="3"/>
    </row>
    <row r="54" spans="1:30">
      <c r="C54" s="1" t="s">
        <v>1</v>
      </c>
      <c r="D54" s="3">
        <f>STDEV(D25:D48)/SQRT(COUNT(D25:D48))</f>
        <v>9.4046779846610973E-2</v>
      </c>
      <c r="E54" s="3">
        <f t="shared" ref="E54:W54" si="6">STDEV(E25:E48)/SQRT(COUNT(E25:E48))</f>
        <v>9.8812532943279366E-2</v>
      </c>
      <c r="F54" s="3">
        <f t="shared" si="6"/>
        <v>7.9410007400593466E-2</v>
      </c>
      <c r="G54" s="3">
        <f t="shared" si="6"/>
        <v>1.9931282915240128E-2</v>
      </c>
      <c r="H54" s="3">
        <f t="shared" si="6"/>
        <v>8.9920918943521402E-2</v>
      </c>
      <c r="I54" s="3">
        <f t="shared" si="6"/>
        <v>6.6815070329891951E-2</v>
      </c>
      <c r="J54" s="3">
        <f t="shared" si="6"/>
        <v>4.2235779987009933E-2</v>
      </c>
      <c r="K54" s="3">
        <f t="shared" si="6"/>
        <v>4.1666666666666665E-5</v>
      </c>
      <c r="L54" s="3">
        <f t="shared" si="6"/>
        <v>9.4790013522772248E-2</v>
      </c>
      <c r="M54" s="3">
        <f t="shared" si="6"/>
        <v>9.3503671151029116E-2</v>
      </c>
      <c r="N54" s="3">
        <f t="shared" si="6"/>
        <v>9.2247428629572747E-2</v>
      </c>
      <c r="O54" s="3">
        <f t="shared" si="6"/>
        <v>9.4138581165046892E-2</v>
      </c>
      <c r="P54" s="3">
        <f t="shared" si="6"/>
        <v>1.7720317769039838E-4</v>
      </c>
      <c r="Q54" s="3">
        <f t="shared" si="6"/>
        <v>9.7699163300725533E-2</v>
      </c>
      <c r="R54" s="3">
        <f t="shared" si="6"/>
        <v>9.6889442199146955E-2</v>
      </c>
      <c r="S54" s="3">
        <f t="shared" si="6"/>
        <v>8.4408291428246254E-2</v>
      </c>
      <c r="T54" s="3">
        <f t="shared" si="6"/>
        <v>9.637242668732518E-2</v>
      </c>
      <c r="U54" s="3">
        <f t="shared" si="6"/>
        <v>9.9799024720409635E-2</v>
      </c>
      <c r="V54" s="3">
        <f t="shared" si="6"/>
        <v>8.8673286229964732E-2</v>
      </c>
      <c r="W54" s="3">
        <f t="shared" si="6"/>
        <v>9.7575490640797041E-2</v>
      </c>
      <c r="Z54" s="3">
        <f>STDEV(Z25:Z48)/SQRT(COUNT(Z25:Z48))</f>
        <v>1.7940373513714643E-2</v>
      </c>
      <c r="AA54" s="3">
        <f>STDEV(AA25:AA48)/SQRT(COUNT(AA25:AA48))</f>
        <v>2.4494289716457708E-2</v>
      </c>
      <c r="AC54" s="3"/>
      <c r="AD54" s="3"/>
    </row>
    <row r="55" spans="1:30">
      <c r="D55" s="2">
        <f>D50-D51</f>
        <v>5.7625000000000093E-2</v>
      </c>
      <c r="E55" s="2">
        <f t="shared" ref="E55:W55" si="7">E50-E51</f>
        <v>-0.19183333333333336</v>
      </c>
      <c r="F55" s="2">
        <f t="shared" si="7"/>
        <v>-0.13750000000000018</v>
      </c>
      <c r="G55" s="2">
        <f t="shared" si="7"/>
        <v>0.64995833333333342</v>
      </c>
      <c r="H55" s="2">
        <f t="shared" si="7"/>
        <v>0.18699999999999994</v>
      </c>
      <c r="I55" s="2">
        <f t="shared" si="7"/>
        <v>4.1458333333333347E-2</v>
      </c>
      <c r="J55" s="2">
        <f t="shared" si="7"/>
        <v>0.33629166666666682</v>
      </c>
      <c r="K55" s="2">
        <f t="shared" si="7"/>
        <v>0.98012500000000014</v>
      </c>
      <c r="L55" s="2">
        <f t="shared" si="7"/>
        <v>2.5458333333333472E-2</v>
      </c>
      <c r="M55" s="2">
        <f t="shared" si="7"/>
        <v>-0.16875000000000018</v>
      </c>
      <c r="N55" s="2">
        <f t="shared" si="7"/>
        <v>0.3960416666666669</v>
      </c>
      <c r="O55" s="2">
        <f t="shared" si="7"/>
        <v>0.55479166666666679</v>
      </c>
      <c r="P55" s="2">
        <f t="shared" si="7"/>
        <v>0.99399999999999977</v>
      </c>
      <c r="Q55" s="2">
        <f t="shared" si="7"/>
        <v>-0.4812083333333334</v>
      </c>
      <c r="R55" s="2">
        <f t="shared" si="7"/>
        <v>-0.31808333333333327</v>
      </c>
      <c r="S55" s="2">
        <f t="shared" si="7"/>
        <v>-5.4833333333333345E-2</v>
      </c>
      <c r="T55" s="2">
        <f t="shared" si="7"/>
        <v>0.12770833333333348</v>
      </c>
      <c r="U55" s="2">
        <f t="shared" si="7"/>
        <v>-0.48945833333333322</v>
      </c>
      <c r="V55" s="2">
        <f t="shared" si="7"/>
        <v>0.19649999999999995</v>
      </c>
      <c r="W55" s="2">
        <f t="shared" si="7"/>
        <v>-0.26487500000000014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Animals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Tools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0.41435238095238097</v>
      </c>
      <c r="E58" s="1">
        <f>(E50+0.6*(F50+D50)+0.15*G50)/(1+2*0.6+0.15)</f>
        <v>0.43215336879432625</v>
      </c>
      <c r="F58" s="1">
        <f t="shared" ref="F58:U59" si="9">(F50+0.6*(G50+E50)+0.15*(D50+H50))/(1+2*0.6+2*0.15)</f>
        <v>0.51614499999999996</v>
      </c>
      <c r="G58" s="1">
        <f t="shared" si="9"/>
        <v>0.56884416666666671</v>
      </c>
      <c r="H58" s="1">
        <f t="shared" si="9"/>
        <v>0.50053416666666661</v>
      </c>
      <c r="I58" s="1">
        <f t="shared" si="9"/>
        <v>0.43038083333333332</v>
      </c>
      <c r="J58" s="1">
        <f t="shared" si="9"/>
        <v>0.5248425000000001</v>
      </c>
      <c r="K58" s="1">
        <f t="shared" si="9"/>
        <v>0.65626166666666685</v>
      </c>
      <c r="L58" s="1">
        <f t="shared" si="9"/>
        <v>0.60394750000000008</v>
      </c>
      <c r="M58" s="1">
        <f t="shared" si="9"/>
        <v>0.5535741666666667</v>
      </c>
      <c r="N58" s="1">
        <f t="shared" si="9"/>
        <v>0.6678466666666667</v>
      </c>
      <c r="O58" s="1">
        <f t="shared" si="9"/>
        <v>0.78327666666666673</v>
      </c>
      <c r="P58" s="1">
        <f t="shared" si="9"/>
        <v>0.67334833333333333</v>
      </c>
      <c r="Q58" s="1">
        <f t="shared" si="9"/>
        <v>0.37260749999999987</v>
      </c>
      <c r="R58" s="1">
        <f t="shared" si="9"/>
        <v>0.25587749999999998</v>
      </c>
      <c r="S58" s="1">
        <f t="shared" si="9"/>
        <v>0.31021083333333332</v>
      </c>
      <c r="T58" s="1">
        <f t="shared" si="9"/>
        <v>0.32349166666666668</v>
      </c>
      <c r="U58" s="1">
        <f t="shared" si="9"/>
        <v>0.27097666666666664</v>
      </c>
      <c r="V58" s="1">
        <f>(V50+0.6*(W50+U50)+0.15*T50)/(1+2*0.6+0.15)</f>
        <v>0.29096187943262408</v>
      </c>
      <c r="W58" s="1">
        <f>(W50+0.6*(V50)+0.15*U58)/(1+0.6+0.15)</f>
        <v>0.29027419047619046</v>
      </c>
    </row>
    <row r="59" spans="1:30">
      <c r="C59" s="1" t="s">
        <v>1</v>
      </c>
      <c r="D59" s="1">
        <f>(D51+0.6*(E51)+0.15*F51)/(1+0.6+0.15)</f>
        <v>0.45898095238095238</v>
      </c>
      <c r="E59" s="1">
        <f>(E51+0.6*(F51+D51)+0.15*G51)/(1+2*0.6+0.15)</f>
        <v>0.49269148936170204</v>
      </c>
      <c r="F59" s="1">
        <f t="shared" si="9"/>
        <v>0.44651750000000001</v>
      </c>
      <c r="G59" s="1">
        <f t="shared" si="9"/>
        <v>0.30600333333333335</v>
      </c>
      <c r="H59" s="1">
        <f t="shared" si="9"/>
        <v>0.24786666666666662</v>
      </c>
      <c r="I59" s="1">
        <f t="shared" si="9"/>
        <v>0.19040249999999997</v>
      </c>
      <c r="J59" s="1">
        <f t="shared" si="9"/>
        <v>0.13239833333333331</v>
      </c>
      <c r="K59" s="1">
        <f t="shared" si="9"/>
        <v>0.18502916666666663</v>
      </c>
      <c r="L59" s="1">
        <f t="shared" si="9"/>
        <v>0.35509416666666671</v>
      </c>
      <c r="M59" s="1">
        <f t="shared" si="9"/>
        <v>0.42781916666666675</v>
      </c>
      <c r="N59" s="1">
        <f t="shared" si="9"/>
        <v>0.3556125</v>
      </c>
      <c r="O59" s="1">
        <f t="shared" si="9"/>
        <v>0.26674750000000003</v>
      </c>
      <c r="P59" s="1">
        <f t="shared" si="9"/>
        <v>0.25341083333333331</v>
      </c>
      <c r="Q59" s="1">
        <f t="shared" si="9"/>
        <v>0.37287333333333333</v>
      </c>
      <c r="R59" s="1">
        <f t="shared" si="9"/>
        <v>0.44445833333333323</v>
      </c>
      <c r="S59" s="1">
        <f t="shared" si="9"/>
        <v>0.4360741666666666</v>
      </c>
      <c r="T59" s="1">
        <f t="shared" si="9"/>
        <v>0.41033333333333327</v>
      </c>
      <c r="U59" s="1">
        <f t="shared" si="9"/>
        <v>0.40813249999999995</v>
      </c>
      <c r="V59" s="1">
        <f>(V51+0.6*(W51+U51)+0.15*T51)/(1+2*0.6+0.15)</f>
        <v>0.3917890070921986</v>
      </c>
      <c r="W59" s="1">
        <f>(W51+0.6*(V51)+0.15*U59)/(1+0.6+0.15)</f>
        <v>0.38601611904761912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0.94834320177998233</v>
      </c>
      <c r="E61" s="1">
        <f ca="1">E1+NORMINV(RAND(),0,'Total-Smoothed'!$AG$2)</f>
        <v>6.0415328669209097E-3</v>
      </c>
      <c r="F61" s="1">
        <f ca="1">F1+NORMINV(RAND(),0,'Total-Smoothed'!$AG$2)</f>
        <v>1.0615155667320657</v>
      </c>
      <c r="G61" s="1">
        <f ca="1">G1+NORMINV(RAND(),0,'Total-Smoothed'!$AG$2)</f>
        <v>0.68230166643847912</v>
      </c>
      <c r="H61" s="1">
        <f ca="1">H1+NORMINV(RAND(),0,'Total-Smoothed'!$AG$2)</f>
        <v>-6.1831714536545415E-2</v>
      </c>
      <c r="I61" s="1">
        <f ca="1">I1+NORMINV(RAND(),0,'Total-Smoothed'!$AG$2)</f>
        <v>-3.0934095231466778E-2</v>
      </c>
      <c r="J61" s="1">
        <f ca="1">J1+NORMINV(RAND(),0,'Total-Smoothed'!$AG$2)</f>
        <v>9.0983015623294264E-2</v>
      </c>
      <c r="K61" s="1">
        <f ca="1">K1+NORMINV(RAND(),0,'Total-Smoothed'!$AG$2)</f>
        <v>0.98386565534028891</v>
      </c>
      <c r="L61" s="1">
        <f ca="1">L1+NORMINV(RAND(),0,'Total-Smoothed'!$AG$2)</f>
        <v>-6.5884973682365261E-2</v>
      </c>
      <c r="M61" s="1">
        <f ca="1">M1+NORMINV(RAND(),0,'Total-Smoothed'!$AG$2)</f>
        <v>1.0377460064640023</v>
      </c>
      <c r="N61" s="1">
        <f ca="1">N1+NORMINV(RAND(),0,'Total-Smoothed'!$AG$2)</f>
        <v>1.0095183650785169</v>
      </c>
      <c r="O61" s="1">
        <f ca="1">O1+NORMINV(RAND(),0,'Total-Smoothed'!$AG$2)</f>
        <v>0.97143352420813733</v>
      </c>
      <c r="P61" s="1">
        <f ca="1">P1+NORMINV(RAND(),0,'Total-Smoothed'!$AG$2)</f>
        <v>1.1018640674863993</v>
      </c>
      <c r="Q61" s="1">
        <f ca="1">Q1+NORMINV(RAND(),0,'Total-Smoothed'!$AG$2)</f>
        <v>-3.2737795744142595E-2</v>
      </c>
      <c r="R61" s="1">
        <f ca="1">R1+NORMINV(RAND(),0,'Total-Smoothed'!$AG$2)</f>
        <v>3.4011627704091073E-4</v>
      </c>
      <c r="S61" s="1">
        <f ca="1">S1+NORMINV(RAND(),0,'Total-Smoothed'!$AG$2)</f>
        <v>0.51801022957740961</v>
      </c>
      <c r="T61" s="1">
        <f ca="1">T1+NORMINV(RAND(),0,'Total-Smoothed'!$AG$2)</f>
        <v>3.6211696764157364E-2</v>
      </c>
      <c r="U61" s="1">
        <f ca="1">U1+NORMINV(RAND(),0,'Total-Smoothed'!$AG$2)</f>
        <v>-3.2110716191913109E-3</v>
      </c>
      <c r="V61" s="1">
        <f ca="1">V1+NORMINV(RAND(),0,'Total-Smoothed'!$AG$2)</f>
        <v>-6.0657618014856418E-2</v>
      </c>
      <c r="W61" s="1">
        <f ca="1">W1+NORMINV(RAND(),0,'Total-Smoothed'!$AG$2)</f>
        <v>-3.7102062051067204E-2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0.95898309296626083</v>
      </c>
      <c r="E62" s="1">
        <f ca="1">E2+NORMINV(RAND(),0,'Total-Smoothed'!$AG$2)</f>
        <v>1.0039175753001293</v>
      </c>
      <c r="F62" s="1">
        <f ca="1">F2+NORMINV(RAND(),0,'Total-Smoothed'!$AG$2)</f>
        <v>1.0412341540754273</v>
      </c>
      <c r="G62" s="1">
        <f ca="1">G2+NORMINV(RAND(),0,'Total-Smoothed'!$AG$2)</f>
        <v>1.1292108787850155</v>
      </c>
      <c r="H62" s="1">
        <f ca="1">H2+NORMINV(RAND(),0,'Total-Smoothed'!$AG$2)</f>
        <v>4.4578451927866872E-2</v>
      </c>
      <c r="I62" s="1">
        <f ca="1">I2+NORMINV(RAND(),0,'Total-Smoothed'!$AG$2)</f>
        <v>-5.6870270144440217E-2</v>
      </c>
      <c r="J62" s="1">
        <f ca="1">J2+NORMINV(RAND(),0,'Total-Smoothed'!$AG$2)</f>
        <v>0.91713001863729415</v>
      </c>
      <c r="K62" s="1">
        <f ca="1">K2+NORMINV(RAND(),0,'Total-Smoothed'!$AG$2)</f>
        <v>1.0029315049783154</v>
      </c>
      <c r="L62" s="1">
        <f ca="1">L2+NORMINV(RAND(),0,'Total-Smoothed'!$AG$2)</f>
        <v>1.3355088105377678E-2</v>
      </c>
      <c r="M62" s="1">
        <f ca="1">M2+NORMINV(RAND(),0,'Total-Smoothed'!$AG$2)</f>
        <v>-7.8049076524391553E-2</v>
      </c>
      <c r="N62" s="1">
        <f ca="1">N2+NORMINV(RAND(),0,'Total-Smoothed'!$AG$2)</f>
        <v>0.15820666548895873</v>
      </c>
      <c r="O62" s="1">
        <f ca="1">O2+NORMINV(RAND(),0,'Total-Smoothed'!$AG$2)</f>
        <v>1.0997827843840866</v>
      </c>
      <c r="P62" s="1">
        <f ca="1">P2+NORMINV(RAND(),0,'Total-Smoothed'!$AG$2)</f>
        <v>0.86130780208922264</v>
      </c>
      <c r="Q62" s="1">
        <f ca="1">Q2+NORMINV(RAND(),0,'Total-Smoothed'!$AG$2)</f>
        <v>3.2263989370958812E-2</v>
      </c>
      <c r="R62" s="1">
        <f ca="1">R2+NORMINV(RAND(),0,'Total-Smoothed'!$AG$2)</f>
        <v>-5.0189412696292721E-2</v>
      </c>
      <c r="S62" s="1">
        <f ca="1">S2+NORMINV(RAND(),0,'Total-Smoothed'!$AG$2)</f>
        <v>-3.4030771315218908E-2</v>
      </c>
      <c r="T62" s="1">
        <f ca="1">T2+NORMINV(RAND(),0,'Total-Smoothed'!$AG$2)</f>
        <v>1.2161274151361998</v>
      </c>
      <c r="U62" s="1">
        <f ca="1">U2+NORMINV(RAND(),0,'Total-Smoothed'!$AG$2)</f>
        <v>-7.3939452631297933E-2</v>
      </c>
      <c r="V62" s="1">
        <f ca="1">V2+NORMINV(RAND(),0,'Total-Smoothed'!$AG$2)</f>
        <v>0.87039879509295282</v>
      </c>
      <c r="W62" s="1">
        <f ca="1">W2+NORMINV(RAND(),0,'Total-Smoothed'!$AG$2)</f>
        <v>0.87726440711797316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-9.9027690043330396E-2</v>
      </c>
      <c r="E63" s="1">
        <f ca="1">E3+NORMINV(RAND(),0,'Total-Smoothed'!$AG$2)</f>
        <v>5.1532879049794214E-2</v>
      </c>
      <c r="F63" s="1">
        <f ca="1">F3+NORMINV(RAND(),0,'Total-Smoothed'!$AG$2)</f>
        <v>1.104322817447476</v>
      </c>
      <c r="G63" s="1">
        <f ca="1">G3+NORMINV(RAND(),0,'Total-Smoothed'!$AG$2)</f>
        <v>0.15265318160336613</v>
      </c>
      <c r="H63" s="1">
        <f ca="1">H3+NORMINV(RAND(),0,'Total-Smoothed'!$AG$2)</f>
        <v>0.10553825417797516</v>
      </c>
      <c r="I63" s="1">
        <f ca="1">I3+NORMINV(RAND(),0,'Total-Smoothed'!$AG$2)</f>
        <v>0.19346898808119115</v>
      </c>
      <c r="J63" s="1">
        <f ca="1">J3+NORMINV(RAND(),0,'Total-Smoothed'!$AG$2)</f>
        <v>0.9840965201673415</v>
      </c>
      <c r="K63" s="1">
        <f ca="1">K3+NORMINV(RAND(),0,'Total-Smoothed'!$AG$2)</f>
        <v>1.0504509196063578</v>
      </c>
      <c r="L63" s="1">
        <f ca="1">L3+NORMINV(RAND(),0,'Total-Smoothed'!$AG$2)</f>
        <v>0.83432019250272382</v>
      </c>
      <c r="M63" s="1">
        <f ca="1">M3+NORMINV(RAND(),0,'Total-Smoothed'!$AG$2)</f>
        <v>1.0803356782213198</v>
      </c>
      <c r="N63" s="1">
        <f ca="1">N3+NORMINV(RAND(),0,'Total-Smoothed'!$AG$2)</f>
        <v>0.92818079607928317</v>
      </c>
      <c r="O63" s="1">
        <f ca="1">O3+NORMINV(RAND(),0,'Total-Smoothed'!$AG$2)</f>
        <v>0.94346388520471991</v>
      </c>
      <c r="P63" s="1">
        <f ca="1">P3+NORMINV(RAND(),0,'Total-Smoothed'!$AG$2)</f>
        <v>1.0173624191384538</v>
      </c>
      <c r="Q63" s="1">
        <f ca="1">Q3+NORMINV(RAND(),0,'Total-Smoothed'!$AG$2)</f>
        <v>-0.15424186102175313</v>
      </c>
      <c r="R63" s="1">
        <f ca="1">R3+NORMINV(RAND(),0,'Total-Smoothed'!$AG$2)</f>
        <v>0.16760021136644843</v>
      </c>
      <c r="S63" s="1">
        <f ca="1">S3+NORMINV(RAND(),0,'Total-Smoothed'!$AG$2)</f>
        <v>0.15224707561818854</v>
      </c>
      <c r="T63" s="1">
        <f ca="1">T3+NORMINV(RAND(),0,'Total-Smoothed'!$AG$2)</f>
        <v>-0.11065119363942051</v>
      </c>
      <c r="U63" s="1">
        <f ca="1">U3+NORMINV(RAND(),0,'Total-Smoothed'!$AG$2)</f>
        <v>-0.22364851129370669</v>
      </c>
      <c r="V63" s="1">
        <f ca="1">V3+NORMINV(RAND(),0,'Total-Smoothed'!$AG$2)</f>
        <v>0.49197898254814654</v>
      </c>
      <c r="W63" s="1">
        <f ca="1">W3+NORMINV(RAND(),0,'Total-Smoothed'!$AG$2)</f>
        <v>0.17407106790090532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1.1187648541781299</v>
      </c>
      <c r="E64" s="1">
        <f ca="1">E4+NORMINV(RAND(),0,'Total-Smoothed'!$AG$2)</f>
        <v>0.94152397461583615</v>
      </c>
      <c r="F64" s="1">
        <f ca="1">F4+NORMINV(RAND(),0,'Total-Smoothed'!$AG$2)</f>
        <v>0.77653630104489635</v>
      </c>
      <c r="G64" s="1">
        <f ca="1">G4+NORMINV(RAND(),0,'Total-Smoothed'!$AG$2)</f>
        <v>0.9790811422134521</v>
      </c>
      <c r="H64" s="1">
        <f ca="1">H4+NORMINV(RAND(),0,'Total-Smoothed'!$AG$2)</f>
        <v>5.7780154274913058E-2</v>
      </c>
      <c r="I64" s="1">
        <f ca="1">I4+NORMINV(RAND(),0,'Total-Smoothed'!$AG$2)</f>
        <v>-7.3050376301087822E-2</v>
      </c>
      <c r="J64" s="1">
        <f ca="1">J4+NORMINV(RAND(),0,'Total-Smoothed'!$AG$2)</f>
        <v>0.96958471974481331</v>
      </c>
      <c r="K64" s="1">
        <f ca="1">K4+NORMINV(RAND(),0,'Total-Smoothed'!$AG$2)</f>
        <v>0.9666786421936957</v>
      </c>
      <c r="L64" s="1">
        <f ca="1">L4+NORMINV(RAND(),0,'Total-Smoothed'!$AG$2)</f>
        <v>3.9775191861084108E-2</v>
      </c>
      <c r="M64" s="1">
        <f ca="1">M4+NORMINV(RAND(),0,'Total-Smoothed'!$AG$2)</f>
        <v>0.16320647157717297</v>
      </c>
      <c r="N64" s="1">
        <f ca="1">N4+NORMINV(RAND(),0,'Total-Smoothed'!$AG$2)</f>
        <v>0.9176566797106136</v>
      </c>
      <c r="O64" s="1">
        <f ca="1">O4+NORMINV(RAND(),0,'Total-Smoothed'!$AG$2)</f>
        <v>0.9475513574690666</v>
      </c>
      <c r="P64" s="1">
        <f ca="1">P4+NORMINV(RAND(),0,'Total-Smoothed'!$AG$2)</f>
        <v>1.0482549431965691</v>
      </c>
      <c r="Q64" s="1">
        <f ca="1">Q4+NORMINV(RAND(),0,'Total-Smoothed'!$AG$2)</f>
        <v>0.18778614598104493</v>
      </c>
      <c r="R64" s="1">
        <f ca="1">R4+NORMINV(RAND(),0,'Total-Smoothed'!$AG$2)</f>
        <v>0.26184517013217706</v>
      </c>
      <c r="S64" s="1">
        <f ca="1">S4+NORMINV(RAND(),0,'Total-Smoothed'!$AG$2)</f>
        <v>0.91322694263042503</v>
      </c>
      <c r="T64" s="1">
        <f ca="1">T4+NORMINV(RAND(),0,'Total-Smoothed'!$AG$2)</f>
        <v>0.15489989067934432</v>
      </c>
      <c r="U64" s="1">
        <f ca="1">U4+NORMINV(RAND(),0,'Total-Smoothed'!$AG$2)</f>
        <v>-1.0468740645881653E-2</v>
      </c>
      <c r="V64" s="1">
        <f ca="1">V4+NORMINV(RAND(),0,'Total-Smoothed'!$AG$2)</f>
        <v>0.87966369300591918</v>
      </c>
      <c r="W64" s="1">
        <f ca="1">W4+NORMINV(RAND(),0,'Total-Smoothed'!$AG$2)</f>
        <v>0.44515953949094128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1.0240267914293526</v>
      </c>
      <c r="E65" s="1">
        <f ca="1">E5+NORMINV(RAND(),0,'Total-Smoothed'!$AG$2)</f>
        <v>-3.0348153415027234E-2</v>
      </c>
      <c r="F65" s="1">
        <f ca="1">F5+NORMINV(RAND(),0,'Total-Smoothed'!$AG$2)</f>
        <v>1.3332399071733989</v>
      </c>
      <c r="G65" s="1">
        <f ca="1">G5+NORMINV(RAND(),0,'Total-Smoothed'!$AG$2)</f>
        <v>1.005863673576977</v>
      </c>
      <c r="H65" s="1">
        <f ca="1">H5+NORMINV(RAND(),0,'Total-Smoothed'!$AG$2)</f>
        <v>-0.10530815263323244</v>
      </c>
      <c r="I65" s="1">
        <f ca="1">I5+NORMINV(RAND(),0,'Total-Smoothed'!$AG$2)</f>
        <v>4.7558504109369661E-2</v>
      </c>
      <c r="J65" s="1">
        <f ca="1">J5+NORMINV(RAND(),0,'Total-Smoothed'!$AG$2)</f>
        <v>-4.4158538693210056E-2</v>
      </c>
      <c r="K65" s="1">
        <f ca="1">K5+NORMINV(RAND(),0,'Total-Smoothed'!$AG$2)</f>
        <v>1.0601935093093189</v>
      </c>
      <c r="L65" s="1">
        <f ca="1">L5+NORMINV(RAND(),0,'Total-Smoothed'!$AG$2)</f>
        <v>-1.7084573052448641E-2</v>
      </c>
      <c r="M65" s="1">
        <f ca="1">M5+NORMINV(RAND(),0,'Total-Smoothed'!$AG$2)</f>
        <v>0.98198207584057529</v>
      </c>
      <c r="N65" s="1">
        <f ca="1">N5+NORMINV(RAND(),0,'Total-Smoothed'!$AG$2)</f>
        <v>4.9338596226104314E-2</v>
      </c>
      <c r="O65" s="1">
        <f ca="1">O5+NORMINV(RAND(),0,'Total-Smoothed'!$AG$2)</f>
        <v>0.9073867071561279</v>
      </c>
      <c r="P65" s="1">
        <f ca="1">P5+NORMINV(RAND(),0,'Total-Smoothed'!$AG$2)</f>
        <v>0.86331777637705898</v>
      </c>
      <c r="Q65" s="1">
        <f ca="1">Q5+NORMINV(RAND(),0,'Total-Smoothed'!$AG$2)</f>
        <v>0.39083842668099289</v>
      </c>
      <c r="R65" s="1">
        <f ca="1">R5+NORMINV(RAND(),0,'Total-Smoothed'!$AG$2)</f>
        <v>6.7871910360154261E-2</v>
      </c>
      <c r="S65" s="1">
        <f ca="1">S5+NORMINV(RAND(),0,'Total-Smoothed'!$AG$2)</f>
        <v>2.3360727952685685E-2</v>
      </c>
      <c r="T65" s="1">
        <f ca="1">T5+NORMINV(RAND(),0,'Total-Smoothed'!$AG$2)</f>
        <v>1.0467489804043213</v>
      </c>
      <c r="U65" s="1">
        <f ca="1">U5+NORMINV(RAND(),0,'Total-Smoothed'!$AG$2)</f>
        <v>-6.741286661806217E-4</v>
      </c>
      <c r="V65" s="1">
        <f ca="1">V5+NORMINV(RAND(),0,'Total-Smoothed'!$AG$2)</f>
        <v>1.0798011787932804</v>
      </c>
      <c r="W65" s="1">
        <f ca="1">W5+NORMINV(RAND(),0,'Total-Smoothed'!$AG$2)</f>
        <v>0.11441908656546949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0.98964623129249774</v>
      </c>
      <c r="E66" s="1">
        <f ca="1">E6+NORMINV(RAND(),0,'Total-Smoothed'!$AG$2)</f>
        <v>1.0015346114756856</v>
      </c>
      <c r="F66" s="1">
        <f ca="1">F6+NORMINV(RAND(),0,'Total-Smoothed'!$AG$2)</f>
        <v>1.011880705506863</v>
      </c>
      <c r="G66" s="1">
        <f ca="1">G6+NORMINV(RAND(),0,'Total-Smoothed'!$AG$2)</f>
        <v>0.84921186669450344</v>
      </c>
      <c r="H66" s="1">
        <f ca="1">H6+NORMINV(RAND(),0,'Total-Smoothed'!$AG$2)</f>
        <v>-3.2062972794162418E-2</v>
      </c>
      <c r="I66" s="1">
        <f ca="1">I6+NORMINV(RAND(),0,'Total-Smoothed'!$AG$2)</f>
        <v>8.5554625239346566E-2</v>
      </c>
      <c r="J66" s="1">
        <f ca="1">J6+NORMINV(RAND(),0,'Total-Smoothed'!$AG$2)</f>
        <v>0.16232309608986309</v>
      </c>
      <c r="K66" s="1">
        <f ca="1">K6+NORMINV(RAND(),0,'Total-Smoothed'!$AG$2)</f>
        <v>0.9355117349265577</v>
      </c>
      <c r="L66" s="1">
        <f ca="1">L6+NORMINV(RAND(),0,'Total-Smoothed'!$AG$2)</f>
        <v>0.17136271629231645</v>
      </c>
      <c r="M66" s="1">
        <f ca="1">M6+NORMINV(RAND(),0,'Total-Smoothed'!$AG$2)</f>
        <v>-0.13584369346431663</v>
      </c>
      <c r="N66" s="1">
        <f ca="1">N6+NORMINV(RAND(),0,'Total-Smoothed'!$AG$2)</f>
        <v>0.94528493733994134</v>
      </c>
      <c r="O66" s="1">
        <f ca="1">O6+NORMINV(RAND(),0,'Total-Smoothed'!$AG$2)</f>
        <v>0.86720159985510037</v>
      </c>
      <c r="P66" s="1">
        <f ca="1">P6+NORMINV(RAND(),0,'Total-Smoothed'!$AG$2)</f>
        <v>1.0544214536209668</v>
      </c>
      <c r="Q66" s="1">
        <f ca="1">Q6+NORMINV(RAND(),0,'Total-Smoothed'!$AG$2)</f>
        <v>-6.5846045062148889E-2</v>
      </c>
      <c r="R66" s="1">
        <f ca="1">R6+NORMINV(RAND(),0,'Total-Smoothed'!$AG$2)</f>
        <v>-9.0746755877446905E-3</v>
      </c>
      <c r="S66" s="1">
        <f ca="1">S6+NORMINV(RAND(),0,'Total-Smoothed'!$AG$2)</f>
        <v>0.60005909433627769</v>
      </c>
      <c r="T66" s="1">
        <f ca="1">T6+NORMINV(RAND(),0,'Total-Smoothed'!$AG$2)</f>
        <v>0.85175598910836037</v>
      </c>
      <c r="U66" s="1">
        <f ca="1">U6+NORMINV(RAND(),0,'Total-Smoothed'!$AG$2)</f>
        <v>0.20113762609564756</v>
      </c>
      <c r="V66" s="1">
        <f ca="1">V6+NORMINV(RAND(),0,'Total-Smoothed'!$AG$2)</f>
        <v>1.0534777508822595</v>
      </c>
      <c r="W66" s="1">
        <f ca="1">W6+NORMINV(RAND(),0,'Total-Smoothed'!$AG$2)</f>
        <v>0.97941056879964816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1.0009093102031732</v>
      </c>
      <c r="E67" s="1">
        <f ca="1">E7+NORMINV(RAND(),0,'Total-Smoothed'!$AG$2)</f>
        <v>4.1867598502002015E-2</v>
      </c>
      <c r="F67" s="1">
        <f ca="1">F7+NORMINV(RAND(),0,'Total-Smoothed'!$AG$2)</f>
        <v>0.944425034227937</v>
      </c>
      <c r="G67" s="1">
        <f ca="1">G7+NORMINV(RAND(),0,'Total-Smoothed'!$AG$2)</f>
        <v>2.812268562086663E-2</v>
      </c>
      <c r="H67" s="1">
        <f ca="1">H7+NORMINV(RAND(),0,'Total-Smoothed'!$AG$2)</f>
        <v>1.1204158829858131</v>
      </c>
      <c r="I67" s="1">
        <f ca="1">I7+NORMINV(RAND(),0,'Total-Smoothed'!$AG$2)</f>
        <v>-0.11434249351408624</v>
      </c>
      <c r="J67" s="1">
        <f ca="1">J7+NORMINV(RAND(),0,'Total-Smoothed'!$AG$2)</f>
        <v>0.92318064667103061</v>
      </c>
      <c r="K67" s="1">
        <f ca="1">K7+NORMINV(RAND(),0,'Total-Smoothed'!$AG$2)</f>
        <v>0.9530792934683604</v>
      </c>
      <c r="L67" s="1">
        <f ca="1">L7+NORMINV(RAND(),0,'Total-Smoothed'!$AG$2)</f>
        <v>-6.742052237442063E-2</v>
      </c>
      <c r="M67" s="1">
        <f ca="1">M7+NORMINV(RAND(),0,'Total-Smoothed'!$AG$2)</f>
        <v>0.74098677260010981</v>
      </c>
      <c r="N67" s="1">
        <f ca="1">N7+NORMINV(RAND(),0,'Total-Smoothed'!$AG$2)</f>
        <v>1.0257176096640703</v>
      </c>
      <c r="O67" s="1">
        <f ca="1">O7+NORMINV(RAND(),0,'Total-Smoothed'!$AG$2)</f>
        <v>0.88778962431373942</v>
      </c>
      <c r="P67" s="1">
        <f ca="1">P7+NORMINV(RAND(),0,'Total-Smoothed'!$AG$2)</f>
        <v>0.97834098629734256</v>
      </c>
      <c r="Q67" s="1">
        <f ca="1">Q7+NORMINV(RAND(),0,'Total-Smoothed'!$AG$2)</f>
        <v>-5.5591052592965633E-3</v>
      </c>
      <c r="R67" s="1">
        <f ca="1">R7+NORMINV(RAND(),0,'Total-Smoothed'!$AG$2)</f>
        <v>0.74643734179549159</v>
      </c>
      <c r="S67" s="1">
        <f ca="1">S7+NORMINV(RAND(),0,'Total-Smoothed'!$AG$2)</f>
        <v>0.63766903719558299</v>
      </c>
      <c r="T67" s="1">
        <f ca="1">T7+NORMINV(RAND(),0,'Total-Smoothed'!$AG$2)</f>
        <v>9.4619448691148859E-3</v>
      </c>
      <c r="U67" s="1">
        <f ca="1">U7+NORMINV(RAND(),0,'Total-Smoothed'!$AG$2)</f>
        <v>-1.6160485243602175E-2</v>
      </c>
      <c r="V67" s="1">
        <f ca="1">V7+NORMINV(RAND(),0,'Total-Smoothed'!$AG$2)</f>
        <v>0.8249121195951461</v>
      </c>
      <c r="W67" s="1">
        <f ca="1">W7+NORMINV(RAND(),0,'Total-Smoothed'!$AG$2)</f>
        <v>-2.9674831039455802E-2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1.0909255521871015</v>
      </c>
      <c r="E68" s="1">
        <f ca="1">E8+NORMINV(RAND(),0,'Total-Smoothed'!$AG$2)</f>
        <v>0.20992343489421134</v>
      </c>
      <c r="F68" s="1">
        <f ca="1">F8+NORMINV(RAND(),0,'Total-Smoothed'!$AG$2)</f>
        <v>0.91265013604009726</v>
      </c>
      <c r="G68" s="1">
        <f ca="1">G8+NORMINV(RAND(),0,'Total-Smoothed'!$AG$2)</f>
        <v>1.0587389119962454</v>
      </c>
      <c r="H68" s="1">
        <f ca="1">H8+NORMINV(RAND(),0,'Total-Smoothed'!$AG$2)</f>
        <v>1.0275165893237705</v>
      </c>
      <c r="I68" s="1">
        <f ca="1">I8+NORMINV(RAND(),0,'Total-Smoothed'!$AG$2)</f>
        <v>-6.1994364606126937E-2</v>
      </c>
      <c r="J68" s="1">
        <f ca="1">J8+NORMINV(RAND(),0,'Total-Smoothed'!$AG$2)</f>
        <v>0.8932967112088257</v>
      </c>
      <c r="K68" s="1">
        <f ca="1">K8+NORMINV(RAND(),0,'Total-Smoothed'!$AG$2)</f>
        <v>0.94833170603738892</v>
      </c>
      <c r="L68" s="1">
        <f ca="1">L8+NORMINV(RAND(),0,'Total-Smoothed'!$AG$2)</f>
        <v>2.3600664907177778E-2</v>
      </c>
      <c r="M68" s="1">
        <f ca="1">M8+NORMINV(RAND(),0,'Total-Smoothed'!$AG$2)</f>
        <v>5.7421405605575154E-2</v>
      </c>
      <c r="N68" s="1">
        <f ca="1">N8+NORMINV(RAND(),0,'Total-Smoothed'!$AG$2)</f>
        <v>1.0494065168557298</v>
      </c>
      <c r="O68" s="1">
        <f ca="1">O8+NORMINV(RAND(),0,'Total-Smoothed'!$AG$2)</f>
        <v>0.91366854971929956</v>
      </c>
      <c r="P68" s="1">
        <f ca="1">P8+NORMINV(RAND(),0,'Total-Smoothed'!$AG$2)</f>
        <v>1.124320425085187</v>
      </c>
      <c r="Q68" s="1">
        <f ca="1">Q8+NORMINV(RAND(),0,'Total-Smoothed'!$AG$2)</f>
        <v>-0.1823640295638442</v>
      </c>
      <c r="R68" s="1">
        <f ca="1">R8+NORMINV(RAND(),0,'Total-Smoothed'!$AG$2)</f>
        <v>0.91850209330477073</v>
      </c>
      <c r="S68" s="1">
        <f ca="1">S8+NORMINV(RAND(),0,'Total-Smoothed'!$AG$2)</f>
        <v>0.94868113821666034</v>
      </c>
      <c r="T68" s="1">
        <f ca="1">T8+NORMINV(RAND(),0,'Total-Smoothed'!$AG$2)</f>
        <v>-9.8777060388339666E-2</v>
      </c>
      <c r="U68" s="1">
        <f ca="1">U8+NORMINV(RAND(),0,'Total-Smoothed'!$AG$2)</f>
        <v>5.6965064803620763E-2</v>
      </c>
      <c r="V68" s="1">
        <f ca="1">V8+NORMINV(RAND(),0,'Total-Smoothed'!$AG$2)</f>
        <v>0.56905861192690776</v>
      </c>
      <c r="W68" s="1">
        <f ca="1">W8+NORMINV(RAND(),0,'Total-Smoothed'!$AG$2)</f>
        <v>-6.8732225471962186E-2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0.98496826793193015</v>
      </c>
      <c r="E69" s="1">
        <f ca="1">E9+NORMINV(RAND(),0,'Total-Smoothed'!$AG$2)</f>
        <v>0.17507593774780372</v>
      </c>
      <c r="F69" s="1">
        <f ca="1">F9+NORMINV(RAND(),0,'Total-Smoothed'!$AG$2)</f>
        <v>-0.16818295558964677</v>
      </c>
      <c r="G69" s="1">
        <f ca="1">G9+NORMINV(RAND(),0,'Total-Smoothed'!$AG$2)</f>
        <v>-7.8774341248459036E-3</v>
      </c>
      <c r="H69" s="1">
        <f ca="1">H9+NORMINV(RAND(),0,'Total-Smoothed'!$AG$2)</f>
        <v>0.97344024538643181</v>
      </c>
      <c r="I69" s="1">
        <f ca="1">I9+NORMINV(RAND(),0,'Total-Smoothed'!$AG$2)</f>
        <v>7.8978026756385863E-2</v>
      </c>
      <c r="J69" s="1">
        <f ca="1">J9+NORMINV(RAND(),0,'Total-Smoothed'!$AG$2)</f>
        <v>1.1759411910548609</v>
      </c>
      <c r="K69" s="1">
        <f ca="1">K9+NORMINV(RAND(),0,'Total-Smoothed'!$AG$2)</f>
        <v>0.8759815828928682</v>
      </c>
      <c r="L69" s="1">
        <f ca="1">L9+NORMINV(RAND(),0,'Total-Smoothed'!$AG$2)</f>
        <v>0.13131137958561931</v>
      </c>
      <c r="M69" s="1">
        <f ca="1">M9+NORMINV(RAND(),0,'Total-Smoothed'!$AG$2)</f>
        <v>0.90298807357290434</v>
      </c>
      <c r="N69" s="1">
        <f ca="1">N9+NORMINV(RAND(),0,'Total-Smoothed'!$AG$2)</f>
        <v>1.0474242031067336</v>
      </c>
      <c r="O69" s="1">
        <f ca="1">O9+NORMINV(RAND(),0,'Total-Smoothed'!$AG$2)</f>
        <v>1.0648751169125865</v>
      </c>
      <c r="P69" s="1">
        <f ca="1">P9+NORMINV(RAND(),0,'Total-Smoothed'!$AG$2)</f>
        <v>1.0050498314003635</v>
      </c>
      <c r="Q69" s="1">
        <f ca="1">Q9+NORMINV(RAND(),0,'Total-Smoothed'!$AG$2)</f>
        <v>-2.1869535654840934E-2</v>
      </c>
      <c r="R69" s="1">
        <f ca="1">R9+NORMINV(RAND(),0,'Total-Smoothed'!$AG$2)</f>
        <v>-1.7898726700188061E-2</v>
      </c>
      <c r="S69" s="1">
        <f ca="1">S9+NORMINV(RAND(),0,'Total-Smoothed'!$AG$2)</f>
        <v>0.20526043367169239</v>
      </c>
      <c r="T69" s="1">
        <f ca="1">T9+NORMINV(RAND(),0,'Total-Smoothed'!$AG$2)</f>
        <v>0.98651856946201688</v>
      </c>
      <c r="U69" s="1">
        <f ca="1">U9+NORMINV(RAND(),0,'Total-Smoothed'!$AG$2)</f>
        <v>9.1762588184621532E-2</v>
      </c>
      <c r="V69" s="1">
        <f ca="1">V9+NORMINV(RAND(),0,'Total-Smoothed'!$AG$2)</f>
        <v>9.1707805787723029E-2</v>
      </c>
      <c r="W69" s="1">
        <f ca="1">W9+NORMINV(RAND(),0,'Total-Smoothed'!$AG$2)</f>
        <v>0.11119213968572203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1.0946714608004304</v>
      </c>
      <c r="E70" s="1">
        <f ca="1">E10+NORMINV(RAND(),0,'Total-Smoothed'!$AG$2)</f>
        <v>-5.9806820153806894E-2</v>
      </c>
      <c r="F70" s="1">
        <f ca="1">F10+NORMINV(RAND(),0,'Total-Smoothed'!$AG$2)</f>
        <v>0.70279775796763932</v>
      </c>
      <c r="G70" s="1">
        <f ca="1">G10+NORMINV(RAND(),0,'Total-Smoothed'!$AG$2)</f>
        <v>1.018702201996188</v>
      </c>
      <c r="H70" s="1">
        <f ca="1">H10+NORMINV(RAND(),0,'Total-Smoothed'!$AG$2)</f>
        <v>1.0234023666513652</v>
      </c>
      <c r="I70" s="1">
        <f ca="1">I10+NORMINV(RAND(),0,'Total-Smoothed'!$AG$2)</f>
        <v>-0.19746228499005328</v>
      </c>
      <c r="J70" s="1">
        <f ca="1">J10+NORMINV(RAND(),0,'Total-Smoothed'!$AG$2)</f>
        <v>1.014706098338493</v>
      </c>
      <c r="K70" s="1">
        <f ca="1">K10+NORMINV(RAND(),0,'Total-Smoothed'!$AG$2)</f>
        <v>1.0316966266595595</v>
      </c>
      <c r="L70" s="1">
        <f ca="1">L10+NORMINV(RAND(),0,'Total-Smoothed'!$AG$2)</f>
        <v>-9.2397115374384914E-2</v>
      </c>
      <c r="M70" s="1">
        <f ca="1">M10+NORMINV(RAND(),0,'Total-Smoothed'!$AG$2)</f>
        <v>1.0250812155680786</v>
      </c>
      <c r="N70" s="1">
        <f ca="1">N10+NORMINV(RAND(),0,'Total-Smoothed'!$AG$2)</f>
        <v>0.1720655923583469</v>
      </c>
      <c r="O70" s="1">
        <f ca="1">O10+NORMINV(RAND(),0,'Total-Smoothed'!$AG$2)</f>
        <v>0.95732458906921414</v>
      </c>
      <c r="P70" s="1">
        <f ca="1">P10+NORMINV(RAND(),0,'Total-Smoothed'!$AG$2)</f>
        <v>1.0730475963723261</v>
      </c>
      <c r="Q70" s="1">
        <f ca="1">Q10+NORMINV(RAND(),0,'Total-Smoothed'!$AG$2)</f>
        <v>0.11830116270702883</v>
      </c>
      <c r="R70" s="1">
        <f ca="1">R10+NORMINV(RAND(),0,'Total-Smoothed'!$AG$2)</f>
        <v>0.16814279284358394</v>
      </c>
      <c r="S70" s="1">
        <f ca="1">S10+NORMINV(RAND(),0,'Total-Smoothed'!$AG$2)</f>
        <v>0.61913089639351815</v>
      </c>
      <c r="T70" s="1">
        <f ca="1">T10+NORMINV(RAND(),0,'Total-Smoothed'!$AG$2)</f>
        <v>1.1605605643632242</v>
      </c>
      <c r="U70" s="1">
        <f ca="1">U10+NORMINV(RAND(),0,'Total-Smoothed'!$AG$2)</f>
        <v>9.2581479343884374E-2</v>
      </c>
      <c r="V70" s="1">
        <f ca="1">V10+NORMINV(RAND(),0,'Total-Smoothed'!$AG$2)</f>
        <v>0.26209006610036095</v>
      </c>
      <c r="W70" s="1">
        <f ca="1">W10+NORMINV(RAND(),0,'Total-Smoothed'!$AG$2)</f>
        <v>0.13996429520293419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0.76113241030911494</v>
      </c>
      <c r="E71" s="1">
        <f ca="1">E11+NORMINV(RAND(),0,'Total-Smoothed'!$AG$2)</f>
        <v>0.53846802909048475</v>
      </c>
      <c r="F71" s="1">
        <f ca="1">F11+NORMINV(RAND(),0,'Total-Smoothed'!$AG$2)</f>
        <v>0.74189113417796826</v>
      </c>
      <c r="G71" s="1">
        <f ca="1">G11+NORMINV(RAND(),0,'Total-Smoothed'!$AG$2)</f>
        <v>0.97613427707990541</v>
      </c>
      <c r="H71" s="1">
        <f ca="1">H11+NORMINV(RAND(),0,'Total-Smoothed'!$AG$2)</f>
        <v>0.96956645300714539</v>
      </c>
      <c r="I71" s="1">
        <f ca="1">I11+NORMINV(RAND(),0,'Total-Smoothed'!$AG$2)</f>
        <v>2.3823418149990064E-2</v>
      </c>
      <c r="J71" s="1">
        <f ca="1">J11+NORMINV(RAND(),0,'Total-Smoothed'!$AG$2)</f>
        <v>0.9135264492287225</v>
      </c>
      <c r="K71" s="1">
        <f ca="1">K11+NORMINV(RAND(),0,'Total-Smoothed'!$AG$2)</f>
        <v>1.0135740530451307</v>
      </c>
      <c r="L71" s="1">
        <f ca="1">L11+NORMINV(RAND(),0,'Total-Smoothed'!$AG$2)</f>
        <v>-8.5510515946980031E-2</v>
      </c>
      <c r="M71" s="1">
        <f ca="1">M11+NORMINV(RAND(),0,'Total-Smoothed'!$AG$2)</f>
        <v>5.078962462883238E-2</v>
      </c>
      <c r="N71" s="1">
        <f ca="1">N11+NORMINV(RAND(),0,'Total-Smoothed'!$AG$2)</f>
        <v>0.78883266298023447</v>
      </c>
      <c r="O71" s="1">
        <f ca="1">O11+NORMINV(RAND(),0,'Total-Smoothed'!$AG$2)</f>
        <v>0.72780919837415037</v>
      </c>
      <c r="P71" s="1">
        <f ca="1">P11+NORMINV(RAND(),0,'Total-Smoothed'!$AG$2)</f>
        <v>0.8506696041399352</v>
      </c>
      <c r="Q71" s="1">
        <f ca="1">Q11+NORMINV(RAND(),0,'Total-Smoothed'!$AG$2)</f>
        <v>0.10082081913322494</v>
      </c>
      <c r="R71" s="1">
        <f ca="1">R11+NORMINV(RAND(),0,'Total-Smoothed'!$AG$2)</f>
        <v>0.85077478395105866</v>
      </c>
      <c r="S71" s="1">
        <f ca="1">S11+NORMINV(RAND(),0,'Total-Smoothed'!$AG$2)</f>
        <v>0.61602707247844746</v>
      </c>
      <c r="T71" s="1">
        <f ca="1">T11+NORMINV(RAND(),0,'Total-Smoothed'!$AG$2)</f>
        <v>0.2379514017698042</v>
      </c>
      <c r="U71" s="1">
        <f ca="1">U11+NORMINV(RAND(),0,'Total-Smoothed'!$AG$2)</f>
        <v>-3.1584793964108272E-2</v>
      </c>
      <c r="V71" s="1">
        <f ca="1">V11+NORMINV(RAND(),0,'Total-Smoothed'!$AG$2)</f>
        <v>1.0257083050914155</v>
      </c>
      <c r="W71" s="1">
        <f ca="1">W11+NORMINV(RAND(),0,'Total-Smoothed'!$AG$2)</f>
        <v>-0.14560299320087486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0.91965991124924873</v>
      </c>
      <c r="E72" s="1">
        <f ca="1">E12+NORMINV(RAND(),0,'Total-Smoothed'!$AG$2)</f>
        <v>-0.23167097697121464</v>
      </c>
      <c r="F72" s="1">
        <f ca="1">F12+NORMINV(RAND(),0,'Total-Smoothed'!$AG$2)</f>
        <v>0.43817822217970726</v>
      </c>
      <c r="G72" s="1">
        <f ca="1">G12+NORMINV(RAND(),0,'Total-Smoothed'!$AG$2)</f>
        <v>0.72319307349599748</v>
      </c>
      <c r="H72" s="1">
        <f ca="1">H12+NORMINV(RAND(),0,'Total-Smoothed'!$AG$2)</f>
        <v>1.0216516724046956</v>
      </c>
      <c r="I72" s="1">
        <f ca="1">I12+NORMINV(RAND(),0,'Total-Smoothed'!$AG$2)</f>
        <v>-1.0450347088412724E-2</v>
      </c>
      <c r="J72" s="1">
        <f ca="1">J12+NORMINV(RAND(),0,'Total-Smoothed'!$AG$2)</f>
        <v>-4.0442714969312482E-2</v>
      </c>
      <c r="K72" s="1">
        <f ca="1">K12+NORMINV(RAND(),0,'Total-Smoothed'!$AG$2)</f>
        <v>0.97734357386609094</v>
      </c>
      <c r="L72" s="1">
        <f ca="1">L12+NORMINV(RAND(),0,'Total-Smoothed'!$AG$2)</f>
        <v>-4.300762273223388E-2</v>
      </c>
      <c r="M72" s="1">
        <f ca="1">M12+NORMINV(RAND(),0,'Total-Smoothed'!$AG$2)</f>
        <v>0.89323731623740232</v>
      </c>
      <c r="N72" s="1">
        <f ca="1">N12+NORMINV(RAND(),0,'Total-Smoothed'!$AG$2)</f>
        <v>1.1073729196423039</v>
      </c>
      <c r="O72" s="1">
        <f ca="1">O12+NORMINV(RAND(),0,'Total-Smoothed'!$AG$2)</f>
        <v>0.95106190051879258</v>
      </c>
      <c r="P72" s="1">
        <f ca="1">P12+NORMINV(RAND(),0,'Total-Smoothed'!$AG$2)</f>
        <v>0.85331206799542125</v>
      </c>
      <c r="Q72" s="1">
        <f ca="1">Q12+NORMINV(RAND(),0,'Total-Smoothed'!$AG$2)</f>
        <v>3.0069108945640431E-2</v>
      </c>
      <c r="R72" s="1">
        <f ca="1">R12+NORMINV(RAND(),0,'Total-Smoothed'!$AG$2)</f>
        <v>0.64112724400213028</v>
      </c>
      <c r="S72" s="1">
        <f ca="1">S12+NORMINV(RAND(),0,'Total-Smoothed'!$AG$2)</f>
        <v>0.2637038438412278</v>
      </c>
      <c r="T72" s="1">
        <f ca="1">T12+NORMINV(RAND(),0,'Total-Smoothed'!$AG$2)</f>
        <v>0.81731060248643039</v>
      </c>
      <c r="U72" s="1">
        <f ca="1">U12+NORMINV(RAND(),0,'Total-Smoothed'!$AG$2)</f>
        <v>-0.13176280714026936</v>
      </c>
      <c r="V72" s="1">
        <f ca="1">V12+NORMINV(RAND(),0,'Total-Smoothed'!$AG$2)</f>
        <v>0.9920907230756455</v>
      </c>
      <c r="W72" s="1">
        <f ca="1">W12+NORMINV(RAND(),0,'Total-Smoothed'!$AG$2)</f>
        <v>6.6617889781931255E-2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-9.8793142443697246E-2</v>
      </c>
      <c r="E73" s="1">
        <f ca="1">E13+NORMINV(RAND(),0,'Total-Smoothed'!$AG$2)</f>
        <v>-0.1234194350037397</v>
      </c>
      <c r="F73" s="1">
        <f ca="1">F13+NORMINV(RAND(),0,'Total-Smoothed'!$AG$2)</f>
        <v>0.1352672454202542</v>
      </c>
      <c r="G73" s="1">
        <f ca="1">G13+NORMINV(RAND(),0,'Total-Smoothed'!$AG$2)</f>
        <v>1.0871637953296704</v>
      </c>
      <c r="H73" s="1">
        <f ca="1">H13+NORMINV(RAND(),0,'Total-Smoothed'!$AG$2)</f>
        <v>1.0802014050928008</v>
      </c>
      <c r="I73" s="1">
        <f ca="1">I13+NORMINV(RAND(),0,'Total-Smoothed'!$AG$2)</f>
        <v>-8.7290846162530675E-2</v>
      </c>
      <c r="J73" s="1">
        <f ca="1">J13+NORMINV(RAND(),0,'Total-Smoothed'!$AG$2)</f>
        <v>4.0064855797969465E-2</v>
      </c>
      <c r="K73" s="1">
        <f ca="1">K13+NORMINV(RAND(),0,'Total-Smoothed'!$AG$2)</f>
        <v>1.0649105700359578</v>
      </c>
      <c r="L73" s="1">
        <f ca="1">L13+NORMINV(RAND(),0,'Total-Smoothed'!$AG$2)</f>
        <v>1.0840469026338193</v>
      </c>
      <c r="M73" s="1">
        <f ca="1">M13+NORMINV(RAND(),0,'Total-Smoothed'!$AG$2)</f>
        <v>1.0066824065644704</v>
      </c>
      <c r="N73" s="1">
        <f ca="1">N13+NORMINV(RAND(),0,'Total-Smoothed'!$AG$2)</f>
        <v>0.30932278836373722</v>
      </c>
      <c r="O73" s="1">
        <f ca="1">O13+NORMINV(RAND(),0,'Total-Smoothed'!$AG$2)</f>
        <v>0.94334668597274562</v>
      </c>
      <c r="P73" s="1">
        <f ca="1">P13+NORMINV(RAND(),0,'Total-Smoothed'!$AG$2)</f>
        <v>1.1239290493740857</v>
      </c>
      <c r="Q73" s="1">
        <f ca="1">Q13+NORMINV(RAND(),0,'Total-Smoothed'!$AG$2)</f>
        <v>-9.2191845861595567E-2</v>
      </c>
      <c r="R73" s="1">
        <f ca="1">R13+NORMINV(RAND(),0,'Total-Smoothed'!$AG$2)</f>
        <v>-6.0871856918891881E-2</v>
      </c>
      <c r="S73" s="1">
        <f ca="1">S13+NORMINV(RAND(),0,'Total-Smoothed'!$AG$2)</f>
        <v>0.33998294129358309</v>
      </c>
      <c r="T73" s="1">
        <f ca="1">T13+NORMINV(RAND(),0,'Total-Smoothed'!$AG$2)</f>
        <v>1.0774860290755661</v>
      </c>
      <c r="U73" s="1">
        <f ca="1">U13+NORMINV(RAND(),0,'Total-Smoothed'!$AG$2)</f>
        <v>-0.19062692009802565</v>
      </c>
      <c r="V73" s="1">
        <f ca="1">V13+NORMINV(RAND(),0,'Total-Smoothed'!$AG$2)</f>
        <v>-0.10659113571985752</v>
      </c>
      <c r="W73" s="1">
        <f ca="1">W13+NORMINV(RAND(),0,'Total-Smoothed'!$AG$2)</f>
        <v>-0.10694825655370982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8.3646046487519735E-2</v>
      </c>
      <c r="E74" s="1">
        <f ca="1">E14+NORMINV(RAND(),0,'Total-Smoothed'!$AG$2)</f>
        <v>1.086436931341825</v>
      </c>
      <c r="F74" s="1">
        <f ca="1">F14+NORMINV(RAND(),0,'Total-Smoothed'!$AG$2)</f>
        <v>0.20049659177576781</v>
      </c>
      <c r="G74" s="1">
        <f ca="1">G14+NORMINV(RAND(),0,'Total-Smoothed'!$AG$2)</f>
        <v>0.90088640810876552</v>
      </c>
      <c r="H74" s="1">
        <f ca="1">H14+NORMINV(RAND(),0,'Total-Smoothed'!$AG$2)</f>
        <v>0.42294531979806949</v>
      </c>
      <c r="I74" s="1">
        <f ca="1">I14+NORMINV(RAND(),0,'Total-Smoothed'!$AG$2)</f>
        <v>1.4731080286390016E-2</v>
      </c>
      <c r="J74" s="1">
        <f ca="1">J14+NORMINV(RAND(),0,'Total-Smoothed'!$AG$2)</f>
        <v>0.15879989432369956</v>
      </c>
      <c r="K74" s="1">
        <f ca="1">K14+NORMINV(RAND(),0,'Total-Smoothed'!$AG$2)</f>
        <v>0.97465410655031992</v>
      </c>
      <c r="L74" s="1">
        <f ca="1">L14+NORMINV(RAND(),0,'Total-Smoothed'!$AG$2)</f>
        <v>1.0891064038116587</v>
      </c>
      <c r="M74" s="1">
        <f ca="1">M14+NORMINV(RAND(),0,'Total-Smoothed'!$AG$2)</f>
        <v>0.44432155782241106</v>
      </c>
      <c r="N74" s="1">
        <f ca="1">N14+NORMINV(RAND(),0,'Total-Smoothed'!$AG$2)</f>
        <v>1.1853855989511413</v>
      </c>
      <c r="O74" s="1">
        <f ca="1">O14+NORMINV(RAND(),0,'Total-Smoothed'!$AG$2)</f>
        <v>0.93934437314706798</v>
      </c>
      <c r="P74" s="1">
        <f ca="1">P14+NORMINV(RAND(),0,'Total-Smoothed'!$AG$2)</f>
        <v>1.0313413833977974</v>
      </c>
      <c r="Q74" s="1">
        <f ca="1">Q14+NORMINV(RAND(),0,'Total-Smoothed'!$AG$2)</f>
        <v>0.15740658020265672</v>
      </c>
      <c r="R74" s="1">
        <f ca="1">R14+NORMINV(RAND(),0,'Total-Smoothed'!$AG$2)</f>
        <v>-5.4084242107329858E-2</v>
      </c>
      <c r="S74" s="1">
        <f ca="1">S14+NORMINV(RAND(),0,'Total-Smoothed'!$AG$2)</f>
        <v>0.9562712168905706</v>
      </c>
      <c r="T74" s="1">
        <f ca="1">T14+NORMINV(RAND(),0,'Total-Smoothed'!$AG$2)</f>
        <v>1.0248091621232691</v>
      </c>
      <c r="U74" s="1">
        <f ca="1">U14+NORMINV(RAND(),0,'Total-Smoothed'!$AG$2)</f>
        <v>3.3893018452388034E-2</v>
      </c>
      <c r="V74" s="1">
        <f ca="1">V14+NORMINV(RAND(),0,'Total-Smoothed'!$AG$2)</f>
        <v>0.98754079321828681</v>
      </c>
      <c r="W74" s="1">
        <f ca="1">W14+NORMINV(RAND(),0,'Total-Smoothed'!$AG$2)</f>
        <v>4.6326102488330176E-2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0.13575532100109544</v>
      </c>
      <c r="E75" s="1">
        <f ca="1">E15+NORMINV(RAND(),0,'Total-Smoothed'!$AG$2)</f>
        <v>-0.10407517470036032</v>
      </c>
      <c r="F75" s="1">
        <f ca="1">F15+NORMINV(RAND(),0,'Total-Smoothed'!$AG$2)</f>
        <v>0.12617734742415937</v>
      </c>
      <c r="G75" s="1">
        <f ca="1">G15+NORMINV(RAND(),0,'Total-Smoothed'!$AG$2)</f>
        <v>0.96004277342549471</v>
      </c>
      <c r="H75" s="1">
        <f ca="1">H15+NORMINV(RAND(),0,'Total-Smoothed'!$AG$2)</f>
        <v>0.98893855187624646</v>
      </c>
      <c r="I75" s="1">
        <f ca="1">I15+NORMINV(RAND(),0,'Total-Smoothed'!$AG$2)</f>
        <v>-0.18039605760892805</v>
      </c>
      <c r="J75" s="1">
        <f ca="1">J15+NORMINV(RAND(),0,'Total-Smoothed'!$AG$2)</f>
        <v>0.83737004068264209</v>
      </c>
      <c r="K75" s="1">
        <f ca="1">K15+NORMINV(RAND(),0,'Total-Smoothed'!$AG$2)</f>
        <v>0.85101514374550569</v>
      </c>
      <c r="L75" s="1">
        <f ca="1">L15+NORMINV(RAND(),0,'Total-Smoothed'!$AG$2)</f>
        <v>0.91674216518935947</v>
      </c>
      <c r="M75" s="1">
        <f ca="1">M15+NORMINV(RAND(),0,'Total-Smoothed'!$AG$2)</f>
        <v>-0.13497665562625971</v>
      </c>
      <c r="N75" s="1">
        <f ca="1">N15+NORMINV(RAND(),0,'Total-Smoothed'!$AG$2)</f>
        <v>0.88046093874417397</v>
      </c>
      <c r="O75" s="1">
        <f ca="1">O15+NORMINV(RAND(),0,'Total-Smoothed'!$AG$2)</f>
        <v>0.51676250226855502</v>
      </c>
      <c r="P75" s="1">
        <f ca="1">P15+NORMINV(RAND(),0,'Total-Smoothed'!$AG$2)</f>
        <v>1.0319311431220783</v>
      </c>
      <c r="Q75" s="1">
        <f ca="1">Q15+NORMINV(RAND(),0,'Total-Smoothed'!$AG$2)</f>
        <v>-0.13597342101584661</v>
      </c>
      <c r="R75" s="1">
        <f ca="1">R15+NORMINV(RAND(),0,'Total-Smoothed'!$AG$2)</f>
        <v>-0.12078310540662557</v>
      </c>
      <c r="S75" s="1">
        <f ca="1">S15+NORMINV(RAND(),0,'Total-Smoothed'!$AG$2)</f>
        <v>0.12306110148046188</v>
      </c>
      <c r="T75" s="1">
        <f ca="1">T15+NORMINV(RAND(),0,'Total-Smoothed'!$AG$2)</f>
        <v>5.5606683771187188E-2</v>
      </c>
      <c r="U75" s="1">
        <f ca="1">U15+NORMINV(RAND(),0,'Total-Smoothed'!$AG$2)</f>
        <v>9.7557519515747428E-4</v>
      </c>
      <c r="V75" s="1">
        <f ca="1">V15+NORMINV(RAND(),0,'Total-Smoothed'!$AG$2)</f>
        <v>0.12222815882134916</v>
      </c>
      <c r="W75" s="1">
        <f ca="1">W15+NORMINV(RAND(),0,'Total-Smoothed'!$AG$2)</f>
        <v>0.10937594535783352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1.6758401774197362E-2</v>
      </c>
      <c r="E76" s="1">
        <f ca="1">E16+NORMINV(RAND(),0,'Total-Smoothed'!$AG$2)</f>
        <v>8.461892801832796E-2</v>
      </c>
      <c r="F76" s="1">
        <f ca="1">F16+NORMINV(RAND(),0,'Total-Smoothed'!$AG$2)</f>
        <v>1.8220406360024276E-2</v>
      </c>
      <c r="G76" s="1">
        <f ca="1">G16+NORMINV(RAND(),0,'Total-Smoothed'!$AG$2)</f>
        <v>-1.3653523701050489E-2</v>
      </c>
      <c r="H76" s="1">
        <f ca="1">H16+NORMINV(RAND(),0,'Total-Smoothed'!$AG$2)</f>
        <v>0.98579015229441846</v>
      </c>
      <c r="I76" s="1">
        <f ca="1">I16+NORMINV(RAND(),0,'Total-Smoothed'!$AG$2)</f>
        <v>5.2045889892183866E-2</v>
      </c>
      <c r="J76" s="1">
        <f ca="1">J16+NORMINV(RAND(),0,'Total-Smoothed'!$AG$2)</f>
        <v>0.62904218527519407</v>
      </c>
      <c r="K76" s="1">
        <f ca="1">K16+NORMINV(RAND(),0,'Total-Smoothed'!$AG$2)</f>
        <v>1.122657217880604</v>
      </c>
      <c r="L76" s="1">
        <f ca="1">L16+NORMINV(RAND(),0,'Total-Smoothed'!$AG$2)</f>
        <v>0.90917563772427012</v>
      </c>
      <c r="M76" s="1">
        <f ca="1">M16+NORMINV(RAND(),0,'Total-Smoothed'!$AG$2)</f>
        <v>-0.10561751051408573</v>
      </c>
      <c r="N76" s="1">
        <f ca="1">N16+NORMINV(RAND(),0,'Total-Smoothed'!$AG$2)</f>
        <v>0.94990497785089001</v>
      </c>
      <c r="O76" s="1">
        <f ca="1">O16+NORMINV(RAND(),0,'Total-Smoothed'!$AG$2)</f>
        <v>0.85899306163798361</v>
      </c>
      <c r="P76" s="1">
        <f ca="1">P16+NORMINV(RAND(),0,'Total-Smoothed'!$AG$2)</f>
        <v>1.0555328475410359</v>
      </c>
      <c r="Q76" s="1">
        <f ca="1">Q16+NORMINV(RAND(),0,'Total-Smoothed'!$AG$2)</f>
        <v>2.6556768187966349E-2</v>
      </c>
      <c r="R76" s="1">
        <f ca="1">R16+NORMINV(RAND(),0,'Total-Smoothed'!$AG$2)</f>
        <v>0.13943199591189909</v>
      </c>
      <c r="S76" s="1">
        <f ca="1">S16+NORMINV(RAND(),0,'Total-Smoothed'!$AG$2)</f>
        <v>1.1916241446255391</v>
      </c>
      <c r="T76" s="1">
        <f ca="1">T16+NORMINV(RAND(),0,'Total-Smoothed'!$AG$2)</f>
        <v>4.2593373909216484E-2</v>
      </c>
      <c r="U76" s="1">
        <f ca="1">U16+NORMINV(RAND(),0,'Total-Smoothed'!$AG$2)</f>
        <v>-7.4961556495076881E-3</v>
      </c>
      <c r="V76" s="1">
        <f ca="1">V16+NORMINV(RAND(),0,'Total-Smoothed'!$AG$2)</f>
        <v>0.73546690263960868</v>
      </c>
      <c r="W76" s="1">
        <f ca="1">W16+NORMINV(RAND(),0,'Total-Smoothed'!$AG$2)</f>
        <v>-7.3852558225956405E-2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7.2176527347492206E-2</v>
      </c>
      <c r="E77" s="1">
        <f ca="1">E17+NORMINV(RAND(),0,'Total-Smoothed'!$AG$2)</f>
        <v>0.17004406324985399</v>
      </c>
      <c r="F77" s="1">
        <f ca="1">F17+NORMINV(RAND(),0,'Total-Smoothed'!$AG$2)</f>
        <v>-0.12927974239387266</v>
      </c>
      <c r="G77" s="1">
        <f ca="1">G17+NORMINV(RAND(),0,'Total-Smoothed'!$AG$2)</f>
        <v>0.85914213540623585</v>
      </c>
      <c r="H77" s="1">
        <f ca="1">H17+NORMINV(RAND(),0,'Total-Smoothed'!$AG$2)</f>
        <v>7.4263495270762399E-3</v>
      </c>
      <c r="I77" s="1">
        <f ca="1">I17+NORMINV(RAND(),0,'Total-Smoothed'!$AG$2)</f>
        <v>5.1700257037806216E-2</v>
      </c>
      <c r="J77" s="1">
        <f ca="1">J17+NORMINV(RAND(),0,'Total-Smoothed'!$AG$2)</f>
        <v>7.7971977565264527E-2</v>
      </c>
      <c r="K77" s="1">
        <f ca="1">K17+NORMINV(RAND(),0,'Total-Smoothed'!$AG$2)</f>
        <v>1.0464363153715825</v>
      </c>
      <c r="L77" s="1">
        <f ca="1">L17+NORMINV(RAND(),0,'Total-Smoothed'!$AG$2)</f>
        <v>0.93132009874758859</v>
      </c>
      <c r="M77" s="1">
        <f ca="1">M17+NORMINV(RAND(),0,'Total-Smoothed'!$AG$2)</f>
        <v>0.56984769602269703</v>
      </c>
      <c r="N77" s="1">
        <f ca="1">N17+NORMINV(RAND(),0,'Total-Smoothed'!$AG$2)</f>
        <v>0.94381129302492628</v>
      </c>
      <c r="O77" s="1">
        <f ca="1">O17+NORMINV(RAND(),0,'Total-Smoothed'!$AG$2)</f>
        <v>0.76689128670717033</v>
      </c>
      <c r="P77" s="1">
        <f ca="1">P17+NORMINV(RAND(),0,'Total-Smoothed'!$AG$2)</f>
        <v>0.94141948568170997</v>
      </c>
      <c r="Q77" s="1">
        <f ca="1">Q17+NORMINV(RAND(),0,'Total-Smoothed'!$AG$2)</f>
        <v>0.16722634011691268</v>
      </c>
      <c r="R77" s="1">
        <f ca="1">R17+NORMINV(RAND(),0,'Total-Smoothed'!$AG$2)</f>
        <v>-1.809938153316978E-2</v>
      </c>
      <c r="S77" s="1">
        <f ca="1">S17+NORMINV(RAND(),0,'Total-Smoothed'!$AG$2)</f>
        <v>0.88521004319411689</v>
      </c>
      <c r="T77" s="1">
        <f ca="1">T17+NORMINV(RAND(),0,'Total-Smoothed'!$AG$2)</f>
        <v>6.9115394854062789E-2</v>
      </c>
      <c r="U77" s="1">
        <f ca="1">U17+NORMINV(RAND(),0,'Total-Smoothed'!$AG$2)</f>
        <v>-0.12558962488943606</v>
      </c>
      <c r="V77" s="1">
        <f ca="1">V17+NORMINV(RAND(),0,'Total-Smoothed'!$AG$2)</f>
        <v>0.22516012991285944</v>
      </c>
      <c r="W77" s="1">
        <f ca="1">W17+NORMINV(RAND(),0,'Total-Smoothed'!$AG$2)</f>
        <v>-0.13293851048590238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-0.11645243908841343</v>
      </c>
      <c r="E78" s="1">
        <f ca="1">E18+NORMINV(RAND(),0,'Total-Smoothed'!$AG$2)</f>
        <v>0.59128829663166316</v>
      </c>
      <c r="F78" s="1">
        <f ca="1">F18+NORMINV(RAND(),0,'Total-Smoothed'!$AG$2)</f>
        <v>-6.0955020600954639E-2</v>
      </c>
      <c r="G78" s="1">
        <f ca="1">G18+NORMINV(RAND(),0,'Total-Smoothed'!$AG$2)</f>
        <v>0.19932490719409915</v>
      </c>
      <c r="H78" s="1">
        <f ca="1">H18+NORMINV(RAND(),0,'Total-Smoothed'!$AG$2)</f>
        <v>1.0460972999371865</v>
      </c>
      <c r="I78" s="1">
        <f ca="1">I18+NORMINV(RAND(),0,'Total-Smoothed'!$AG$2)</f>
        <v>8.5126408117238178E-2</v>
      </c>
      <c r="J78" s="1">
        <f ca="1">J18+NORMINV(RAND(),0,'Total-Smoothed'!$AG$2)</f>
        <v>0.18642572616112896</v>
      </c>
      <c r="K78" s="1">
        <f ca="1">K18+NORMINV(RAND(),0,'Total-Smoothed'!$AG$2)</f>
        <v>1.0072814568059716</v>
      </c>
      <c r="L78" s="1">
        <f ca="1">L18+NORMINV(RAND(),0,'Total-Smoothed'!$AG$2)</f>
        <v>1.1363260190122437</v>
      </c>
      <c r="M78" s="1">
        <f ca="1">M18+NORMINV(RAND(),0,'Total-Smoothed'!$AG$2)</f>
        <v>0.121032618607227</v>
      </c>
      <c r="N78" s="1">
        <f ca="1">N18+NORMINV(RAND(),0,'Total-Smoothed'!$AG$2)</f>
        <v>1.0348557243389853</v>
      </c>
      <c r="O78" s="1">
        <f ca="1">O18+NORMINV(RAND(),0,'Total-Smoothed'!$AG$2)</f>
        <v>0.86605823727850095</v>
      </c>
      <c r="P78" s="1">
        <f ca="1">P18+NORMINV(RAND(),0,'Total-Smoothed'!$AG$2)</f>
        <v>0.80714650936851684</v>
      </c>
      <c r="Q78" s="1">
        <f ca="1">Q18+NORMINV(RAND(),0,'Total-Smoothed'!$AG$2)</f>
        <v>-0.16858176054018548</v>
      </c>
      <c r="R78" s="1">
        <f ca="1">R18+NORMINV(RAND(),0,'Total-Smoothed'!$AG$2)</f>
        <v>7.9346465363900609E-2</v>
      </c>
      <c r="S78" s="1">
        <f ca="1">S18+NORMINV(RAND(),0,'Total-Smoothed'!$AG$2)</f>
        <v>0.1165874201675387</v>
      </c>
      <c r="T78" s="1">
        <f ca="1">T18+NORMINV(RAND(),0,'Total-Smoothed'!$AG$2)</f>
        <v>1.6594555738008408E-2</v>
      </c>
      <c r="U78" s="1">
        <f ca="1">U18+NORMINV(RAND(),0,'Total-Smoothed'!$AG$2)</f>
        <v>2.5538390376426651E-2</v>
      </c>
      <c r="V78" s="1">
        <f ca="1">V18+NORMINV(RAND(),0,'Total-Smoothed'!$AG$2)</f>
        <v>0.91062575942401036</v>
      </c>
      <c r="W78" s="1">
        <f ca="1">W18+NORMINV(RAND(),0,'Total-Smoothed'!$AG$2)</f>
        <v>-8.4356377012152733E-2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-3.4870688538100963E-2</v>
      </c>
      <c r="E79" s="1">
        <f ca="1">E19+NORMINV(RAND(),0,'Total-Smoothed'!$AG$2)</f>
        <v>0.89198087642262502</v>
      </c>
      <c r="F79" s="1">
        <f ca="1">F19+NORMINV(RAND(),0,'Total-Smoothed'!$AG$2)</f>
        <v>0.81573613078465501</v>
      </c>
      <c r="G79" s="1">
        <f ca="1">G19+NORMINV(RAND(),0,'Total-Smoothed'!$AG$2)</f>
        <v>1.1050135295968584</v>
      </c>
      <c r="H79" s="1">
        <f ca="1">H19+NORMINV(RAND(),0,'Total-Smoothed'!$AG$2)</f>
        <v>6.3834797473034069E-2</v>
      </c>
      <c r="I79" s="1">
        <f ca="1">I19+NORMINV(RAND(),0,'Total-Smoothed'!$AG$2)</f>
        <v>1.0685998681495992</v>
      </c>
      <c r="J79" s="1">
        <f ca="1">J19+NORMINV(RAND(),0,'Total-Smoothed'!$AG$2)</f>
        <v>-1.3499767212013762E-2</v>
      </c>
      <c r="K79" s="1">
        <f ca="1">K19+NORMINV(RAND(),0,'Total-Smoothed'!$AG$2)</f>
        <v>1.000381584956983</v>
      </c>
      <c r="L79" s="1">
        <f ca="1">L19+NORMINV(RAND(),0,'Total-Smoothed'!$AG$2)</f>
        <v>1.0524287622877835</v>
      </c>
      <c r="M79" s="1">
        <f ca="1">M19+NORMINV(RAND(),0,'Total-Smoothed'!$AG$2)</f>
        <v>-8.5871576548681661E-2</v>
      </c>
      <c r="N79" s="1">
        <f ca="1">N19+NORMINV(RAND(),0,'Total-Smoothed'!$AG$2)</f>
        <v>1.1027029506468464</v>
      </c>
      <c r="O79" s="1">
        <f ca="1">O19+NORMINV(RAND(),0,'Total-Smoothed'!$AG$2)</f>
        <v>1.0111041314902141</v>
      </c>
      <c r="P79" s="1">
        <f ca="1">P19+NORMINV(RAND(),0,'Total-Smoothed'!$AG$2)</f>
        <v>0.99865368937755572</v>
      </c>
      <c r="Q79" s="1">
        <f ca="1">Q19+NORMINV(RAND(),0,'Total-Smoothed'!$AG$2)</f>
        <v>-9.9230332819521941E-2</v>
      </c>
      <c r="R79" s="1">
        <f ca="1">R19+NORMINV(RAND(),0,'Total-Smoothed'!$AG$2)</f>
        <v>7.5597727734566328E-2</v>
      </c>
      <c r="S79" s="1">
        <f ca="1">S19+NORMINV(RAND(),0,'Total-Smoothed'!$AG$2)</f>
        <v>6.7700908209990682E-2</v>
      </c>
      <c r="T79" s="1">
        <f ca="1">T19+NORMINV(RAND(),0,'Total-Smoothed'!$AG$2)</f>
        <v>0.27489654974789751</v>
      </c>
      <c r="U79" s="1">
        <f ca="1">U19+NORMINV(RAND(),0,'Total-Smoothed'!$AG$2)</f>
        <v>0.11697748867721665</v>
      </c>
      <c r="V79" s="1">
        <f ca="1">V19+NORMINV(RAND(),0,'Total-Smoothed'!$AG$2)</f>
        <v>0.26274603419904047</v>
      </c>
      <c r="W79" s="1">
        <f ca="1">W19+NORMINV(RAND(),0,'Total-Smoothed'!$AG$2)</f>
        <v>-1.0692454252128796E-2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-0.19338540050043873</v>
      </c>
      <c r="E80" s="1">
        <f ca="1">E20+NORMINV(RAND(),0,'Total-Smoothed'!$AG$2)</f>
        <v>0.10019558363432546</v>
      </c>
      <c r="F80" s="1">
        <f ca="1">F20+NORMINV(RAND(),0,'Total-Smoothed'!$AG$2)</f>
        <v>1.1181167030350918</v>
      </c>
      <c r="G80" s="1">
        <f ca="1">G20+NORMINV(RAND(),0,'Total-Smoothed'!$AG$2)</f>
        <v>1.1599829663625507</v>
      </c>
      <c r="H80" s="1">
        <f ca="1">H20+NORMINV(RAND(),0,'Total-Smoothed'!$AG$2)</f>
        <v>-1.1274849316189814E-3</v>
      </c>
      <c r="I80" s="1">
        <f ca="1">I20+NORMINV(RAND(),0,'Total-Smoothed'!$AG$2)</f>
        <v>0.96313803734665693</v>
      </c>
      <c r="J80" s="1">
        <f ca="1">J20+NORMINV(RAND(),0,'Total-Smoothed'!$AG$2)</f>
        <v>0.14832163797087469</v>
      </c>
      <c r="K80" s="1">
        <f ca="1">K20+NORMINV(RAND(),0,'Total-Smoothed'!$AG$2)</f>
        <v>0.97505215157767533</v>
      </c>
      <c r="L80" s="1">
        <f ca="1">L20+NORMINV(RAND(),0,'Total-Smoothed'!$AG$2)</f>
        <v>1.1215293713653613</v>
      </c>
      <c r="M80" s="1">
        <f ca="1">M20+NORMINV(RAND(),0,'Total-Smoothed'!$AG$2)</f>
        <v>-4.8977301613206396E-2</v>
      </c>
      <c r="N80" s="1">
        <f ca="1">N20+NORMINV(RAND(),0,'Total-Smoothed'!$AG$2)</f>
        <v>2.2907517181532493E-2</v>
      </c>
      <c r="O80" s="1">
        <f ca="1">O20+NORMINV(RAND(),0,'Total-Smoothed'!$AG$2)</f>
        <v>9.9038793123452207E-2</v>
      </c>
      <c r="P80" s="1">
        <f ca="1">P20+NORMINV(RAND(),0,'Total-Smoothed'!$AG$2)</f>
        <v>0.92435350733812705</v>
      </c>
      <c r="Q80" s="1">
        <f ca="1">Q20+NORMINV(RAND(),0,'Total-Smoothed'!$AG$2)</f>
        <v>0.16748375060435089</v>
      </c>
      <c r="R80" s="1">
        <f ca="1">R20+NORMINV(RAND(),0,'Total-Smoothed'!$AG$2)</f>
        <v>1.6214688262692734E-2</v>
      </c>
      <c r="S80" s="1">
        <f ca="1">S20+NORMINV(RAND(),0,'Total-Smoothed'!$AG$2)</f>
        <v>7.6894870600332635E-2</v>
      </c>
      <c r="T80" s="1">
        <f ca="1">T20+NORMINV(RAND(),0,'Total-Smoothed'!$AG$2)</f>
        <v>0.75687678163516292</v>
      </c>
      <c r="U80" s="1">
        <f ca="1">U20+NORMINV(RAND(),0,'Total-Smoothed'!$AG$2)</f>
        <v>-5.8449531225454245E-2</v>
      </c>
      <c r="V80" s="1">
        <f ca="1">V20+NORMINV(RAND(),0,'Total-Smoothed'!$AG$2)</f>
        <v>0.95769420561627916</v>
      </c>
      <c r="W80" s="1">
        <f ca="1">W20+NORMINV(RAND(),0,'Total-Smoothed'!$AG$2)</f>
        <v>0.1393003328944637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7.9039080637932066E-2</v>
      </c>
      <c r="E81" s="1">
        <f ca="1">E21+NORMINV(RAND(),0,'Total-Smoothed'!$AG$2)</f>
        <v>0.80622082515747395</v>
      </c>
      <c r="F81" s="1">
        <f ca="1">F21+NORMINV(RAND(),0,'Total-Smoothed'!$AG$2)</f>
        <v>0.13052700420247215</v>
      </c>
      <c r="G81" s="1">
        <f ca="1">G21+NORMINV(RAND(),0,'Total-Smoothed'!$AG$2)</f>
        <v>0.85879861039001737</v>
      </c>
      <c r="H81" s="1">
        <f ca="1">H21+NORMINV(RAND(),0,'Total-Smoothed'!$AG$2)</f>
        <v>-1.4837373180731417E-2</v>
      </c>
      <c r="I81" s="1">
        <f ca="1">I21+NORMINV(RAND(),0,'Total-Smoothed'!$AG$2)</f>
        <v>1.1678419541627847</v>
      </c>
      <c r="J81" s="1">
        <f ca="1">J21+NORMINV(RAND(),0,'Total-Smoothed'!$AG$2)</f>
        <v>3.7840729754879503E-2</v>
      </c>
      <c r="K81" s="1">
        <f ca="1">K21+NORMINV(RAND(),0,'Total-Smoothed'!$AG$2)</f>
        <v>0.97574523640725053</v>
      </c>
      <c r="L81" s="1">
        <f ca="1">L21+NORMINV(RAND(),0,'Total-Smoothed'!$AG$2)</f>
        <v>0.78392560220508845</v>
      </c>
      <c r="M81" s="1">
        <f ca="1">M21+NORMINV(RAND(),0,'Total-Smoothed'!$AG$2)</f>
        <v>0.12789445350033959</v>
      </c>
      <c r="N81" s="1">
        <f ca="1">N21+NORMINV(RAND(),0,'Total-Smoothed'!$AG$2)</f>
        <v>0.30449729586373792</v>
      </c>
      <c r="O81" s="1">
        <f ca="1">O21+NORMINV(RAND(),0,'Total-Smoothed'!$AG$2)</f>
        <v>1.1410487989661657</v>
      </c>
      <c r="P81" s="1">
        <f ca="1">P21+NORMINV(RAND(),0,'Total-Smoothed'!$AG$2)</f>
        <v>0.87119712729572063</v>
      </c>
      <c r="Q81" s="1">
        <f ca="1">Q21+NORMINV(RAND(),0,'Total-Smoothed'!$AG$2)</f>
        <v>0.26713542695444309</v>
      </c>
      <c r="R81" s="1">
        <f ca="1">R21+NORMINV(RAND(),0,'Total-Smoothed'!$AG$2)</f>
        <v>-0.1208204679313622</v>
      </c>
      <c r="S81" s="1">
        <f ca="1">S21+NORMINV(RAND(),0,'Total-Smoothed'!$AG$2)</f>
        <v>0.75398340997555025</v>
      </c>
      <c r="T81" s="1">
        <f ca="1">T21+NORMINV(RAND(),0,'Total-Smoothed'!$AG$2)</f>
        <v>0.81987589678379469</v>
      </c>
      <c r="U81" s="1">
        <f ca="1">U21+NORMINV(RAND(),0,'Total-Smoothed'!$AG$2)</f>
        <v>-2.6189789154673938E-2</v>
      </c>
      <c r="V81" s="1">
        <f ca="1">V21+NORMINV(RAND(),0,'Total-Smoothed'!$AG$2)</f>
        <v>0.18558551880783841</v>
      </c>
      <c r="W81" s="1">
        <f ca="1">W21+NORMINV(RAND(),0,'Total-Smoothed'!$AG$2)</f>
        <v>0.57853224001911419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0.11985536471936079</v>
      </c>
      <c r="E82" s="1">
        <f ca="1">E22+NORMINV(RAND(),0,'Total-Smoothed'!$AG$2)</f>
        <v>-1.3375569945049777E-3</v>
      </c>
      <c r="F82" s="1">
        <f ca="1">F22+NORMINV(RAND(),0,'Total-Smoothed'!$AG$2)</f>
        <v>0.81961969484949693</v>
      </c>
      <c r="G82" s="1">
        <f ca="1">G22+NORMINV(RAND(),0,'Total-Smoothed'!$AG$2)</f>
        <v>3.6933010531687585E-2</v>
      </c>
      <c r="H82" s="1">
        <f ca="1">H22+NORMINV(RAND(),0,'Total-Smoothed'!$AG$2)</f>
        <v>0.82200607585621099</v>
      </c>
      <c r="I82" s="1">
        <f ca="1">I22+NORMINV(RAND(),0,'Total-Smoothed'!$AG$2)</f>
        <v>1.0422966167996353</v>
      </c>
      <c r="J82" s="1">
        <f ca="1">J22+NORMINV(RAND(),0,'Total-Smoothed'!$AG$2)</f>
        <v>-5.4844259053133004E-2</v>
      </c>
      <c r="K82" s="1">
        <f ca="1">K22+NORMINV(RAND(),0,'Total-Smoothed'!$AG$2)</f>
        <v>1.0064777175867077</v>
      </c>
      <c r="L82" s="1">
        <f ca="1">L22+NORMINV(RAND(),0,'Total-Smoothed'!$AG$2)</f>
        <v>0.92484392298786477</v>
      </c>
      <c r="M82" s="1">
        <f ca="1">M22+NORMINV(RAND(),0,'Total-Smoothed'!$AG$2)</f>
        <v>6.2593120727962887E-2</v>
      </c>
      <c r="N82" s="1">
        <f ca="1">N22+NORMINV(RAND(),0,'Total-Smoothed'!$AG$2)</f>
        <v>1.0893036413984423</v>
      </c>
      <c r="O82" s="1">
        <f ca="1">O22+NORMINV(RAND(),0,'Total-Smoothed'!$AG$2)</f>
        <v>0.79656768712455583</v>
      </c>
      <c r="P82" s="1">
        <f ca="1">P22+NORMINV(RAND(),0,'Total-Smoothed'!$AG$2)</f>
        <v>0.95874030386050635</v>
      </c>
      <c r="Q82" s="1">
        <f ca="1">Q22+NORMINV(RAND(),0,'Total-Smoothed'!$AG$2)</f>
        <v>0.1029926129694657</v>
      </c>
      <c r="R82" s="1">
        <f ca="1">R22+NORMINV(RAND(),0,'Total-Smoothed'!$AG$2)</f>
        <v>8.2912823763106769E-2</v>
      </c>
      <c r="S82" s="1">
        <f ca="1">S22+NORMINV(RAND(),0,'Total-Smoothed'!$AG$2)</f>
        <v>1.4783633173399598E-2</v>
      </c>
      <c r="T82" s="1">
        <f ca="1">T22+NORMINV(RAND(),0,'Total-Smoothed'!$AG$2)</f>
        <v>9.9014402886093075E-2</v>
      </c>
      <c r="U82" s="1">
        <f ca="1">U22+NORMINV(RAND(),0,'Total-Smoothed'!$AG$2)</f>
        <v>0.1004800816703835</v>
      </c>
      <c r="V82" s="1">
        <f ca="1">V22+NORMINV(RAND(),0,'Total-Smoothed'!$AG$2)</f>
        <v>-5.2934669782529038E-2</v>
      </c>
      <c r="W82" s="1">
        <f ca="1">W22+NORMINV(RAND(),0,'Total-Smoothed'!$AG$2)</f>
        <v>0.10077678840880203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0.11392055923667808</v>
      </c>
      <c r="E83" s="1">
        <f ca="1">E23+NORMINV(RAND(),0,'Total-Smoothed'!$AG$2)</f>
        <v>1.3588563194815745E-2</v>
      </c>
      <c r="F83" s="1">
        <f ca="1">F23+NORMINV(RAND(),0,'Total-Smoothed'!$AG$2)</f>
        <v>0.12091655479422508</v>
      </c>
      <c r="G83" s="1">
        <f ca="1">G23+NORMINV(RAND(),0,'Total-Smoothed'!$AG$2)</f>
        <v>-0.28415095558931175</v>
      </c>
      <c r="H83" s="1">
        <f ca="1">H23+NORMINV(RAND(),0,'Total-Smoothed'!$AG$2)</f>
        <v>0.91246392620001793</v>
      </c>
      <c r="I83" s="1">
        <f ca="1">I23+NORMINV(RAND(),0,'Total-Smoothed'!$AG$2)</f>
        <v>1.2684018781928867</v>
      </c>
      <c r="J83" s="1">
        <f ca="1">J23+NORMINV(RAND(),0,'Total-Smoothed'!$AG$2)</f>
        <v>-0.1588436386902721</v>
      </c>
      <c r="K83" s="1">
        <f ca="1">K23+NORMINV(RAND(),0,'Total-Smoothed'!$AG$2)</f>
        <v>0.86593193772377752</v>
      </c>
      <c r="L83" s="1">
        <f ca="1">L23+NORMINV(RAND(),0,'Total-Smoothed'!$AG$2)</f>
        <v>0.94808469158018849</v>
      </c>
      <c r="M83" s="1">
        <f ca="1">M23+NORMINV(RAND(),0,'Total-Smoothed'!$AG$2)</f>
        <v>-0.15550966916235759</v>
      </c>
      <c r="N83" s="1">
        <f ca="1">N23+NORMINV(RAND(),0,'Total-Smoothed'!$AG$2)</f>
        <v>0.14362574622170959</v>
      </c>
      <c r="O83" s="1">
        <f ca="1">O23+NORMINV(RAND(),0,'Total-Smoothed'!$AG$2)</f>
        <v>0.95842672243503169</v>
      </c>
      <c r="P83" s="1">
        <f ca="1">P23+NORMINV(RAND(),0,'Total-Smoothed'!$AG$2)</f>
        <v>0.94521124947835811</v>
      </c>
      <c r="Q83" s="1">
        <f ca="1">Q23+NORMINV(RAND(),0,'Total-Smoothed'!$AG$2)</f>
        <v>7.4400758127932037E-2</v>
      </c>
      <c r="R83" s="1">
        <f ca="1">R23+NORMINV(RAND(),0,'Total-Smoothed'!$AG$2)</f>
        <v>8.1739855543070242E-2</v>
      </c>
      <c r="S83" s="1">
        <f ca="1">S23+NORMINV(RAND(),0,'Total-Smoothed'!$AG$2)</f>
        <v>-3.5111702814869215E-2</v>
      </c>
      <c r="T83" s="1">
        <f ca="1">T23+NORMINV(RAND(),0,'Total-Smoothed'!$AG$2)</f>
        <v>1.017004617531859</v>
      </c>
      <c r="U83" s="1">
        <f ca="1">U23+NORMINV(RAND(),0,'Total-Smoothed'!$AG$2)</f>
        <v>-0.12857374216915265</v>
      </c>
      <c r="V83" s="1">
        <f ca="1">V23+NORMINV(RAND(),0,'Total-Smoothed'!$AG$2)</f>
        <v>-9.1077068007821019E-2</v>
      </c>
      <c r="W83" s="1">
        <f ca="1">W23+NORMINV(RAND(),0,'Total-Smoothed'!$AG$2)</f>
        <v>0.15193172240902506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-4.0751794816325432E-2</v>
      </c>
      <c r="E84" s="1">
        <f ca="1">E24+NORMINV(RAND(),0,'Total-Smoothed'!$AG$2)</f>
        <v>2.6212938563213009E-2</v>
      </c>
      <c r="F84" s="1">
        <f ca="1">F24+NORMINV(RAND(),0,'Total-Smoothed'!$AG$2)</f>
        <v>8.873901488984938E-2</v>
      </c>
      <c r="G84" s="1">
        <f ca="1">G24+NORMINV(RAND(),0,'Total-Smoothed'!$AG$2)</f>
        <v>0.85869731806367433</v>
      </c>
      <c r="H84" s="1">
        <f ca="1">H24+NORMINV(RAND(),0,'Total-Smoothed'!$AG$2)</f>
        <v>0.98949807541378887</v>
      </c>
      <c r="I84" s="1">
        <f ca="1">I24+NORMINV(RAND(),0,'Total-Smoothed'!$AG$2)</f>
        <v>0.92769104438085581</v>
      </c>
      <c r="J84" s="1">
        <f ca="1">J24+NORMINV(RAND(),0,'Total-Smoothed'!$AG$2)</f>
        <v>8.9293404622810574E-2</v>
      </c>
      <c r="K84" s="1">
        <f ca="1">K24+NORMINV(RAND(),0,'Total-Smoothed'!$AG$2)</f>
        <v>1.0482036146033347</v>
      </c>
      <c r="L84" s="1">
        <f ca="1">L24+NORMINV(RAND(),0,'Total-Smoothed'!$AG$2)</f>
        <v>0.97885731923604846</v>
      </c>
      <c r="M84" s="1">
        <f ca="1">M24+NORMINV(RAND(),0,'Total-Smoothed'!$AG$2)</f>
        <v>-8.7054265309604167E-2</v>
      </c>
      <c r="N84" s="1">
        <f ca="1">N24+NORMINV(RAND(),0,'Total-Smoothed'!$AG$2)</f>
        <v>-0.1127896554806373</v>
      </c>
      <c r="O84" s="1">
        <f ca="1">O24+NORMINV(RAND(),0,'Total-Smoothed'!$AG$2)</f>
        <v>0.99874512310895125</v>
      </c>
      <c r="P84" s="1">
        <f ca="1">P24+NORMINV(RAND(),0,'Total-Smoothed'!$AG$2)</f>
        <v>0.87163446696433633</v>
      </c>
      <c r="Q84" s="1">
        <f ca="1">Q24+NORMINV(RAND(),0,'Total-Smoothed'!$AG$2)</f>
        <v>7.6717718917823627E-2</v>
      </c>
      <c r="R84" s="1">
        <f ca="1">R24+NORMINV(RAND(),0,'Total-Smoothed'!$AG$2)</f>
        <v>-0.17753450986315311</v>
      </c>
      <c r="S84" s="1">
        <f ca="1">S24+NORMINV(RAND(),0,'Total-Smoothed'!$AG$2)</f>
        <v>5.2487961806694267E-2</v>
      </c>
      <c r="T84" s="1">
        <f ca="1">T24+NORMINV(RAND(),0,'Total-Smoothed'!$AG$2)</f>
        <v>0.10851312030334735</v>
      </c>
      <c r="U84" s="1">
        <f ca="1">U24+NORMINV(RAND(),0,'Total-Smoothed'!$AG$2)</f>
        <v>4.1676523210558862E-2</v>
      </c>
      <c r="V84" s="1">
        <f ca="1">V24+NORMINV(RAND(),0,'Total-Smoothed'!$AG$2)</f>
        <v>5.2685630912161829E-2</v>
      </c>
      <c r="W84" s="1">
        <f ca="1">W24+NORMINV(RAND(),0,'Total-Smoothed'!$AG$2)</f>
        <v>-4.9713630993681701E-2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0.10114499844436325</v>
      </c>
      <c r="E85" s="1">
        <f ca="1">E25+NORMINV(RAND(),0,'Total-Smoothed'!$AG$2)</f>
        <v>-5.2604890012383311E-2</v>
      </c>
      <c r="F85" s="1">
        <f ca="1">F25+NORMINV(RAND(),0,'Total-Smoothed'!$AG$2)</f>
        <v>0.96397741529473313</v>
      </c>
      <c r="G85" s="1">
        <f ca="1">G25+NORMINV(RAND(),0,'Total-Smoothed'!$AG$2)</f>
        <v>-6.1248528958402715E-2</v>
      </c>
      <c r="H85" s="1">
        <f ca="1">H25+NORMINV(RAND(),0,'Total-Smoothed'!$AG$2)</f>
        <v>5.7214988274009199E-2</v>
      </c>
      <c r="I85" s="1">
        <f ca="1">I25+NORMINV(RAND(),0,'Total-Smoothed'!$AG$2)</f>
        <v>-2.5556917832197067E-3</v>
      </c>
      <c r="J85" s="1">
        <f ca="1">J25+NORMINV(RAND(),0,'Total-Smoothed'!$AG$2)</f>
        <v>2.6581328083877594E-2</v>
      </c>
      <c r="K85" s="1">
        <f ca="1">K25+NORMINV(RAND(),0,'Total-Smoothed'!$AG$2)</f>
        <v>4.3229549191212538E-2</v>
      </c>
      <c r="L85" s="1">
        <f ca="1">L25+NORMINV(RAND(),0,'Total-Smoothed'!$AG$2)</f>
        <v>1.0367848367075463</v>
      </c>
      <c r="M85" s="1">
        <f ca="1">M25+NORMINV(RAND(),0,'Total-Smoothed'!$AG$2)</f>
        <v>3.2855849336909872E-3</v>
      </c>
      <c r="N85" s="1">
        <f ca="1">N25+NORMINV(RAND(),0,'Total-Smoothed'!$AG$2)</f>
        <v>9.4943278347030466E-3</v>
      </c>
      <c r="O85" s="1">
        <f ca="1">O25+NORMINV(RAND(),0,'Total-Smoothed'!$AG$2)</f>
        <v>-0.1444842117511238</v>
      </c>
      <c r="P85" s="1">
        <f ca="1">P25+NORMINV(RAND(),0,'Total-Smoothed'!$AG$2)</f>
        <v>8.1543131067390445E-2</v>
      </c>
      <c r="Q85" s="1">
        <f ca="1">Q25+NORMINV(RAND(),0,'Total-Smoothed'!$AG$2)</f>
        <v>0.94031094622071754</v>
      </c>
      <c r="R85" s="1">
        <f ca="1">R25+NORMINV(RAND(),0,'Total-Smoothed'!$AG$2)</f>
        <v>1.0955778726939314E-2</v>
      </c>
      <c r="S85" s="1">
        <f ca="1">S25+NORMINV(RAND(),0,'Total-Smoothed'!$AG$2)</f>
        <v>-2.1464710602087381E-2</v>
      </c>
      <c r="T85" s="1">
        <f ca="1">T25+NORMINV(RAND(),0,'Total-Smoothed'!$AG$2)</f>
        <v>0.92561881998688689</v>
      </c>
      <c r="U85" s="1">
        <f ca="1">U25+NORMINV(RAND(),0,'Total-Smoothed'!$AG$2)</f>
        <v>1.0368177969907362</v>
      </c>
      <c r="V85" s="1">
        <f ca="1">V25+NORMINV(RAND(),0,'Total-Smoothed'!$AG$2)</f>
        <v>4.4494029603128954E-2</v>
      </c>
      <c r="W85" s="1">
        <f ca="1">W25+NORMINV(RAND(),0,'Total-Smoothed'!$AG$2)</f>
        <v>-1.6061893356324474E-2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9.4589362056134968E-2</v>
      </c>
      <c r="E86" s="1">
        <f ca="1">E26+NORMINV(RAND(),0,'Total-Smoothed'!$AG$2)</f>
        <v>0.51365546940506601</v>
      </c>
      <c r="F86" s="1">
        <f ca="1">F26+NORMINV(RAND(),0,'Total-Smoothed'!$AG$2)</f>
        <v>0.94796772404236984</v>
      </c>
      <c r="G86" s="1">
        <f ca="1">G26+NORMINV(RAND(),0,'Total-Smoothed'!$AG$2)</f>
        <v>5.5893611933251909E-2</v>
      </c>
      <c r="H86" s="1">
        <f ca="1">H26+NORMINV(RAND(),0,'Total-Smoothed'!$AG$2)</f>
        <v>5.319936925922291E-2</v>
      </c>
      <c r="I86" s="1">
        <f ca="1">I26+NORMINV(RAND(),0,'Total-Smoothed'!$AG$2)</f>
        <v>1.0105620849725863</v>
      </c>
      <c r="J86" s="1">
        <f ca="1">J26+NORMINV(RAND(),0,'Total-Smoothed'!$AG$2)</f>
        <v>0.27410025604100113</v>
      </c>
      <c r="K86" s="1">
        <f ca="1">K26+NORMINV(RAND(),0,'Total-Smoothed'!$AG$2)</f>
        <v>0.20031964031598479</v>
      </c>
      <c r="L86" s="1">
        <f ca="1">L26+NORMINV(RAND(),0,'Total-Smoothed'!$AG$2)</f>
        <v>0.94081489847487476</v>
      </c>
      <c r="M86" s="1">
        <f ca="1">M26+NORMINV(RAND(),0,'Total-Smoothed'!$AG$2)</f>
        <v>0.84759380941436435</v>
      </c>
      <c r="N86" s="1">
        <f ca="1">N26+NORMINV(RAND(),0,'Total-Smoothed'!$AG$2)</f>
        <v>7.8722616822355686E-3</v>
      </c>
      <c r="O86" s="1">
        <f ca="1">O26+NORMINV(RAND(),0,'Total-Smoothed'!$AG$2)</f>
        <v>-3.4921901998008813E-2</v>
      </c>
      <c r="P86" s="1">
        <f ca="1">P26+NORMINV(RAND(),0,'Total-Smoothed'!$AG$2)</f>
        <v>-3.8320128237956892E-2</v>
      </c>
      <c r="Q86" s="1">
        <f ca="1">Q26+NORMINV(RAND(),0,'Total-Smoothed'!$AG$2)</f>
        <v>7.6688256116291181E-2</v>
      </c>
      <c r="R86" s="1">
        <f ca="1">R26+NORMINV(RAND(),0,'Total-Smoothed'!$AG$2)</f>
        <v>7.4135763419784589E-2</v>
      </c>
      <c r="S86" s="1">
        <f ca="1">S26+NORMINV(RAND(),0,'Total-Smoothed'!$AG$2)</f>
        <v>0.87125363145801282</v>
      </c>
      <c r="T86" s="1">
        <f ca="1">T26+NORMINV(RAND(),0,'Total-Smoothed'!$AG$2)</f>
        <v>0.92255624851983309</v>
      </c>
      <c r="U86" s="1">
        <f ca="1">U26+NORMINV(RAND(),0,'Total-Smoothed'!$AG$2)</f>
        <v>0.12724775864809187</v>
      </c>
      <c r="V86" s="1">
        <f ca="1">V26+NORMINV(RAND(),0,'Total-Smoothed'!$AG$2)</f>
        <v>1.0799523725237119</v>
      </c>
      <c r="W86" s="1">
        <f ca="1">W26+NORMINV(RAND(),0,'Total-Smoothed'!$AG$2)</f>
        <v>-2.3096243500011732E-2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-2.8084275355041668E-2</v>
      </c>
      <c r="E87" s="1">
        <f ca="1">E27+NORMINV(RAND(),0,'Total-Smoothed'!$AG$2)</f>
        <v>-2.7393599749143453E-2</v>
      </c>
      <c r="F87" s="1">
        <f ca="1">F27+NORMINV(RAND(),0,'Total-Smoothed'!$AG$2)</f>
        <v>0.94227707808137051</v>
      </c>
      <c r="G87" s="1">
        <f ca="1">G27+NORMINV(RAND(),0,'Total-Smoothed'!$AG$2)</f>
        <v>2.941259286476279E-2</v>
      </c>
      <c r="H87" s="1">
        <f ca="1">H27+NORMINV(RAND(),0,'Total-Smoothed'!$AG$2)</f>
        <v>0.17644373525306115</v>
      </c>
      <c r="I87" s="1">
        <f ca="1">I27+NORMINV(RAND(),0,'Total-Smoothed'!$AG$2)</f>
        <v>3.6759687497251115E-2</v>
      </c>
      <c r="J87" s="1">
        <f ca="1">J27+NORMINV(RAND(),0,'Total-Smoothed'!$AG$2)</f>
        <v>4.6079727527247462E-2</v>
      </c>
      <c r="K87" s="1">
        <f ca="1">K27+NORMINV(RAND(),0,'Total-Smoothed'!$AG$2)</f>
        <v>1.3333158013265201E-2</v>
      </c>
      <c r="L87" s="1">
        <f ca="1">L27+NORMINV(RAND(),0,'Total-Smoothed'!$AG$2)</f>
        <v>0.80790504393779861</v>
      </c>
      <c r="M87" s="1">
        <f ca="1">M27+NORMINV(RAND(),0,'Total-Smoothed'!$AG$2)</f>
        <v>0.65630100178603012</v>
      </c>
      <c r="N87" s="1">
        <f ca="1">N27+NORMINV(RAND(),0,'Total-Smoothed'!$AG$2)</f>
        <v>5.7328660878865838E-2</v>
      </c>
      <c r="O87" s="1">
        <f ca="1">O27+NORMINV(RAND(),0,'Total-Smoothed'!$AG$2)</f>
        <v>0.96562549159577649</v>
      </c>
      <c r="P87" s="1">
        <f ca="1">P27+NORMINV(RAND(),0,'Total-Smoothed'!$AG$2)</f>
        <v>6.3342356699303187E-2</v>
      </c>
      <c r="Q87" s="1">
        <f ca="1">Q27+NORMINV(RAND(),0,'Total-Smoothed'!$AG$2)</f>
        <v>0.95957559905154999</v>
      </c>
      <c r="R87" s="1">
        <f ca="1">R27+NORMINV(RAND(),0,'Total-Smoothed'!$AG$2)</f>
        <v>0.19271729223984815</v>
      </c>
      <c r="S87" s="1">
        <f ca="1">S27+NORMINV(RAND(),0,'Total-Smoothed'!$AG$2)</f>
        <v>0.55957779499534344</v>
      </c>
      <c r="T87" s="1">
        <f ca="1">T27+NORMINV(RAND(),0,'Total-Smoothed'!$AG$2)</f>
        <v>0.8967519769273804</v>
      </c>
      <c r="U87" s="1">
        <f ca="1">U27+NORMINV(RAND(),0,'Total-Smoothed'!$AG$2)</f>
        <v>-0.1715885941943725</v>
      </c>
      <c r="V87" s="1">
        <f ca="1">V27+NORMINV(RAND(),0,'Total-Smoothed'!$AG$2)</f>
        <v>1.0733658109909807</v>
      </c>
      <c r="W87" s="1">
        <f ca="1">W27+NORMINV(RAND(),0,'Total-Smoothed'!$AG$2)</f>
        <v>-5.3073415883846113E-2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7.0006377213870735E-2</v>
      </c>
      <c r="E88" s="1">
        <f ca="1">E28+NORMINV(RAND(),0,'Total-Smoothed'!$AG$2)</f>
        <v>-1.933140560436386E-2</v>
      </c>
      <c r="F88" s="1">
        <f ca="1">F28+NORMINV(RAND(),0,'Total-Smoothed'!$AG$2)</f>
        <v>1.0947693634816535</v>
      </c>
      <c r="G88" s="1">
        <f ca="1">G28+NORMINV(RAND(),0,'Total-Smoothed'!$AG$2)</f>
        <v>-9.7775194084745096E-2</v>
      </c>
      <c r="H88" s="1">
        <f ca="1">H28+NORMINV(RAND(),0,'Total-Smoothed'!$AG$2)</f>
        <v>-8.4563646894722302E-3</v>
      </c>
      <c r="I88" s="1">
        <f ca="1">I28+NORMINV(RAND(),0,'Total-Smoothed'!$AG$2)</f>
        <v>7.1076931495130419E-2</v>
      </c>
      <c r="J88" s="1">
        <f ca="1">J28+NORMINV(RAND(),0,'Total-Smoothed'!$AG$2)</f>
        <v>-0.10137590608247132</v>
      </c>
      <c r="K88" s="1">
        <f ca="1">K28+NORMINV(RAND(),0,'Total-Smoothed'!$AG$2)</f>
        <v>0.17411213332174233</v>
      </c>
      <c r="L88" s="1">
        <f ca="1">L28+NORMINV(RAND(),0,'Total-Smoothed'!$AG$2)</f>
        <v>0.49189098268437337</v>
      </c>
      <c r="M88" s="1">
        <f ca="1">M28+NORMINV(RAND(),0,'Total-Smoothed'!$AG$2)</f>
        <v>1.0747472586684852</v>
      </c>
      <c r="N88" s="1">
        <f ca="1">N28+NORMINV(RAND(),0,'Total-Smoothed'!$AG$2)</f>
        <v>7.6840716525960015E-2</v>
      </c>
      <c r="O88" s="1">
        <f ca="1">O28+NORMINV(RAND(),0,'Total-Smoothed'!$AG$2)</f>
        <v>0.25149613512792646</v>
      </c>
      <c r="P88" s="1">
        <f ca="1">P28+NORMINV(RAND(),0,'Total-Smoothed'!$AG$2)</f>
        <v>-4.1500259218565025E-3</v>
      </c>
      <c r="Q88" s="1">
        <f ca="1">Q28+NORMINV(RAND(),0,'Total-Smoothed'!$AG$2)</f>
        <v>0.9973151999957357</v>
      </c>
      <c r="R88" s="1">
        <f ca="1">R28+NORMINV(RAND(),0,'Total-Smoothed'!$AG$2)</f>
        <v>0.32506269162184964</v>
      </c>
      <c r="S88" s="1">
        <f ca="1">S28+NORMINV(RAND(),0,'Total-Smoothed'!$AG$2)</f>
        <v>0.92962394342219357</v>
      </c>
      <c r="T88" s="1">
        <f ca="1">T28+NORMINV(RAND(),0,'Total-Smoothed'!$AG$2)</f>
        <v>1.0333634441814867</v>
      </c>
      <c r="U88" s="1">
        <f ca="1">U28+NORMINV(RAND(),0,'Total-Smoothed'!$AG$2)</f>
        <v>0.90296685581676472</v>
      </c>
      <c r="V88" s="1">
        <f ca="1">V28+NORMINV(RAND(),0,'Total-Smoothed'!$AG$2)</f>
        <v>1.0983104277323807</v>
      </c>
      <c r="W88" s="1">
        <f ca="1">W28+NORMINV(RAND(),0,'Total-Smoothed'!$AG$2)</f>
        <v>0.25531533686269003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9.9470411909019604E-2</v>
      </c>
      <c r="E89" s="1">
        <f ca="1">E29+NORMINV(RAND(),0,'Total-Smoothed'!$AG$2)</f>
        <v>9.1090668327519136E-2</v>
      </c>
      <c r="F89" s="1">
        <f ca="1">F29+NORMINV(RAND(),0,'Total-Smoothed'!$AG$2)</f>
        <v>1.0741058447382457</v>
      </c>
      <c r="G89" s="1">
        <f ca="1">G29+NORMINV(RAND(),0,'Total-Smoothed'!$AG$2)</f>
        <v>0.38548884394309446</v>
      </c>
      <c r="H89" s="1">
        <f ca="1">H29+NORMINV(RAND(),0,'Total-Smoothed'!$AG$2)</f>
        <v>-1.1659119312290557E-2</v>
      </c>
      <c r="I89" s="1">
        <f ca="1">I29+NORMINV(RAND(),0,'Total-Smoothed'!$AG$2)</f>
        <v>0.77473364390846178</v>
      </c>
      <c r="J89" s="1">
        <f ca="1">J29+NORMINV(RAND(),0,'Total-Smoothed'!$AG$2)</f>
        <v>0.85370374014336625</v>
      </c>
      <c r="K89" s="1">
        <f ca="1">K29+NORMINV(RAND(),0,'Total-Smoothed'!$AG$2)</f>
        <v>-1.7035797680099309E-2</v>
      </c>
      <c r="L89" s="1">
        <f ca="1">L29+NORMINV(RAND(),0,'Total-Smoothed'!$AG$2)</f>
        <v>0.92049544187563814</v>
      </c>
      <c r="M89" s="1">
        <f ca="1">M29+NORMINV(RAND(),0,'Total-Smoothed'!$AG$2)</f>
        <v>0.52594283875128645</v>
      </c>
      <c r="N89" s="1">
        <f ca="1">N29+NORMINV(RAND(),0,'Total-Smoothed'!$AG$2)</f>
        <v>3.9360548175928649E-2</v>
      </c>
      <c r="O89" s="1">
        <f ca="1">O29+NORMINV(RAND(),0,'Total-Smoothed'!$AG$2)</f>
        <v>-0.17817515372352288</v>
      </c>
      <c r="P89" s="1">
        <f ca="1">P29+NORMINV(RAND(),0,'Total-Smoothed'!$AG$2)</f>
        <v>4.8519786360912524E-2</v>
      </c>
      <c r="Q89" s="1">
        <f ca="1">Q29+NORMINV(RAND(),0,'Total-Smoothed'!$AG$2)</f>
        <v>8.0407005131783463E-2</v>
      </c>
      <c r="R89" s="1">
        <f ca="1">R29+NORMINV(RAND(),0,'Total-Smoothed'!$AG$2)</f>
        <v>-8.1254744363874393E-2</v>
      </c>
      <c r="S89" s="1">
        <f ca="1">S29+NORMINV(RAND(),0,'Total-Smoothed'!$AG$2)</f>
        <v>0.86450434373283347</v>
      </c>
      <c r="T89" s="1">
        <f ca="1">T29+NORMINV(RAND(),0,'Total-Smoothed'!$AG$2)</f>
        <v>1.0624056310895971</v>
      </c>
      <c r="U89" s="1">
        <f ca="1">U29+NORMINV(RAND(),0,'Total-Smoothed'!$AG$2)</f>
        <v>0.90682834673684165</v>
      </c>
      <c r="V89" s="1">
        <f ca="1">V29+NORMINV(RAND(),0,'Total-Smoothed'!$AG$2)</f>
        <v>-3.5844527069797336E-2</v>
      </c>
      <c r="W89" s="1">
        <f ca="1">W29+NORMINV(RAND(),0,'Total-Smoothed'!$AG$2)</f>
        <v>8.1440231834775764E-2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-5.6722981678497188E-2</v>
      </c>
      <c r="E90" s="1">
        <f ca="1">E30+NORMINV(RAND(),0,'Total-Smoothed'!$AG$2)</f>
        <v>0.13146849887301054</v>
      </c>
      <c r="F90" s="1">
        <f ca="1">F30+NORMINV(RAND(),0,'Total-Smoothed'!$AG$2)</f>
        <v>0.86037182246511423</v>
      </c>
      <c r="G90" s="1">
        <f ca="1">G30+NORMINV(RAND(),0,'Total-Smoothed'!$AG$2)</f>
        <v>-1.2062903312379282E-2</v>
      </c>
      <c r="H90" s="1">
        <f ca="1">H30+NORMINV(RAND(),0,'Total-Smoothed'!$AG$2)</f>
        <v>0.99558750946478436</v>
      </c>
      <c r="I90" s="1">
        <f ca="1">I30+NORMINV(RAND(),0,'Total-Smoothed'!$AG$2)</f>
        <v>6.4555689008616121E-2</v>
      </c>
      <c r="J90" s="1">
        <f ca="1">J30+NORMINV(RAND(),0,'Total-Smoothed'!$AG$2)</f>
        <v>6.6202115306055159E-2</v>
      </c>
      <c r="K90" s="1">
        <f ca="1">K30+NORMINV(RAND(),0,'Total-Smoothed'!$AG$2)</f>
        <v>7.3909193587905139E-2</v>
      </c>
      <c r="L90" s="1">
        <f ca="1">L30+NORMINV(RAND(),0,'Total-Smoothed'!$AG$2)</f>
        <v>0.26194760426759489</v>
      </c>
      <c r="M90" s="1">
        <f ca="1">M30+NORMINV(RAND(),0,'Total-Smoothed'!$AG$2)</f>
        <v>0.72649868397825734</v>
      </c>
      <c r="N90" s="1">
        <f ca="1">N30+NORMINV(RAND(),0,'Total-Smoothed'!$AG$2)</f>
        <v>-9.6189367686329297E-3</v>
      </c>
      <c r="O90" s="1">
        <f ca="1">O30+NORMINV(RAND(),0,'Total-Smoothed'!$AG$2)</f>
        <v>0.13962717565595442</v>
      </c>
      <c r="P90" s="1">
        <f ca="1">P30+NORMINV(RAND(),0,'Total-Smoothed'!$AG$2)</f>
        <v>-5.0466782258796528E-2</v>
      </c>
      <c r="Q90" s="1">
        <f ca="1">Q30+NORMINV(RAND(),0,'Total-Smoothed'!$AG$2)</f>
        <v>2.0529424309674041E-2</v>
      </c>
      <c r="R90" s="1">
        <f ca="1">R30+NORMINV(RAND(),0,'Total-Smoothed'!$AG$2)</f>
        <v>-7.5776446170547074E-2</v>
      </c>
      <c r="S90" s="1">
        <f ca="1">S30+NORMINV(RAND(),0,'Total-Smoothed'!$AG$2)</f>
        <v>0.99092163934772592</v>
      </c>
      <c r="T90" s="1">
        <f ca="1">T30+NORMINV(RAND(),0,'Total-Smoothed'!$AG$2)</f>
        <v>0.91207969240716424</v>
      </c>
      <c r="U90" s="1">
        <f ca="1">U30+NORMINV(RAND(),0,'Total-Smoothed'!$AG$2)</f>
        <v>3.6508737516851082E-2</v>
      </c>
      <c r="V90" s="1">
        <f ca="1">V30+NORMINV(RAND(),0,'Total-Smoothed'!$AG$2)</f>
        <v>-0.17802617654685382</v>
      </c>
      <c r="W90" s="1">
        <f ca="1">W30+NORMINV(RAND(),0,'Total-Smoothed'!$AG$2)</f>
        <v>8.1484350159717847E-2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0.92219572389659688</v>
      </c>
      <c r="E91" s="1">
        <f ca="1">E31+NORMINV(RAND(),0,'Total-Smoothed'!$AG$2)</f>
        <v>-0.1078954233354246</v>
      </c>
      <c r="F91" s="1">
        <f ca="1">F31+NORMINV(RAND(),0,'Total-Smoothed'!$AG$2)</f>
        <v>0.32001297466822909</v>
      </c>
      <c r="G91" s="1">
        <f ca="1">G31+NORMINV(RAND(),0,'Total-Smoothed'!$AG$2)</f>
        <v>0.12541594069000322</v>
      </c>
      <c r="H91" s="1">
        <f ca="1">H31+NORMINV(RAND(),0,'Total-Smoothed'!$AG$2)</f>
        <v>-2.3836648907504959E-2</v>
      </c>
      <c r="I91" s="1">
        <f ca="1">I31+NORMINV(RAND(),0,'Total-Smoothed'!$AG$2)</f>
        <v>0.97060876330550483</v>
      </c>
      <c r="J91" s="1">
        <f ca="1">J31+NORMINV(RAND(),0,'Total-Smoothed'!$AG$2)</f>
        <v>0.19521704277788421</v>
      </c>
      <c r="K91" s="1">
        <f ca="1">K31+NORMINV(RAND(),0,'Total-Smoothed'!$AG$2)</f>
        <v>-0.11276811275358174</v>
      </c>
      <c r="L91" s="1">
        <f ca="1">L31+NORMINV(RAND(),0,'Total-Smoothed'!$AG$2)</f>
        <v>-4.5196894198379856E-2</v>
      </c>
      <c r="M91" s="1">
        <f ca="1">M31+NORMINV(RAND(),0,'Total-Smoothed'!$AG$2)</f>
        <v>0.79628004680702047</v>
      </c>
      <c r="N91" s="1">
        <f ca="1">N31+NORMINV(RAND(),0,'Total-Smoothed'!$AG$2)</f>
        <v>1.9551799274090786E-2</v>
      </c>
      <c r="O91" s="1">
        <f ca="1">O31+NORMINV(RAND(),0,'Total-Smoothed'!$AG$2)</f>
        <v>1.3265901517210524E-2</v>
      </c>
      <c r="P91" s="1">
        <f ca="1">P31+NORMINV(RAND(),0,'Total-Smoothed'!$AG$2)</f>
        <v>0.10363454683611867</v>
      </c>
      <c r="Q91" s="1">
        <f ca="1">Q31+NORMINV(RAND(),0,'Total-Smoothed'!$AG$2)</f>
        <v>0.19069711908613776</v>
      </c>
      <c r="R91" s="1">
        <f ca="1">R31+NORMINV(RAND(),0,'Total-Smoothed'!$AG$2)</f>
        <v>-8.3632315142353322E-2</v>
      </c>
      <c r="S91" s="1">
        <f ca="1">S31+NORMINV(RAND(),0,'Total-Smoothed'!$AG$2)</f>
        <v>0.81785445102620202</v>
      </c>
      <c r="T91" s="1">
        <f ca="1">T31+NORMINV(RAND(),0,'Total-Smoothed'!$AG$2)</f>
        <v>1.2191933127440466</v>
      </c>
      <c r="U91" s="1">
        <f ca="1">U31+NORMINV(RAND(),0,'Total-Smoothed'!$AG$2)</f>
        <v>0.95522752566613922</v>
      </c>
      <c r="V91" s="1">
        <f ca="1">V31+NORMINV(RAND(),0,'Total-Smoothed'!$AG$2)</f>
        <v>0.71707515141097122</v>
      </c>
      <c r="W91" s="1">
        <f ca="1">W31+NORMINV(RAND(),0,'Total-Smoothed'!$AG$2)</f>
        <v>1.0563263572745223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0.94173284860294515</v>
      </c>
      <c r="E92" s="1">
        <f ca="1">E32+NORMINV(RAND(),0,'Total-Smoothed'!$AG$2)</f>
        <v>-0.18059528633656111</v>
      </c>
      <c r="F92" s="1">
        <f ca="1">F32+NORMINV(RAND(),0,'Total-Smoothed'!$AG$2)</f>
        <v>0.78667500295040815</v>
      </c>
      <c r="G92" s="1">
        <f ca="1">G32+NORMINV(RAND(),0,'Total-Smoothed'!$AG$2)</f>
        <v>-3.819669717043845E-2</v>
      </c>
      <c r="H92" s="1">
        <f ca="1">H32+NORMINV(RAND(),0,'Total-Smoothed'!$AG$2)</f>
        <v>0.80421201656378438</v>
      </c>
      <c r="I92" s="1">
        <f ca="1">I32+NORMINV(RAND(),0,'Total-Smoothed'!$AG$2)</f>
        <v>-3.7562139744979892E-2</v>
      </c>
      <c r="J92" s="1">
        <f ca="1">J32+NORMINV(RAND(),0,'Total-Smoothed'!$AG$2)</f>
        <v>3.0718876803063497E-2</v>
      </c>
      <c r="K92" s="1">
        <f ca="1">K32+NORMINV(RAND(),0,'Total-Smoothed'!$AG$2)</f>
        <v>1.4753563867866927E-2</v>
      </c>
      <c r="L92" s="1">
        <f ca="1">L32+NORMINV(RAND(),0,'Total-Smoothed'!$AG$2)</f>
        <v>-5.8896845053820084E-2</v>
      </c>
      <c r="M92" s="1">
        <f ca="1">M32+NORMINV(RAND(),0,'Total-Smoothed'!$AG$2)</f>
        <v>-4.5154726864537136E-2</v>
      </c>
      <c r="N92" s="1">
        <f ca="1">N32+NORMINV(RAND(),0,'Total-Smoothed'!$AG$2)</f>
        <v>4.0376387384845849E-2</v>
      </c>
      <c r="O92" s="1">
        <f ca="1">O32+NORMINV(RAND(),0,'Total-Smoothed'!$AG$2)</f>
        <v>1.1162628729126487</v>
      </c>
      <c r="P92" s="1">
        <f ca="1">P32+NORMINV(RAND(),0,'Total-Smoothed'!$AG$2)</f>
        <v>0.11929351454163473</v>
      </c>
      <c r="Q92" s="1">
        <f ca="1">Q32+NORMINV(RAND(),0,'Total-Smoothed'!$AG$2)</f>
        <v>1.0785028714037881</v>
      </c>
      <c r="R92" s="1">
        <f ca="1">R32+NORMINV(RAND(),0,'Total-Smoothed'!$AG$2)</f>
        <v>0.89552442324011783</v>
      </c>
      <c r="S92" s="1">
        <f ca="1">S32+NORMINV(RAND(),0,'Total-Smoothed'!$AG$2)</f>
        <v>6.3015830470895845E-2</v>
      </c>
      <c r="T92" s="1">
        <f ca="1">T32+NORMINV(RAND(),0,'Total-Smoothed'!$AG$2)</f>
        <v>0.22645351031961919</v>
      </c>
      <c r="U92" s="1">
        <f ca="1">U32+NORMINV(RAND(),0,'Total-Smoothed'!$AG$2)</f>
        <v>0.9507767240996261</v>
      </c>
      <c r="V92" s="1">
        <f ca="1">V32+NORMINV(RAND(),0,'Total-Smoothed'!$AG$2)</f>
        <v>8.2514801507191163E-2</v>
      </c>
      <c r="W92" s="1">
        <f ca="1">W32+NORMINV(RAND(),0,'Total-Smoothed'!$AG$2)</f>
        <v>1.1226984699866467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1.0589391995068209</v>
      </c>
      <c r="E93" s="1">
        <f ca="1">E33+NORMINV(RAND(),0,'Total-Smoothed'!$AG$2)</f>
        <v>-0.10534015509566977</v>
      </c>
      <c r="F93" s="1">
        <f ca="1">F33+NORMINV(RAND(),0,'Total-Smoothed'!$AG$2)</f>
        <v>9.3282575957581132E-2</v>
      </c>
      <c r="G93" s="1">
        <f ca="1">G33+NORMINV(RAND(),0,'Total-Smoothed'!$AG$2)</f>
        <v>0.29716407039333742</v>
      </c>
      <c r="H93" s="1">
        <f ca="1">H33+NORMINV(RAND(),0,'Total-Smoothed'!$AG$2)</f>
        <v>-7.1363324275616674E-2</v>
      </c>
      <c r="I93" s="1">
        <f ca="1">I33+NORMINV(RAND(),0,'Total-Smoothed'!$AG$2)</f>
        <v>0.70006052131006458</v>
      </c>
      <c r="J93" s="1">
        <f ca="1">J33+NORMINV(RAND(),0,'Total-Smoothed'!$AG$2)</f>
        <v>-5.0468592369220043E-2</v>
      </c>
      <c r="K93" s="1">
        <f ca="1">K33+NORMINV(RAND(),0,'Total-Smoothed'!$AG$2)</f>
        <v>-0.13419778336441773</v>
      </c>
      <c r="L93" s="1">
        <f ca="1">L33+NORMINV(RAND(),0,'Total-Smoothed'!$AG$2)</f>
        <v>0.41461019331184079</v>
      </c>
      <c r="M93" s="1">
        <f ca="1">M33+NORMINV(RAND(),0,'Total-Smoothed'!$AG$2)</f>
        <v>0.90638460352181305</v>
      </c>
      <c r="N93" s="1">
        <f ca="1">N33+NORMINV(RAND(),0,'Total-Smoothed'!$AG$2)</f>
        <v>-6.2062803173833184E-2</v>
      </c>
      <c r="O93" s="1">
        <f ca="1">O33+NORMINV(RAND(),0,'Total-Smoothed'!$AG$2)</f>
        <v>0.14004834172869199</v>
      </c>
      <c r="P93" s="1">
        <f ca="1">P33+NORMINV(RAND(),0,'Total-Smoothed'!$AG$2)</f>
        <v>-0.14072615370232366</v>
      </c>
      <c r="Q93" s="1">
        <f ca="1">Q33+NORMINV(RAND(),0,'Total-Smoothed'!$AG$2)</f>
        <v>-9.8833357021008261E-2</v>
      </c>
      <c r="R93" s="1">
        <f ca="1">R33+NORMINV(RAND(),0,'Total-Smoothed'!$AG$2)</f>
        <v>1.1666610798005226</v>
      </c>
      <c r="S93" s="1">
        <f ca="1">S33+NORMINV(RAND(),0,'Total-Smoothed'!$AG$2)</f>
        <v>0.22362895073769454</v>
      </c>
      <c r="T93" s="1">
        <f ca="1">T33+NORMINV(RAND(),0,'Total-Smoothed'!$AG$2)</f>
        <v>1.2626677590121956E-2</v>
      </c>
      <c r="U93" s="1">
        <f ca="1">U33+NORMINV(RAND(),0,'Total-Smoothed'!$AG$2)</f>
        <v>0.90923610642873176</v>
      </c>
      <c r="V93" s="1">
        <f ca="1">V33+NORMINV(RAND(),0,'Total-Smoothed'!$AG$2)</f>
        <v>1.0730935759019455</v>
      </c>
      <c r="W93" s="1">
        <f ca="1">W33+NORMINV(RAND(),0,'Total-Smoothed'!$AG$2)</f>
        <v>1.0322122846435042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0.30887541784721156</v>
      </c>
      <c r="E94" s="1">
        <f ca="1">E34+NORMINV(RAND(),0,'Total-Smoothed'!$AG$2)</f>
        <v>-1.059107513689723E-2</v>
      </c>
      <c r="F94" s="1">
        <f ca="1">F34+NORMINV(RAND(),0,'Total-Smoothed'!$AG$2)</f>
        <v>0.13173280250951716</v>
      </c>
      <c r="G94" s="1">
        <f ca="1">G34+NORMINV(RAND(),0,'Total-Smoothed'!$AG$2)</f>
        <v>1.8692327460562631E-2</v>
      </c>
      <c r="H94" s="1">
        <f ca="1">H34+NORMINV(RAND(),0,'Total-Smoothed'!$AG$2)</f>
        <v>-0.20704572636394575</v>
      </c>
      <c r="I94" s="1">
        <f ca="1">I34+NORMINV(RAND(),0,'Total-Smoothed'!$AG$2)</f>
        <v>0.20134327438316141</v>
      </c>
      <c r="J94" s="1">
        <f ca="1">J34+NORMINV(RAND(),0,'Total-Smoothed'!$AG$2)</f>
        <v>0.10397264918354861</v>
      </c>
      <c r="K94" s="1">
        <f ca="1">K34+NORMINV(RAND(),0,'Total-Smoothed'!$AG$2)</f>
        <v>5.6780721049495969E-2</v>
      </c>
      <c r="L94" s="1">
        <f ca="1">L34+NORMINV(RAND(),0,'Total-Smoothed'!$AG$2)</f>
        <v>7.4220025901715836E-2</v>
      </c>
      <c r="M94" s="1">
        <f ca="1">M34+NORMINV(RAND(),0,'Total-Smoothed'!$AG$2)</f>
        <v>-3.614252183344098E-2</v>
      </c>
      <c r="N94" s="1">
        <f ca="1">N34+NORMINV(RAND(),0,'Total-Smoothed'!$AG$2)</f>
        <v>-0.14758328099418924</v>
      </c>
      <c r="O94" s="1">
        <f ca="1">O34+NORMINV(RAND(),0,'Total-Smoothed'!$AG$2)</f>
        <v>5.5234167576469262E-2</v>
      </c>
      <c r="P94" s="1">
        <f ca="1">P34+NORMINV(RAND(),0,'Total-Smoothed'!$AG$2)</f>
        <v>-0.18391667504276371</v>
      </c>
      <c r="Q94" s="1">
        <f ca="1">Q34+NORMINV(RAND(),0,'Total-Smoothed'!$AG$2)</f>
        <v>0.93250262007096063</v>
      </c>
      <c r="R94" s="1">
        <f ca="1">R34+NORMINV(RAND(),0,'Total-Smoothed'!$AG$2)</f>
        <v>1.1402810833302599</v>
      </c>
      <c r="S94" s="1">
        <f ca="1">S34+NORMINV(RAND(),0,'Total-Smoothed'!$AG$2)</f>
        <v>-6.9165444327766348E-2</v>
      </c>
      <c r="T94" s="1">
        <f ca="1">T34+NORMINV(RAND(),0,'Total-Smoothed'!$AG$2)</f>
        <v>0.99984033271702244</v>
      </c>
      <c r="U94" s="1">
        <f ca="1">U34+NORMINV(RAND(),0,'Total-Smoothed'!$AG$2)</f>
        <v>0.99101088474787435</v>
      </c>
      <c r="V94" s="1">
        <f ca="1">V34+NORMINV(RAND(),0,'Total-Smoothed'!$AG$2)</f>
        <v>0.94684012787950034</v>
      </c>
      <c r="W94" s="1">
        <f ca="1">W34+NORMINV(RAND(),0,'Total-Smoothed'!$AG$2)</f>
        <v>0.97662559771052937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1.202043093273292</v>
      </c>
      <c r="E95" s="1">
        <f ca="1">E35+NORMINV(RAND(),0,'Total-Smoothed'!$AG$2)</f>
        <v>2.5384251909438844E-3</v>
      </c>
      <c r="F95" s="1">
        <f ca="1">F35+NORMINV(RAND(),0,'Total-Smoothed'!$AG$2)</f>
        <v>0.77622939459942708</v>
      </c>
      <c r="G95" s="1">
        <f ca="1">G35+NORMINV(RAND(),0,'Total-Smoothed'!$AG$2)</f>
        <v>3.3144752238615259E-2</v>
      </c>
      <c r="H95" s="1">
        <f ca="1">H35+NORMINV(RAND(),0,'Total-Smoothed'!$AG$2)</f>
        <v>0.88254444015340905</v>
      </c>
      <c r="I95" s="1">
        <f ca="1">I35+NORMINV(RAND(),0,'Total-Smoothed'!$AG$2)</f>
        <v>0.27182819264577662</v>
      </c>
      <c r="J95" s="1">
        <f ca="1">J35+NORMINV(RAND(),0,'Total-Smoothed'!$AG$2)</f>
        <v>9.875937272607406E-2</v>
      </c>
      <c r="K95" s="1">
        <f ca="1">K35+NORMINV(RAND(),0,'Total-Smoothed'!$AG$2)</f>
        <v>-0.12343339819810567</v>
      </c>
      <c r="L95" s="1">
        <f ca="1">L35+NORMINV(RAND(),0,'Total-Smoothed'!$AG$2)</f>
        <v>-6.9988549567022482E-2</v>
      </c>
      <c r="M95" s="1">
        <f ca="1">M35+NORMINV(RAND(),0,'Total-Smoothed'!$AG$2)</f>
        <v>5.8551155023641166E-2</v>
      </c>
      <c r="N95" s="1">
        <f ca="1">N35+NORMINV(RAND(),0,'Total-Smoothed'!$AG$2)</f>
        <v>4.4680376002606464E-2</v>
      </c>
      <c r="O95" s="1">
        <f ca="1">O35+NORMINV(RAND(),0,'Total-Smoothed'!$AG$2)</f>
        <v>1.1049805883022907</v>
      </c>
      <c r="P95" s="1">
        <f ca="1">P35+NORMINV(RAND(),0,'Total-Smoothed'!$AG$2)</f>
        <v>4.4008926879069571E-2</v>
      </c>
      <c r="Q95" s="1">
        <f ca="1">Q35+NORMINV(RAND(),0,'Total-Smoothed'!$AG$2)</f>
        <v>8.1276038592737437E-2</v>
      </c>
      <c r="R95" s="1">
        <f ca="1">R35+NORMINV(RAND(),0,'Total-Smoothed'!$AG$2)</f>
        <v>9.01110569910583E-2</v>
      </c>
      <c r="S95" s="1">
        <f ca="1">S35+NORMINV(RAND(),0,'Total-Smoothed'!$AG$2)</f>
        <v>0.23305235270932578</v>
      </c>
      <c r="T95" s="1">
        <f ca="1">T35+NORMINV(RAND(),0,'Total-Smoothed'!$AG$2)</f>
        <v>-0.16882823701725061</v>
      </c>
      <c r="U95" s="1">
        <f ca="1">U35+NORMINV(RAND(),0,'Total-Smoothed'!$AG$2)</f>
        <v>0.92572509499793088</v>
      </c>
      <c r="V95" s="1">
        <f ca="1">V35+NORMINV(RAND(),0,'Total-Smoothed'!$AG$2)</f>
        <v>4.3078140376778012E-2</v>
      </c>
      <c r="W95" s="1">
        <f ca="1">W35+NORMINV(RAND(),0,'Total-Smoothed'!$AG$2)</f>
        <v>0.77534426007481239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0.91722094099933493</v>
      </c>
      <c r="E96" s="1">
        <f ca="1">E36+NORMINV(RAND(),0,'Total-Smoothed'!$AG$2)</f>
        <v>0.13944694329326049</v>
      </c>
      <c r="F96" s="1">
        <f ca="1">F36+NORMINV(RAND(),0,'Total-Smoothed'!$AG$2)</f>
        <v>0.29266563698618664</v>
      </c>
      <c r="G96" s="1">
        <f ca="1">G36+NORMINV(RAND(),0,'Total-Smoothed'!$AG$2)</f>
        <v>6.4721294086704087E-2</v>
      </c>
      <c r="H96" s="1">
        <f ca="1">H36+NORMINV(RAND(),0,'Total-Smoothed'!$AG$2)</f>
        <v>5.7193536547396465E-2</v>
      </c>
      <c r="I96" s="1">
        <f ca="1">I36+NORMINV(RAND(),0,'Total-Smoothed'!$AG$2)</f>
        <v>-1.270260666042573E-2</v>
      </c>
      <c r="J96" s="1">
        <f ca="1">J36+NORMINV(RAND(),0,'Total-Smoothed'!$AG$2)</f>
        <v>-1.2863450613065311E-2</v>
      </c>
      <c r="K96" s="1">
        <f ca="1">K36+NORMINV(RAND(),0,'Total-Smoothed'!$AG$2)</f>
        <v>9.4088779739922607E-2</v>
      </c>
      <c r="L96" s="1">
        <f ca="1">L36+NORMINV(RAND(),0,'Total-Smoothed'!$AG$2)</f>
        <v>0.78994071362075324</v>
      </c>
      <c r="M96" s="1">
        <f ca="1">M36+NORMINV(RAND(),0,'Total-Smoothed'!$AG$2)</f>
        <v>-6.2215275157765683E-3</v>
      </c>
      <c r="N96" s="1">
        <f ca="1">N36+NORMINV(RAND(),0,'Total-Smoothed'!$AG$2)</f>
        <v>1.0324589638924597</v>
      </c>
      <c r="O96" s="1">
        <f ca="1">O36+NORMINV(RAND(),0,'Total-Smoothed'!$AG$2)</f>
        <v>-3.2182436105660406E-2</v>
      </c>
      <c r="P96" s="1">
        <f ca="1">P36+NORMINV(RAND(),0,'Total-Smoothed'!$AG$2)</f>
        <v>-7.0667557015154578E-2</v>
      </c>
      <c r="Q96" s="1">
        <f ca="1">Q36+NORMINV(RAND(),0,'Total-Smoothed'!$AG$2)</f>
        <v>0.95199638989663216</v>
      </c>
      <c r="R96" s="1">
        <f ca="1">R36+NORMINV(RAND(),0,'Total-Smoothed'!$AG$2)</f>
        <v>1.1602094570944028</v>
      </c>
      <c r="S96" s="1">
        <f ca="1">S36+NORMINV(RAND(),0,'Total-Smoothed'!$AG$2)</f>
        <v>9.7084053730374549E-3</v>
      </c>
      <c r="T96" s="1">
        <f ca="1">T36+NORMINV(RAND(),0,'Total-Smoothed'!$AG$2)</f>
        <v>5.2400624295969062E-2</v>
      </c>
      <c r="U96" s="1">
        <f ca="1">U36+NORMINV(RAND(),0,'Total-Smoothed'!$AG$2)</f>
        <v>0.90561360292016357</v>
      </c>
      <c r="V96" s="1">
        <f ca="1">V36+NORMINV(RAND(),0,'Total-Smoothed'!$AG$2)</f>
        <v>0.9542844880783915</v>
      </c>
      <c r="W96" s="1">
        <f ca="1">W36+NORMINV(RAND(),0,'Total-Smoothed'!$AG$2)</f>
        <v>1.1651338725043834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0.37142925537276555</v>
      </c>
      <c r="E97" s="1">
        <f ca="1">E37+NORMINV(RAND(),0,'Total-Smoothed'!$AG$2)</f>
        <v>0.86773700635622053</v>
      </c>
      <c r="F97" s="1">
        <f ca="1">F37+NORMINV(RAND(),0,'Total-Smoothed'!$AG$2)</f>
        <v>1.0448221371118811</v>
      </c>
      <c r="G97" s="1">
        <f ca="1">G37+NORMINV(RAND(),0,'Total-Smoothed'!$AG$2)</f>
        <v>-3.4704644203904761E-2</v>
      </c>
      <c r="H97" s="1">
        <f ca="1">H37+NORMINV(RAND(),0,'Total-Smoothed'!$AG$2)</f>
        <v>0.16997467161497565</v>
      </c>
      <c r="I97" s="1">
        <f ca="1">I37+NORMINV(RAND(),0,'Total-Smoothed'!$AG$2)</f>
        <v>-0.12113863894459664</v>
      </c>
      <c r="J97" s="1">
        <f ca="1">J37+NORMINV(RAND(),0,'Total-Smoothed'!$AG$2)</f>
        <v>-5.2504632606133993E-2</v>
      </c>
      <c r="K97" s="1">
        <f ca="1">K37+NORMINV(RAND(),0,'Total-Smoothed'!$AG$2)</f>
        <v>-0.10188954767003522</v>
      </c>
      <c r="L97" s="1">
        <f ca="1">L37+NORMINV(RAND(),0,'Total-Smoothed'!$AG$2)</f>
        <v>0.88694239845590728</v>
      </c>
      <c r="M97" s="1">
        <f ca="1">M37+NORMINV(RAND(),0,'Total-Smoothed'!$AG$2)</f>
        <v>-0.16742382264787939</v>
      </c>
      <c r="N97" s="1">
        <f ca="1">N37+NORMINV(RAND(),0,'Total-Smoothed'!$AG$2)</f>
        <v>0.84938121147612511</v>
      </c>
      <c r="O97" s="1">
        <f ca="1">O37+NORMINV(RAND(),0,'Total-Smoothed'!$AG$2)</f>
        <v>0.93578861246677525</v>
      </c>
      <c r="P97" s="1">
        <f ca="1">P37+NORMINV(RAND(),0,'Total-Smoothed'!$AG$2)</f>
        <v>4.3022385422425959E-2</v>
      </c>
      <c r="Q97" s="1">
        <f ca="1">Q37+NORMINV(RAND(),0,'Total-Smoothed'!$AG$2)</f>
        <v>1.0838281514398669</v>
      </c>
      <c r="R97" s="1">
        <f ca="1">R37+NORMINV(RAND(),0,'Total-Smoothed'!$AG$2)</f>
        <v>-6.9166369393171598E-2</v>
      </c>
      <c r="S97" s="1">
        <f ca="1">S37+NORMINV(RAND(),0,'Total-Smoothed'!$AG$2)</f>
        <v>0.15725499553547426</v>
      </c>
      <c r="T97" s="1">
        <f ca="1">T37+NORMINV(RAND(),0,'Total-Smoothed'!$AG$2)</f>
        <v>-7.123940639777851E-2</v>
      </c>
      <c r="U97" s="1">
        <f ca="1">U37+NORMINV(RAND(),0,'Total-Smoothed'!$AG$2)</f>
        <v>0.18554346560675192</v>
      </c>
      <c r="V97" s="1">
        <f ca="1">V37+NORMINV(RAND(),0,'Total-Smoothed'!$AG$2)</f>
        <v>9.6859111453898472E-2</v>
      </c>
      <c r="W97" s="1">
        <f ca="1">W37+NORMINV(RAND(),0,'Total-Smoothed'!$AG$2)</f>
        <v>-0.17829644064100042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0.98376349295180276</v>
      </c>
      <c r="E98" s="1">
        <f ca="1">E38+NORMINV(RAND(),0,'Total-Smoothed'!$AG$2)</f>
        <v>1.0200660003535658</v>
      </c>
      <c r="F98" s="1">
        <f ca="1">F38+NORMINV(RAND(),0,'Total-Smoothed'!$AG$2)</f>
        <v>0.31770442091914763</v>
      </c>
      <c r="G98" s="1">
        <f ca="1">G38+NORMINV(RAND(),0,'Total-Smoothed'!$AG$2)</f>
        <v>-1.4532446489257278E-2</v>
      </c>
      <c r="H98" s="1">
        <f ca="1">H38+NORMINV(RAND(),0,'Total-Smoothed'!$AG$2)</f>
        <v>-0.19043970108855846</v>
      </c>
      <c r="I98" s="1">
        <f ca="1">I38+NORMINV(RAND(),0,'Total-Smoothed'!$AG$2)</f>
        <v>7.7562239761719984E-2</v>
      </c>
      <c r="J98" s="1">
        <f ca="1">J38+NORMINV(RAND(),0,'Total-Smoothed'!$AG$2)</f>
        <v>-0.1084998137155226</v>
      </c>
      <c r="K98" s="1">
        <f ca="1">K38+NORMINV(RAND(),0,'Total-Smoothed'!$AG$2)</f>
        <v>8.2099698070034324E-2</v>
      </c>
      <c r="L98" s="1">
        <f ca="1">L38+NORMINV(RAND(),0,'Total-Smoothed'!$AG$2)</f>
        <v>1.0480422875145496</v>
      </c>
      <c r="M98" s="1">
        <f ca="1">M38+NORMINV(RAND(),0,'Total-Smoothed'!$AG$2)</f>
        <v>1.1478864102893973</v>
      </c>
      <c r="N98" s="1">
        <f ca="1">N38+NORMINV(RAND(),0,'Total-Smoothed'!$AG$2)</f>
        <v>1.1930715569319472</v>
      </c>
      <c r="O98" s="1">
        <f ca="1">O38+NORMINV(RAND(),0,'Total-Smoothed'!$AG$2)</f>
        <v>-9.426247270005679E-2</v>
      </c>
      <c r="P98" s="1">
        <f ca="1">P38+NORMINV(RAND(),0,'Total-Smoothed'!$AG$2)</f>
        <v>-8.3907600813015876E-2</v>
      </c>
      <c r="Q98" s="1">
        <f ca="1">Q38+NORMINV(RAND(),0,'Total-Smoothed'!$AG$2)</f>
        <v>0.11223706552830799</v>
      </c>
      <c r="R98" s="1">
        <f ca="1">R38+NORMINV(RAND(),0,'Total-Smoothed'!$AG$2)</f>
        <v>0.38093501279563641</v>
      </c>
      <c r="S98" s="1">
        <f ca="1">S38+NORMINV(RAND(),0,'Total-Smoothed'!$AG$2)</f>
        <v>0.15901778597093674</v>
      </c>
      <c r="T98" s="1">
        <f ca="1">T38+NORMINV(RAND(),0,'Total-Smoothed'!$AG$2)</f>
        <v>4.0991171135983696E-2</v>
      </c>
      <c r="U98" s="1">
        <f ca="1">U38+NORMINV(RAND(),0,'Total-Smoothed'!$AG$2)</f>
        <v>9.6854861395115927E-2</v>
      </c>
      <c r="V98" s="1">
        <f ca="1">V38+NORMINV(RAND(),0,'Total-Smoothed'!$AG$2)</f>
        <v>0.10610783966730784</v>
      </c>
      <c r="W98" s="1">
        <f ca="1">W38+NORMINV(RAND(),0,'Total-Smoothed'!$AG$2)</f>
        <v>0.26593076672556537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0.10298596962878473</v>
      </c>
      <c r="E99" s="1">
        <f ca="1">E39+NORMINV(RAND(),0,'Total-Smoothed'!$AG$2)</f>
        <v>1.1688208430342026</v>
      </c>
      <c r="F99" s="1">
        <f ca="1">F39+NORMINV(RAND(),0,'Total-Smoothed'!$AG$2)</f>
        <v>0.75928866944674733</v>
      </c>
      <c r="G99" s="1">
        <f ca="1">G39+NORMINV(RAND(),0,'Total-Smoothed'!$AG$2)</f>
        <v>-9.5444946906952821E-2</v>
      </c>
      <c r="H99" s="1">
        <f ca="1">H39+NORMINV(RAND(),0,'Total-Smoothed'!$AG$2)</f>
        <v>0.11756009496003983</v>
      </c>
      <c r="I99" s="1">
        <f ca="1">I39+NORMINV(RAND(),0,'Total-Smoothed'!$AG$2)</f>
        <v>1.2581733743436754E-3</v>
      </c>
      <c r="J99" s="1">
        <f ca="1">J39+NORMINV(RAND(),0,'Total-Smoothed'!$AG$2)</f>
        <v>3.2135560891053405E-2</v>
      </c>
      <c r="K99" s="1">
        <f ca="1">K39+NORMINV(RAND(),0,'Total-Smoothed'!$AG$2)</f>
        <v>-6.3136713302485811E-2</v>
      </c>
      <c r="L99" s="1">
        <f ca="1">L39+NORMINV(RAND(),0,'Total-Smoothed'!$AG$2)</f>
        <v>0.97613147451124094</v>
      </c>
      <c r="M99" s="1">
        <f ca="1">M39+NORMINV(RAND(),0,'Total-Smoothed'!$AG$2)</f>
        <v>1.1289268143866231</v>
      </c>
      <c r="N99" s="1">
        <f ca="1">N39+NORMINV(RAND(),0,'Total-Smoothed'!$AG$2)</f>
        <v>1.1091791587209128</v>
      </c>
      <c r="O99" s="1">
        <f ca="1">O39+NORMINV(RAND(),0,'Total-Smoothed'!$AG$2)</f>
        <v>6.7183928578501403E-2</v>
      </c>
      <c r="P99" s="1">
        <f ca="1">P39+NORMINV(RAND(),0,'Total-Smoothed'!$AG$2)</f>
        <v>0.10769986958081648</v>
      </c>
      <c r="Q99" s="1">
        <f ca="1">Q39+NORMINV(RAND(),0,'Total-Smoothed'!$AG$2)</f>
        <v>1.2022400263686526</v>
      </c>
      <c r="R99" s="1">
        <f ca="1">R39+NORMINV(RAND(),0,'Total-Smoothed'!$AG$2)</f>
        <v>9.9096068914250601E-3</v>
      </c>
      <c r="S99" s="1">
        <f ca="1">S39+NORMINV(RAND(),0,'Total-Smoothed'!$AG$2)</f>
        <v>0.40896889824229987</v>
      </c>
      <c r="T99" s="1">
        <f ca="1">T39+NORMINV(RAND(),0,'Total-Smoothed'!$AG$2)</f>
        <v>0.25369789015066485</v>
      </c>
      <c r="U99" s="1">
        <f ca="1">U39+NORMINV(RAND(),0,'Total-Smoothed'!$AG$2)</f>
        <v>1.0725352353468136</v>
      </c>
      <c r="V99" s="1">
        <f ca="1">V39+NORMINV(RAND(),0,'Total-Smoothed'!$AG$2)</f>
        <v>0.2052784476314671</v>
      </c>
      <c r="W99" s="1">
        <f ca="1">W39+NORMINV(RAND(),0,'Total-Smoothed'!$AG$2)</f>
        <v>4.8517718776616127E-2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0.86302523195252601</v>
      </c>
      <c r="E100" s="1">
        <f ca="1">E40+NORMINV(RAND(),0,'Total-Smoothed'!$AG$2)</f>
        <v>1.005214478593111</v>
      </c>
      <c r="F100" s="1">
        <f ca="1">F40+NORMINV(RAND(),0,'Total-Smoothed'!$AG$2)</f>
        <v>-6.0699913358389077E-2</v>
      </c>
      <c r="G100" s="1">
        <f ca="1">G40+NORMINV(RAND(),0,'Total-Smoothed'!$AG$2)</f>
        <v>0.11625028615842924</v>
      </c>
      <c r="H100" s="1">
        <f ca="1">H40+NORMINV(RAND(),0,'Total-Smoothed'!$AG$2)</f>
        <v>0.49385592019301483</v>
      </c>
      <c r="I100" s="1">
        <f ca="1">I40+NORMINV(RAND(),0,'Total-Smoothed'!$AG$2)</f>
        <v>4.7196760033303774E-2</v>
      </c>
      <c r="J100" s="1">
        <f ca="1">J40+NORMINV(RAND(),0,'Total-Smoothed'!$AG$2)</f>
        <v>0.1927861488887041</v>
      </c>
      <c r="K100" s="1">
        <f ca="1">K40+NORMINV(RAND(),0,'Total-Smoothed'!$AG$2)</f>
        <v>3.2217604230971843E-2</v>
      </c>
      <c r="L100" s="1">
        <f ca="1">L40+NORMINV(RAND(),0,'Total-Smoothed'!$AG$2)</f>
        <v>1.0057856598701564</v>
      </c>
      <c r="M100" s="1">
        <f ca="1">M40+NORMINV(RAND(),0,'Total-Smoothed'!$AG$2)</f>
        <v>1.04188522801157</v>
      </c>
      <c r="N100" s="1">
        <f ca="1">N40+NORMINV(RAND(),0,'Total-Smoothed'!$AG$2)</f>
        <v>1.1047448039218268</v>
      </c>
      <c r="O100" s="1">
        <f ca="1">O40+NORMINV(RAND(),0,'Total-Smoothed'!$AG$2)</f>
        <v>-4.7879340486860669E-2</v>
      </c>
      <c r="P100" s="1">
        <f ca="1">P40+NORMINV(RAND(),0,'Total-Smoothed'!$AG$2)</f>
        <v>5.5624409397039432E-3</v>
      </c>
      <c r="Q100" s="1">
        <f ca="1">Q40+NORMINV(RAND(),0,'Total-Smoothed'!$AG$2)</f>
        <v>0.80845571425178775</v>
      </c>
      <c r="R100" s="1">
        <f ca="1">R40+NORMINV(RAND(),0,'Total-Smoothed'!$AG$2)</f>
        <v>0.97716829254622095</v>
      </c>
      <c r="S100" s="1">
        <f ca="1">S40+NORMINV(RAND(),0,'Total-Smoothed'!$AG$2)</f>
        <v>0.15140026626878894</v>
      </c>
      <c r="T100" s="1">
        <f ca="1">T40+NORMINV(RAND(),0,'Total-Smoothed'!$AG$2)</f>
        <v>0.16871620387326258</v>
      </c>
      <c r="U100" s="1">
        <f ca="1">U40+NORMINV(RAND(),0,'Total-Smoothed'!$AG$2)</f>
        <v>0.88426315653654974</v>
      </c>
      <c r="V100" s="1">
        <f ca="1">V40+NORMINV(RAND(),0,'Total-Smoothed'!$AG$2)</f>
        <v>9.2750037383460653E-3</v>
      </c>
      <c r="W100" s="1">
        <f ca="1">W40+NORMINV(RAND(),0,'Total-Smoothed'!$AG$2)</f>
        <v>-4.7944749570713319E-2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0.90425046266125642</v>
      </c>
      <c r="E101" s="1">
        <f ca="1">E41+NORMINV(RAND(),0,'Total-Smoothed'!$AG$2)</f>
        <v>0.86493067513297728</v>
      </c>
      <c r="F101" s="1">
        <f ca="1">F41+NORMINV(RAND(),0,'Total-Smoothed'!$AG$2)</f>
        <v>0.89968162531210183</v>
      </c>
      <c r="G101" s="1">
        <f ca="1">G41+NORMINV(RAND(),0,'Total-Smoothed'!$AG$2)</f>
        <v>8.8350677181550583E-3</v>
      </c>
      <c r="H101" s="1">
        <f ca="1">H41+NORMINV(RAND(),0,'Total-Smoothed'!$AG$2)</f>
        <v>-1.7020304787126288E-2</v>
      </c>
      <c r="I101" s="1">
        <f ca="1">I41+NORMINV(RAND(),0,'Total-Smoothed'!$AG$2)</f>
        <v>-8.3908949033575597E-2</v>
      </c>
      <c r="J101" s="1">
        <f ca="1">J41+NORMINV(RAND(),0,'Total-Smoothed'!$AG$2)</f>
        <v>-0.14322715056484092</v>
      </c>
      <c r="K101" s="1">
        <f ca="1">K41+NORMINV(RAND(),0,'Total-Smoothed'!$AG$2)</f>
        <v>-3.0976352344444735E-2</v>
      </c>
      <c r="L101" s="1">
        <f ca="1">L41+NORMINV(RAND(),0,'Total-Smoothed'!$AG$2)</f>
        <v>0.85123791983164798</v>
      </c>
      <c r="M101" s="1">
        <f ca="1">M41+NORMINV(RAND(),0,'Total-Smoothed'!$AG$2)</f>
        <v>3.2904117162787259E-2</v>
      </c>
      <c r="N101" s="1">
        <f ca="1">N41+NORMINV(RAND(),0,'Total-Smoothed'!$AG$2)</f>
        <v>0.92398606183492926</v>
      </c>
      <c r="O101" s="1">
        <f ca="1">O41+NORMINV(RAND(),0,'Total-Smoothed'!$AG$2)</f>
        <v>-0.11816227642255181</v>
      </c>
      <c r="P101" s="1">
        <f ca="1">P41+NORMINV(RAND(),0,'Total-Smoothed'!$AG$2)</f>
        <v>6.0905862281720659E-2</v>
      </c>
      <c r="Q101" s="1">
        <f ca="1">Q41+NORMINV(RAND(),0,'Total-Smoothed'!$AG$2)</f>
        <v>0.17138996793788419</v>
      </c>
      <c r="R101" s="1">
        <f ca="1">R41+NORMINV(RAND(),0,'Total-Smoothed'!$AG$2)</f>
        <v>-6.5391763258156555E-3</v>
      </c>
      <c r="S101" s="1">
        <f ca="1">S41+NORMINV(RAND(),0,'Total-Smoothed'!$AG$2)</f>
        <v>0.33679932148854957</v>
      </c>
      <c r="T101" s="1">
        <f ca="1">T41+NORMINV(RAND(),0,'Total-Smoothed'!$AG$2)</f>
        <v>-4.9806118619242761E-3</v>
      </c>
      <c r="U101" s="1">
        <f ca="1">U41+NORMINV(RAND(),0,'Total-Smoothed'!$AG$2)</f>
        <v>-8.2912330203360307E-2</v>
      </c>
      <c r="V101" s="1">
        <f ca="1">V41+NORMINV(RAND(),0,'Total-Smoothed'!$AG$2)</f>
        <v>-3.1913580860530033E-2</v>
      </c>
      <c r="W101" s="1">
        <f ca="1">W41+NORMINV(RAND(),0,'Total-Smoothed'!$AG$2)</f>
        <v>7.422393617610111E-2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0.96486598038715121</v>
      </c>
      <c r="E102" s="1">
        <f ca="1">E42+NORMINV(RAND(),0,'Total-Smoothed'!$AG$2)</f>
        <v>0.99535945846646712</v>
      </c>
      <c r="F102" s="1">
        <f ca="1">F42+NORMINV(RAND(),0,'Total-Smoothed'!$AG$2)</f>
        <v>7.7539211554942727E-2</v>
      </c>
      <c r="G102" s="1">
        <f ca="1">G42+NORMINV(RAND(),0,'Total-Smoothed'!$AG$2)</f>
        <v>0.11817044620164599</v>
      </c>
      <c r="H102" s="1">
        <f ca="1">H42+NORMINV(RAND(),0,'Total-Smoothed'!$AG$2)</f>
        <v>-0.13848632935264013</v>
      </c>
      <c r="I102" s="1">
        <f ca="1">I42+NORMINV(RAND(),0,'Total-Smoothed'!$AG$2)</f>
        <v>0.72780805610081556</v>
      </c>
      <c r="J102" s="1">
        <f ca="1">J42+NORMINV(RAND(),0,'Total-Smoothed'!$AG$2)</f>
        <v>-0.17094914127135255</v>
      </c>
      <c r="K102" s="1">
        <f ca="1">K42+NORMINV(RAND(),0,'Total-Smoothed'!$AG$2)</f>
        <v>0.30823626981064634</v>
      </c>
      <c r="L102" s="1">
        <f ca="1">L42+NORMINV(RAND(),0,'Total-Smoothed'!$AG$2)</f>
        <v>0.95116373409001764</v>
      </c>
      <c r="M102" s="1">
        <f ca="1">M42+NORMINV(RAND(),0,'Total-Smoothed'!$AG$2)</f>
        <v>1.1060095584729996</v>
      </c>
      <c r="N102" s="1">
        <f ca="1">N42+NORMINV(RAND(),0,'Total-Smoothed'!$AG$2)</f>
        <v>1.0509127859428582</v>
      </c>
      <c r="O102" s="1">
        <f ca="1">O42+NORMINV(RAND(),0,'Total-Smoothed'!$AG$2)</f>
        <v>-3.5473395662753017E-2</v>
      </c>
      <c r="P102" s="1">
        <f ca="1">P42+NORMINV(RAND(),0,'Total-Smoothed'!$AG$2)</f>
        <v>7.5366470282093048E-2</v>
      </c>
      <c r="Q102" s="1">
        <f ca="1">Q42+NORMINV(RAND(),0,'Total-Smoothed'!$AG$2)</f>
        <v>9.5643821170784737E-2</v>
      </c>
      <c r="R102" s="1">
        <f ca="1">R42+NORMINV(RAND(),0,'Total-Smoothed'!$AG$2)</f>
        <v>3.6974658644604683E-2</v>
      </c>
      <c r="S102" s="1">
        <f ca="1">S42+NORMINV(RAND(),0,'Total-Smoothed'!$AG$2)</f>
        <v>0.7816232098711452</v>
      </c>
      <c r="T102" s="1">
        <f ca="1">T42+NORMINV(RAND(),0,'Total-Smoothed'!$AG$2)</f>
        <v>-0.17893112529490027</v>
      </c>
      <c r="U102" s="1">
        <f ca="1">U42+NORMINV(RAND(),0,'Total-Smoothed'!$AG$2)</f>
        <v>0.88393182572740403</v>
      </c>
      <c r="V102" s="1">
        <f ca="1">V42+NORMINV(RAND(),0,'Total-Smoothed'!$AG$2)</f>
        <v>-9.3585358671550337E-2</v>
      </c>
      <c r="W102" s="1">
        <f ca="1">W42+NORMINV(RAND(),0,'Total-Smoothed'!$AG$2)</f>
        <v>1.0475653101261004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-6.1916155145283855E-2</v>
      </c>
      <c r="E103" s="1">
        <f ca="1">E43+NORMINV(RAND(),0,'Total-Smoothed'!$AG$2)</f>
        <v>0.85218905474842555</v>
      </c>
      <c r="F103" s="1">
        <f ca="1">F43+NORMINV(RAND(),0,'Total-Smoothed'!$AG$2)</f>
        <v>1.1004305239955563</v>
      </c>
      <c r="G103" s="1">
        <f ca="1">G43+NORMINV(RAND(),0,'Total-Smoothed'!$AG$2)</f>
        <v>0.27553456617832062</v>
      </c>
      <c r="H103" s="1">
        <f ca="1">H43+NORMINV(RAND(),0,'Total-Smoothed'!$AG$2)</f>
        <v>1.2100084651855296</v>
      </c>
      <c r="I103" s="1">
        <f ca="1">I43+NORMINV(RAND(),0,'Total-Smoothed'!$AG$2)</f>
        <v>0.13642309790501511</v>
      </c>
      <c r="J103" s="1">
        <f ca="1">J43+NORMINV(RAND(),0,'Total-Smoothed'!$AG$2)</f>
        <v>-9.2967430002177581E-2</v>
      </c>
      <c r="K103" s="1">
        <f ca="1">K43+NORMINV(RAND(),0,'Total-Smoothed'!$AG$2)</f>
        <v>-0.12101790450877395</v>
      </c>
      <c r="L103" s="1">
        <f ca="1">L43+NORMINV(RAND(),0,'Total-Smoothed'!$AG$2)</f>
        <v>-9.4757857988894759E-2</v>
      </c>
      <c r="M103" s="1">
        <f ca="1">M43+NORMINV(RAND(),0,'Total-Smoothed'!$AG$2)</f>
        <v>0.12642355570152927</v>
      </c>
      <c r="N103" s="1">
        <f ca="1">N43+NORMINV(RAND(),0,'Total-Smoothed'!$AG$2)</f>
        <v>7.2419890542485474E-2</v>
      </c>
      <c r="O103" s="1">
        <f ca="1">O43+NORMINV(RAND(),0,'Total-Smoothed'!$AG$2)</f>
        <v>0.96868928233517781</v>
      </c>
      <c r="P103" s="1">
        <f ca="1">P43+NORMINV(RAND(),0,'Total-Smoothed'!$AG$2)</f>
        <v>-8.2651239040227628E-2</v>
      </c>
      <c r="Q103" s="1">
        <f ca="1">Q43+NORMINV(RAND(),0,'Total-Smoothed'!$AG$2)</f>
        <v>-0.20630841961642687</v>
      </c>
      <c r="R103" s="1">
        <f ca="1">R43+NORMINV(RAND(),0,'Total-Smoothed'!$AG$2)</f>
        <v>0.96695739366299505</v>
      </c>
      <c r="S103" s="1">
        <f ca="1">S43+NORMINV(RAND(),0,'Total-Smoothed'!$AG$2)</f>
        <v>0.84057285800125348</v>
      </c>
      <c r="T103" s="1">
        <f ca="1">T43+NORMINV(RAND(),0,'Total-Smoothed'!$AG$2)</f>
        <v>1.2894100934887891E-2</v>
      </c>
      <c r="U103" s="1">
        <f ca="1">U43+NORMINV(RAND(),0,'Total-Smoothed'!$AG$2)</f>
        <v>9.1765497150863629E-2</v>
      </c>
      <c r="V103" s="1">
        <f ca="1">V43+NORMINV(RAND(),0,'Total-Smoothed'!$AG$2)</f>
        <v>-3.9808971154476347E-2</v>
      </c>
      <c r="W103" s="1">
        <f ca="1">W43+NORMINV(RAND(),0,'Total-Smoothed'!$AG$2)</f>
        <v>-1.7792093226969882E-2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0.23385051487605946</v>
      </c>
      <c r="E104" s="1">
        <f ca="1">E44+NORMINV(RAND(),0,'Total-Smoothed'!$AG$2)</f>
        <v>0.88375437733145923</v>
      </c>
      <c r="F104" s="1">
        <f ca="1">F44+NORMINV(RAND(),0,'Total-Smoothed'!$AG$2)</f>
        <v>1.0586915881566765</v>
      </c>
      <c r="G104" s="1">
        <f ca="1">G44+NORMINV(RAND(),0,'Total-Smoothed'!$AG$2)</f>
        <v>-1.8915790852453825E-2</v>
      </c>
      <c r="H104" s="1">
        <f ca="1">H44+NORMINV(RAND(),0,'Total-Smoothed'!$AG$2)</f>
        <v>1.0580791875341233</v>
      </c>
      <c r="I104" s="1">
        <f ca="1">I44+NORMINV(RAND(),0,'Total-Smoothed'!$AG$2)</f>
        <v>7.4913231203634009E-2</v>
      </c>
      <c r="J104" s="1">
        <f ca="1">J44+NORMINV(RAND(),0,'Total-Smoothed'!$AG$2)</f>
        <v>3.8267226355253973E-3</v>
      </c>
      <c r="K104" s="1">
        <f ca="1">K44+NORMINV(RAND(),0,'Total-Smoothed'!$AG$2)</f>
        <v>4.9507448588225193E-2</v>
      </c>
      <c r="L104" s="1">
        <f ca="1">L44+NORMINV(RAND(),0,'Total-Smoothed'!$AG$2)</f>
        <v>-4.6443127462283421E-2</v>
      </c>
      <c r="M104" s="1">
        <f ca="1">M44+NORMINV(RAND(),0,'Total-Smoothed'!$AG$2)</f>
        <v>0.10629661552937761</v>
      </c>
      <c r="N104" s="1">
        <f ca="1">N44+NORMINV(RAND(),0,'Total-Smoothed'!$AG$2)</f>
        <v>7.1533300668556493E-5</v>
      </c>
      <c r="O104" s="1">
        <f ca="1">O44+NORMINV(RAND(),0,'Total-Smoothed'!$AG$2)</f>
        <v>0.89900752060227362</v>
      </c>
      <c r="P104" s="1">
        <f ca="1">P44+NORMINV(RAND(),0,'Total-Smoothed'!$AG$2)</f>
        <v>0.1236523895763853</v>
      </c>
      <c r="Q104" s="1">
        <f ca="1">Q44+NORMINV(RAND(),0,'Total-Smoothed'!$AG$2)</f>
        <v>1.156999631391521</v>
      </c>
      <c r="R104" s="1">
        <f ca="1">R44+NORMINV(RAND(),0,'Total-Smoothed'!$AG$2)</f>
        <v>0.98022378686900968</v>
      </c>
      <c r="S104" s="1">
        <f ca="1">S44+NORMINV(RAND(),0,'Total-Smoothed'!$AG$2)</f>
        <v>6.0481314258697211E-2</v>
      </c>
      <c r="T104" s="1">
        <f ca="1">T44+NORMINV(RAND(),0,'Total-Smoothed'!$AG$2)</f>
        <v>-3.8813098033521488E-2</v>
      </c>
      <c r="U104" s="1">
        <f ca="1">U44+NORMINV(RAND(),0,'Total-Smoothed'!$AG$2)</f>
        <v>1.4455055730212031E-2</v>
      </c>
      <c r="V104" s="1">
        <f ca="1">V44+NORMINV(RAND(),0,'Total-Smoothed'!$AG$2)</f>
        <v>0.11388430617242794</v>
      </c>
      <c r="W104" s="1">
        <f ca="1">W44+NORMINV(RAND(),0,'Total-Smoothed'!$AG$2)</f>
        <v>0.10580609039979794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3.18923950987667E-2</v>
      </c>
      <c r="E105" s="1">
        <f ca="1">E45+NORMINV(RAND(),0,'Total-Smoothed'!$AG$2)</f>
        <v>0.91267712030841597</v>
      </c>
      <c r="F105" s="1">
        <f ca="1">F45+NORMINV(RAND(),0,'Total-Smoothed'!$AG$2)</f>
        <v>0.78634406396705914</v>
      </c>
      <c r="G105" s="1">
        <f ca="1">G45+NORMINV(RAND(),0,'Total-Smoothed'!$AG$2)</f>
        <v>3.656089464504899E-2</v>
      </c>
      <c r="H105" s="1">
        <f ca="1">H45+NORMINV(RAND(),0,'Total-Smoothed'!$AG$2)</f>
        <v>-4.660534569322683E-2</v>
      </c>
      <c r="I105" s="1">
        <f ca="1">I45+NORMINV(RAND(),0,'Total-Smoothed'!$AG$2)</f>
        <v>7.9246621654067442E-2</v>
      </c>
      <c r="J105" s="1">
        <f ca="1">J45+NORMINV(RAND(),0,'Total-Smoothed'!$AG$2)</f>
        <v>-8.8736526421043016E-2</v>
      </c>
      <c r="K105" s="1">
        <f ca="1">K45+NORMINV(RAND(),0,'Total-Smoothed'!$AG$2)</f>
        <v>3.6413143602161711E-2</v>
      </c>
      <c r="L105" s="1">
        <f ca="1">L45+NORMINV(RAND(),0,'Total-Smoothed'!$AG$2)</f>
        <v>-0.11977376709687793</v>
      </c>
      <c r="M105" s="1">
        <f ca="1">M45+NORMINV(RAND(),0,'Total-Smoothed'!$AG$2)</f>
        <v>1.0283925989261704</v>
      </c>
      <c r="N105" s="1">
        <f ca="1">N45+NORMINV(RAND(),0,'Total-Smoothed'!$AG$2)</f>
        <v>-8.5979361776691549E-2</v>
      </c>
      <c r="O105" s="1">
        <f ca="1">O45+NORMINV(RAND(),0,'Total-Smoothed'!$AG$2)</f>
        <v>0.11263171925059541</v>
      </c>
      <c r="P105" s="1">
        <f ca="1">P45+NORMINV(RAND(),0,'Total-Smoothed'!$AG$2)</f>
        <v>-0.1398689551529009</v>
      </c>
      <c r="Q105" s="1">
        <f ca="1">Q45+NORMINV(RAND(),0,'Total-Smoothed'!$AG$2)</f>
        <v>0.17977952400623987</v>
      </c>
      <c r="R105" s="1">
        <f ca="1">R45+NORMINV(RAND(),0,'Total-Smoothed'!$AG$2)</f>
        <v>1.1695887462323908</v>
      </c>
      <c r="S105" s="1">
        <f ca="1">S45+NORMINV(RAND(),0,'Total-Smoothed'!$AG$2)</f>
        <v>1.0243644130475251</v>
      </c>
      <c r="T105" s="1">
        <f ca="1">T45+NORMINV(RAND(),0,'Total-Smoothed'!$AG$2)</f>
        <v>3.6159229859001529E-3</v>
      </c>
      <c r="U105" s="1">
        <f ca="1">U45+NORMINV(RAND(),0,'Total-Smoothed'!$AG$2)</f>
        <v>9.6011811904555024E-3</v>
      </c>
      <c r="V105" s="1">
        <f ca="1">V45+NORMINV(RAND(),0,'Total-Smoothed'!$AG$2)</f>
        <v>-7.2642995937224078E-2</v>
      </c>
      <c r="W105" s="1">
        <f ca="1">W45+NORMINV(RAND(),0,'Total-Smoothed'!$AG$2)</f>
        <v>0.83871102149616716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-0.16192721609202115</v>
      </c>
      <c r="E106" s="1">
        <f ca="1">E46+NORMINV(RAND(),0,'Total-Smoothed'!$AG$2)</f>
        <v>1.0434159862636436</v>
      </c>
      <c r="F106" s="1">
        <f ca="1">F46+NORMINV(RAND(),0,'Total-Smoothed'!$AG$2)</f>
        <v>1.0680111785307489</v>
      </c>
      <c r="G106" s="1">
        <f ca="1">G46+NORMINV(RAND(),0,'Total-Smoothed'!$AG$2)</f>
        <v>0.12831783251507306</v>
      </c>
      <c r="H106" s="1">
        <f ca="1">H46+NORMINV(RAND(),0,'Total-Smoothed'!$AG$2)</f>
        <v>1.0118235094766008</v>
      </c>
      <c r="I106" s="1">
        <f ca="1">I46+NORMINV(RAND(),0,'Total-Smoothed'!$AG$2)</f>
        <v>-7.3038153652538518E-2</v>
      </c>
      <c r="J106" s="1">
        <f ca="1">J46+NORMINV(RAND(),0,'Total-Smoothed'!$AG$2)</f>
        <v>3.7345355299282214E-2</v>
      </c>
      <c r="K106" s="1">
        <f ca="1">K46+NORMINV(RAND(),0,'Total-Smoothed'!$AG$2)</f>
        <v>9.7659702722387498E-2</v>
      </c>
      <c r="L106" s="1">
        <f ca="1">L46+NORMINV(RAND(),0,'Total-Smoothed'!$AG$2)</f>
        <v>-3.5916873554882704E-2</v>
      </c>
      <c r="M106" s="1">
        <f ca="1">M46+NORMINV(RAND(),0,'Total-Smoothed'!$AG$2)</f>
        <v>0.2409491122091193</v>
      </c>
      <c r="N106" s="1">
        <f ca="1">N46+NORMINV(RAND(),0,'Total-Smoothed'!$AG$2)</f>
        <v>-0.10165373141204009</v>
      </c>
      <c r="O106" s="1">
        <f ca="1">O46+NORMINV(RAND(),0,'Total-Smoothed'!$AG$2)</f>
        <v>0.89822401733364798</v>
      </c>
      <c r="P106" s="1">
        <f ca="1">P46+NORMINV(RAND(),0,'Total-Smoothed'!$AG$2)</f>
        <v>2.223731859187951E-2</v>
      </c>
      <c r="Q106" s="1">
        <f ca="1">Q46+NORMINV(RAND(),0,'Total-Smoothed'!$AG$2)</f>
        <v>1.1004310956180154</v>
      </c>
      <c r="R106" s="1">
        <f ca="1">R46+NORMINV(RAND(),0,'Total-Smoothed'!$AG$2)</f>
        <v>1.0462782660393022</v>
      </c>
      <c r="S106" s="1">
        <f ca="1">S46+NORMINV(RAND(),0,'Total-Smoothed'!$AG$2)</f>
        <v>2.3727884949661639E-2</v>
      </c>
      <c r="T106" s="1">
        <f ca="1">T46+NORMINV(RAND(),0,'Total-Smoothed'!$AG$2)</f>
        <v>7.9683505302989316E-2</v>
      </c>
      <c r="U106" s="1">
        <f ca="1">U46+NORMINV(RAND(),0,'Total-Smoothed'!$AG$2)</f>
        <v>0.12069955334866411</v>
      </c>
      <c r="V106" s="1">
        <f ca="1">V46+NORMINV(RAND(),0,'Total-Smoothed'!$AG$2)</f>
        <v>-1.6564684694874612E-2</v>
      </c>
      <c r="W106" s="1">
        <f ca="1">W46+NORMINV(RAND(),0,'Total-Smoothed'!$AG$2)</f>
        <v>0.91425735245557616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0.13507936666813206</v>
      </c>
      <c r="E107" s="1">
        <f ca="1">E47+NORMINV(RAND(),0,'Total-Smoothed'!$AG$2)</f>
        <v>0.94076486221181665</v>
      </c>
      <c r="F107" s="1">
        <f ca="1">F47+NORMINV(RAND(),0,'Total-Smoothed'!$AG$2)</f>
        <v>0.41517693896437197</v>
      </c>
      <c r="G107" s="1">
        <f ca="1">G47+NORMINV(RAND(),0,'Total-Smoothed'!$AG$2)</f>
        <v>0.57064499063846319</v>
      </c>
      <c r="H107" s="1">
        <f ca="1">H47+NORMINV(RAND(),0,'Total-Smoothed'!$AG$2)</f>
        <v>1.0562522544155906</v>
      </c>
      <c r="I107" s="1">
        <f ca="1">I47+NORMINV(RAND(),0,'Total-Smoothed'!$AG$2)</f>
        <v>6.2112088677837261E-2</v>
      </c>
      <c r="J107" s="1">
        <f ca="1">J47+NORMINV(RAND(),0,'Total-Smoothed'!$AG$2)</f>
        <v>5.7013520078700156E-2</v>
      </c>
      <c r="K107" s="1">
        <f ca="1">K47+NORMINV(RAND(),0,'Total-Smoothed'!$AG$2)</f>
        <v>-6.0712678412669564E-2</v>
      </c>
      <c r="L107" s="1">
        <f ca="1">L47+NORMINV(RAND(),0,'Total-Smoothed'!$AG$2)</f>
        <v>0.23214294495896684</v>
      </c>
      <c r="M107" s="1">
        <f ca="1">M47+NORMINV(RAND(),0,'Total-Smoothed'!$AG$2)</f>
        <v>1.0416400547750124</v>
      </c>
      <c r="N107" s="1">
        <f ca="1">N47+NORMINV(RAND(),0,'Total-Smoothed'!$AG$2)</f>
        <v>0.12763458538351224</v>
      </c>
      <c r="O107" s="1">
        <f ca="1">O47+NORMINV(RAND(),0,'Total-Smoothed'!$AG$2)</f>
        <v>1.1806778206820212</v>
      </c>
      <c r="P107" s="1">
        <f ca="1">P47+NORMINV(RAND(),0,'Total-Smoothed'!$AG$2)</f>
        <v>-4.9598532038807222E-2</v>
      </c>
      <c r="Q107" s="1">
        <f ca="1">Q47+NORMINV(RAND(),0,'Total-Smoothed'!$AG$2)</f>
        <v>0.82814908066878479</v>
      </c>
      <c r="R107" s="1">
        <f ca="1">R47+NORMINV(RAND(),0,'Total-Smoothed'!$AG$2)</f>
        <v>1.1494723027488407</v>
      </c>
      <c r="S107" s="1">
        <f ca="1">S47+NORMINV(RAND(),0,'Total-Smoothed'!$AG$2)</f>
        <v>0.65934456840631939</v>
      </c>
      <c r="T107" s="1">
        <f ca="1">T47+NORMINV(RAND(),0,'Total-Smoothed'!$AG$2)</f>
        <v>-8.1052853924020972E-3</v>
      </c>
      <c r="U107" s="1">
        <f ca="1">U47+NORMINV(RAND(),0,'Total-Smoothed'!$AG$2)</f>
        <v>-0.1096575184872268</v>
      </c>
      <c r="V107" s="1">
        <f ca="1">V47+NORMINV(RAND(),0,'Total-Smoothed'!$AG$2)</f>
        <v>0.40840600681542971</v>
      </c>
      <c r="W107" s="1">
        <f ca="1">W47+NORMINV(RAND(),0,'Total-Smoothed'!$AG$2)</f>
        <v>0.13564092866302416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9.4062830157794972E-3</v>
      </c>
      <c r="E108" s="1">
        <f ca="1">E48+NORMINV(RAND(),0,'Total-Smoothed'!$AG$2)</f>
        <v>1.0238944005062016</v>
      </c>
      <c r="F108" s="1">
        <f ca="1">F48+NORMINV(RAND(),0,'Total-Smoothed'!$AG$2)</f>
        <v>0.83064028026948256</v>
      </c>
      <c r="G108" s="1">
        <f ca="1">G48+NORMINV(RAND(),0,'Total-Smoothed'!$AG$2)</f>
        <v>0.118818626117141</v>
      </c>
      <c r="H108" s="1">
        <f ca="1">H48+NORMINV(RAND(),0,'Total-Smoothed'!$AG$2)</f>
        <v>1.0165974610327406</v>
      </c>
      <c r="I108" s="1">
        <f ca="1">I48+NORMINV(RAND(),0,'Total-Smoothed'!$AG$2)</f>
        <v>1.149322086856893E-2</v>
      </c>
      <c r="J108" s="1">
        <f ca="1">J48+NORMINV(RAND(),0,'Total-Smoothed'!$AG$2)</f>
        <v>5.5466560896742449E-2</v>
      </c>
      <c r="K108" s="1">
        <f ca="1">K48+NORMINV(RAND(),0,'Total-Smoothed'!$AG$2)</f>
        <v>0.10358765240457291</v>
      </c>
      <c r="L108" s="1">
        <f ca="1">L48+NORMINV(RAND(),0,'Total-Smoothed'!$AG$2)</f>
        <v>0.25049588695128938</v>
      </c>
      <c r="M108" s="1">
        <f ca="1">M48+NORMINV(RAND(),0,'Total-Smoothed'!$AG$2)</f>
        <v>0.81499600800487415</v>
      </c>
      <c r="N108" s="1">
        <f ca="1">N48+NORMINV(RAND(),0,'Total-Smoothed'!$AG$2)</f>
        <v>-0.12800570602139869</v>
      </c>
      <c r="O108" s="1">
        <f ca="1">O48+NORMINV(RAND(),0,'Total-Smoothed'!$AG$2)</f>
        <v>-0.15249020294138721</v>
      </c>
      <c r="P108" s="1">
        <f ca="1">P48+NORMINV(RAND(),0,'Total-Smoothed'!$AG$2)</f>
        <v>9.2158841412497416E-2</v>
      </c>
      <c r="Q108" s="1">
        <f ca="1">Q48+NORMINV(RAND(),0,'Total-Smoothed'!$AG$2)</f>
        <v>-6.6001465349907029E-2</v>
      </c>
      <c r="R108" s="1">
        <f ca="1">R48+NORMINV(RAND(),0,'Total-Smoothed'!$AG$2)</f>
        <v>0.97592729361892239</v>
      </c>
      <c r="S108" s="1">
        <f ca="1">S48+NORMINV(RAND(),0,'Total-Smoothed'!$AG$2)</f>
        <v>0.47993841744658844</v>
      </c>
      <c r="T108" s="1">
        <f ca="1">T48+NORMINV(RAND(),0,'Total-Smoothed'!$AG$2)</f>
        <v>-5.2181255150408994E-2</v>
      </c>
      <c r="U108" s="1">
        <f ca="1">U48+NORMINV(RAND(),0,'Total-Smoothed'!$AG$2)</f>
        <v>7.223493500289857E-2</v>
      </c>
      <c r="V108" s="1">
        <f ca="1">V48+NORMINV(RAND(),0,'Total-Smoothed'!$AG$2)</f>
        <v>2.3972348954252924E-2</v>
      </c>
      <c r="W108" s="1">
        <f ca="1">W48+NORMINV(RAND(),0,'Total-Smoothed'!$AG$2)</f>
        <v>0.53916716474516724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0.634968832291397</v>
      </c>
      <c r="E111" s="1">
        <f ca="1">(E61+0.6*(F61+D61)+0.15*G1)/(1+2*0.6+0.15)</f>
        <v>0.54840714637197863</v>
      </c>
      <c r="F111" s="1">
        <f ca="1">(F61+0.6*(G61+E61)+0.15*(D61+H61))/(1+2*0.6+2*0.15)</f>
        <v>0.64299928376072857</v>
      </c>
      <c r="G111" s="1">
        <f t="shared" ref="G111:H126" ca="1" si="10">(G61+0.6*(H61+F61)+0.15*(E61+I61))/(1+2*0.6+2*0.15)</f>
        <v>0.51135123736044374</v>
      </c>
      <c r="H111" s="1">
        <f ca="1">(H61+0.6*(I61+G61)+0.15*(F61+J61))/(1+2*0.6+2*0.15)</f>
        <v>0.2007454462163864</v>
      </c>
      <c r="I111" s="1">
        <f t="shared" ref="I111:U126" ca="1" si="11">(I61+0.6*(J61+H61)+0.15*(G61+K61))/(1+2*0.6+2*0.15)</f>
        <v>9.4592713474959095E-2</v>
      </c>
      <c r="J111" s="1">
        <f t="shared" ca="1" si="11"/>
        <v>0.25743377938230039</v>
      </c>
      <c r="K111" s="1">
        <f t="shared" ca="1" si="11"/>
        <v>0.4599785068758907</v>
      </c>
      <c r="L111" s="1">
        <f t="shared" ca="1" si="11"/>
        <v>0.52486289220219251</v>
      </c>
      <c r="M111" s="1">
        <f t="shared" ca="1" si="11"/>
        <v>0.75888836729358278</v>
      </c>
      <c r="N111" s="1">
        <f t="shared" ca="1" si="11"/>
        <v>0.94816917902096221</v>
      </c>
      <c r="O111" s="1">
        <f t="shared" ca="1" si="11"/>
        <v>0.95560568614202646</v>
      </c>
      <c r="P111" s="1">
        <f t="shared" ca="1" si="11"/>
        <v>0.72662411070725186</v>
      </c>
      <c r="Q111" s="1">
        <f t="shared" ca="1" si="11"/>
        <v>0.34080051103270143</v>
      </c>
      <c r="R111" s="1">
        <f t="shared" ca="1" si="11"/>
        <v>0.18488597648583385</v>
      </c>
      <c r="S111" s="1">
        <f t="shared" ca="1" si="11"/>
        <v>0.21381959491905139</v>
      </c>
      <c r="T111" s="1">
        <f t="shared" ca="1" si="11"/>
        <v>0.1344174265113664</v>
      </c>
      <c r="U111" s="1">
        <f t="shared" ca="1" si="11"/>
        <v>2.1703040303736248E-2</v>
      </c>
      <c r="V111" s="1">
        <f ca="1">(V61+0.6*(W61+U61)+0.15*T1)/(1+2*0.6+0.15)</f>
        <v>-3.4381063071068731E-2</v>
      </c>
      <c r="W111" s="1">
        <f ca="1">(W61+0.6*(V61)+0.15*U61)/(1+0.6+0.15)</f>
        <v>-4.227331063020557E-2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0.98143929214722991</v>
      </c>
      <c r="E112" s="1">
        <f t="shared" ref="E112:E158" ca="1" si="13">(E62+0.6*(F62+D62)+0.15*G2)/(1+2*0.6+0.15)</f>
        <v>1.0010842227766559</v>
      </c>
      <c r="F112" s="1">
        <f t="shared" ref="F112:U127" ca="1" si="14">(F62+0.6*(G62+E62)+0.15*(D62+H62))/(1+2*0.6+2*0.15)</f>
        <v>0.98865818330425326</v>
      </c>
      <c r="G112" s="1">
        <f t="shared" ca="1" si="10"/>
        <v>0.76910221526413813</v>
      </c>
      <c r="H112" s="1">
        <f t="shared" ca="1" si="10"/>
        <v>0.39269497720764812</v>
      </c>
      <c r="I112" s="1">
        <f t="shared" ca="1" si="11"/>
        <v>0.33599046790366244</v>
      </c>
      <c r="J112" s="1">
        <f t="shared" ca="1" si="11"/>
        <v>0.59738271621704242</v>
      </c>
      <c r="K112" s="1">
        <f t="shared" ca="1" si="11"/>
        <v>0.61639386680943753</v>
      </c>
      <c r="L112" s="1">
        <f t="shared" ca="1" si="11"/>
        <v>0.29183401911866796</v>
      </c>
      <c r="M112" s="1">
        <f t="shared" ca="1" si="11"/>
        <v>0.13611804761462826</v>
      </c>
      <c r="N112" s="1">
        <f t="shared" ca="1" si="11"/>
        <v>0.36097852949358633</v>
      </c>
      <c r="O112" s="1">
        <f t="shared" ca="1" si="11"/>
        <v>0.68184948074319218</v>
      </c>
      <c r="P112" s="1">
        <f t="shared" ca="1" si="11"/>
        <v>0.62269538170445993</v>
      </c>
      <c r="Q112" s="1">
        <f t="shared" ca="1" si="11"/>
        <v>0.27151912998681876</v>
      </c>
      <c r="R112" s="1">
        <f t="shared" ca="1" si="11"/>
        <v>0.10414632028838584</v>
      </c>
      <c r="S112" s="1">
        <f t="shared" ca="1" si="11"/>
        <v>0.26371228426386978</v>
      </c>
      <c r="T112" s="1">
        <f t="shared" ca="1" si="11"/>
        <v>0.5097506752511155</v>
      </c>
      <c r="U112" s="1">
        <f t="shared" ca="1" si="11"/>
        <v>0.52178452755064264</v>
      </c>
      <c r="V112" s="1">
        <f t="shared" ref="V112:V158" ca="1" si="15">(V62+0.6*(W62+U62)+0.15*T2)/(1+2*0.6+0.15)</f>
        <v>0.63880585863189698</v>
      </c>
      <c r="W112" s="1">
        <f t="shared" ref="W112:W157" ca="1" si="16">(W62+0.6*(V62)+0.15*U62)/(1+0.6+0.15)</f>
        <v>0.79337872358802863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5.5737405716381451E-2</v>
      </c>
      <c r="E113" s="1">
        <f t="shared" ca="1" si="13"/>
        <v>0.27891912999671553</v>
      </c>
      <c r="F113" s="1">
        <f t="shared" ca="1" si="14"/>
        <v>0.49112441538382756</v>
      </c>
      <c r="G113" s="1">
        <f t="shared" ca="1" si="10"/>
        <v>0.36612804185931386</v>
      </c>
      <c r="H113" s="1">
        <f t="shared" ca="1" si="10"/>
        <v>0.25058978265237286</v>
      </c>
      <c r="I113" s="1">
        <f t="shared" ca="1" si="11"/>
        <v>0.41108618714793588</v>
      </c>
      <c r="J113" s="1">
        <f t="shared" ca="1" si="11"/>
        <v>0.7485708927127902</v>
      </c>
      <c r="K113" s="1">
        <f t="shared" ca="1" si="11"/>
        <v>0.93302865886150932</v>
      </c>
      <c r="L113" s="1">
        <f t="shared" ca="1" si="11"/>
        <v>0.95985349945452947</v>
      </c>
      <c r="M113" s="1">
        <f t="shared" ca="1" si="11"/>
        <v>0.97476939683687436</v>
      </c>
      <c r="N113" s="1">
        <f t="shared" ca="1" si="11"/>
        <v>0.96808517035243324</v>
      </c>
      <c r="O113" s="1">
        <f t="shared" ca="1" si="11"/>
        <v>0.89988155476611897</v>
      </c>
      <c r="P113" s="1">
        <f t="shared" ca="1" si="11"/>
        <v>0.66210511390603755</v>
      </c>
      <c r="Q113" s="1">
        <f t="shared" ca="1" si="11"/>
        <v>0.28843694456184982</v>
      </c>
      <c r="R113" s="1">
        <f t="shared" ca="1" si="11"/>
        <v>0.12096400957966584</v>
      </c>
      <c r="S113" s="1">
        <f t="shared" ca="1" si="11"/>
        <v>5.1893172162834532E-2</v>
      </c>
      <c r="T113" s="1">
        <f t="shared" ca="1" si="11"/>
        <v>-2.182207038301686E-2</v>
      </c>
      <c r="U113" s="1">
        <f t="shared" ca="1" si="11"/>
        <v>2.1638353431757202E-2</v>
      </c>
      <c r="V113" s="1">
        <f t="shared" ca="1" si="15"/>
        <v>0.19695000702658114</v>
      </c>
      <c r="W113" s="1">
        <f t="shared" ca="1" si="16"/>
        <v>0.24897781756327841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1.0286626766310663</v>
      </c>
      <c r="E114" s="1">
        <f t="shared" ca="1" si="13"/>
        <v>0.94647007138283068</v>
      </c>
      <c r="F114" s="1">
        <f t="shared" ca="1" si="14"/>
        <v>0.8421524489641703</v>
      </c>
      <c r="G114" s="1">
        <f t="shared" ca="1" si="10"/>
        <v>0.64397682206101992</v>
      </c>
      <c r="H114" s="1">
        <f t="shared" ca="1" si="10"/>
        <v>0.34532670677631516</v>
      </c>
      <c r="I114" s="1">
        <f t="shared" ca="1" si="11"/>
        <v>0.33409300630872807</v>
      </c>
      <c r="J114" s="1">
        <f t="shared" ca="1" si="11"/>
        <v>0.60815799248031099</v>
      </c>
      <c r="K114" s="1">
        <f t="shared" ca="1" si="11"/>
        <v>0.63432720137945864</v>
      </c>
      <c r="L114" s="1">
        <f t="shared" ca="1" si="11"/>
        <v>0.40031698801676774</v>
      </c>
      <c r="M114" s="1">
        <f t="shared" ca="1" si="11"/>
        <v>0.40992003778784236</v>
      </c>
      <c r="N114" s="1">
        <f t="shared" ca="1" si="11"/>
        <v>0.69892635895880217</v>
      </c>
      <c r="O114" s="1">
        <f t="shared" ca="1" si="11"/>
        <v>0.87189888953884354</v>
      </c>
      <c r="P114" s="1">
        <f t="shared" ca="1" si="11"/>
        <v>0.76255308909722186</v>
      </c>
      <c r="Q114" s="1">
        <f t="shared" ca="1" si="11"/>
        <v>0.50118518359728648</v>
      </c>
      <c r="R114" s="1">
        <f t="shared" ca="1" si="11"/>
        <v>0.44117049935217845</v>
      </c>
      <c r="S114" s="1">
        <f t="shared" ca="1" si="11"/>
        <v>0.47594863596704495</v>
      </c>
      <c r="T114" s="1">
        <f t="shared" ca="1" si="11"/>
        <v>0.3471124565363139</v>
      </c>
      <c r="U114" s="1">
        <f t="shared" ca="1" si="11"/>
        <v>0.32561095275339252</v>
      </c>
      <c r="V114" s="1">
        <f t="shared" ca="1" si="15"/>
        <v>0.49571411587785319</v>
      </c>
      <c r="W114" s="1">
        <f t="shared" ca="1" si="16"/>
        <v>0.55507853954149178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0.68903079168934056</v>
      </c>
      <c r="E115" s="1">
        <f t="shared" ca="1" si="13"/>
        <v>0.65226036840281865</v>
      </c>
      <c r="F115" s="1">
        <f t="shared" ca="1" si="14"/>
        <v>0.82254280603599472</v>
      </c>
      <c r="G115" s="1">
        <f t="shared" ca="1" si="10"/>
        <v>0.69808171156209131</v>
      </c>
      <c r="H115" s="1">
        <f t="shared" ca="1" si="10"/>
        <v>0.28804294370024153</v>
      </c>
      <c r="I115" s="1">
        <f t="shared" ca="1" si="11"/>
        <v>0.10711482669857944</v>
      </c>
      <c r="J115" s="1">
        <f t="shared" ca="1" si="11"/>
        <v>0.24085350420206031</v>
      </c>
      <c r="K115" s="1">
        <f t="shared" ca="1" si="11"/>
        <v>0.47115149170176612</v>
      </c>
      <c r="L115" s="1">
        <f t="shared" ca="1" si="11"/>
        <v>0.48359911466696881</v>
      </c>
      <c r="M115" s="1">
        <f t="shared" ca="1" si="11"/>
        <v>0.51858860888583425</v>
      </c>
      <c r="N115" s="1">
        <f t="shared" ca="1" si="11"/>
        <v>0.52395793860912721</v>
      </c>
      <c r="O115" s="1">
        <f t="shared" ca="1" si="11"/>
        <v>0.66436144243850448</v>
      </c>
      <c r="P115" s="1">
        <f t="shared" ca="1" si="11"/>
        <v>0.66393377306690815</v>
      </c>
      <c r="Q115" s="1">
        <f t="shared" ca="1" si="11"/>
        <v>0.43566574159585719</v>
      </c>
      <c r="R115" s="1">
        <f t="shared" ca="1" si="11"/>
        <v>0.24116056666302735</v>
      </c>
      <c r="S115" s="1">
        <f t="shared" ca="1" si="11"/>
        <v>0.30026316284543714</v>
      </c>
      <c r="T115" s="1">
        <f t="shared" ca="1" si="11"/>
        <v>0.49300476133969584</v>
      </c>
      <c r="U115" s="1">
        <f t="shared" ca="1" si="11"/>
        <v>0.51836917561204143</v>
      </c>
      <c r="V115" s="1">
        <f t="shared" ca="1" si="15"/>
        <v>0.55095666107781005</v>
      </c>
      <c r="W115" s="1">
        <f t="shared" ca="1" si="16"/>
        <v>0.43554209973800612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0.995628059430822</v>
      </c>
      <c r="E116" s="1">
        <f t="shared" ca="1" si="13"/>
        <v>1.0005960738533202</v>
      </c>
      <c r="F116" s="1">
        <f t="shared" ca="1" si="14"/>
        <v>0.90638643247349082</v>
      </c>
      <c r="G116" s="1">
        <f t="shared" ca="1" si="10"/>
        <v>0.64006635673175138</v>
      </c>
      <c r="H116" s="1">
        <f t="shared" ca="1" si="10"/>
        <v>0.28197099704226264</v>
      </c>
      <c r="I116" s="1">
        <f t="shared" ca="1" si="11"/>
        <v>0.17256769578397044</v>
      </c>
      <c r="J116" s="1">
        <f t="shared" ca="1" si="11"/>
        <v>0.31834314948565151</v>
      </c>
      <c r="K116" s="1">
        <f t="shared" ca="1" si="11"/>
        <v>0.45127194484884792</v>
      </c>
      <c r="L116" s="1">
        <f t="shared" ca="1" si="11"/>
        <v>0.32692189847365266</v>
      </c>
      <c r="M116" s="1">
        <f t="shared" ca="1" si="11"/>
        <v>0.32182075957291473</v>
      </c>
      <c r="N116" s="1">
        <f t="shared" ca="1" si="11"/>
        <v>0.62718692266456155</v>
      </c>
      <c r="O116" s="1">
        <f t="shared" ca="1" si="11"/>
        <v>0.81470878946107028</v>
      </c>
      <c r="P116" s="1">
        <f t="shared" ca="1" si="11"/>
        <v>0.67026653030382688</v>
      </c>
      <c r="Q116" s="1">
        <f t="shared" ca="1" si="11"/>
        <v>0.31258045035459647</v>
      </c>
      <c r="R116" s="1">
        <f t="shared" ca="1" si="11"/>
        <v>0.23895190815445266</v>
      </c>
      <c r="S116" s="1">
        <f t="shared" ca="1" si="11"/>
        <v>0.4503846478414687</v>
      </c>
      <c r="T116" s="1">
        <f t="shared" ca="1" si="11"/>
        <v>0.59565379306467714</v>
      </c>
      <c r="U116" s="1">
        <f t="shared" ca="1" si="11"/>
        <v>0.63247932782416338</v>
      </c>
      <c r="V116" s="1">
        <f t="shared" ca="1" si="15"/>
        <v>0.81276879481678177</v>
      </c>
      <c r="W116" s="1">
        <f t="shared" ca="1" si="16"/>
        <v>0.93809592185334345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0.66725349967918002</v>
      </c>
      <c r="E117" s="1">
        <f t="shared" ca="1" si="13"/>
        <v>0.51456093836624173</v>
      </c>
      <c r="F117" s="1">
        <f t="shared" ca="1" si="14"/>
        <v>0.52184719347200248</v>
      </c>
      <c r="G117" s="1">
        <f t="shared" ca="1" si="10"/>
        <v>0.50246240067892167</v>
      </c>
      <c r="H117" s="1">
        <f t="shared" ca="1" si="10"/>
        <v>0.53952994015389055</v>
      </c>
      <c r="I117" s="1">
        <f t="shared" ca="1" si="11"/>
        <v>0.50359828845736154</v>
      </c>
      <c r="J117" s="1">
        <f t="shared" ca="1" si="11"/>
        <v>0.63374881229412161</v>
      </c>
      <c r="K117" s="1">
        <f t="shared" ca="1" si="11"/>
        <v>0.62421280396369183</v>
      </c>
      <c r="L117" s="1">
        <f t="shared" ca="1" si="11"/>
        <v>0.49654154228677055</v>
      </c>
      <c r="M117" s="1">
        <f t="shared" ca="1" si="11"/>
        <v>0.63683814505648584</v>
      </c>
      <c r="N117" s="1">
        <f t="shared" ca="1" si="11"/>
        <v>0.85584860696032705</v>
      </c>
      <c r="O117" s="1">
        <f t="shared" ca="1" si="11"/>
        <v>0.88021557279668361</v>
      </c>
      <c r="P117" s="1">
        <f t="shared" ca="1" si="11"/>
        <v>0.70940101617957696</v>
      </c>
      <c r="Q117" s="1">
        <f t="shared" ca="1" si="11"/>
        <v>0.50325067632912091</v>
      </c>
      <c r="R117" s="1">
        <f t="shared" ca="1" si="11"/>
        <v>0.50954949625289281</v>
      </c>
      <c r="S117" s="1">
        <f t="shared" ca="1" si="11"/>
        <v>0.43518026824756484</v>
      </c>
      <c r="T117" s="1">
        <f t="shared" ca="1" si="11"/>
        <v>0.24722779809955964</v>
      </c>
      <c r="U117" s="1">
        <f t="shared" ca="1" si="11"/>
        <v>0.23026523374334937</v>
      </c>
      <c r="V117" s="1">
        <f t="shared" ca="1" si="15"/>
        <v>0.3396429488618346</v>
      </c>
      <c r="W117" s="1">
        <f t="shared" ca="1" si="16"/>
        <v>0.26448478167490946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0.77358693344551022</v>
      </c>
      <c r="E118" s="1">
        <f t="shared" ca="1" si="13"/>
        <v>0.66419950971511943</v>
      </c>
      <c r="F118" s="1">
        <f t="shared" ca="1" si="14"/>
        <v>0.79664554616040084</v>
      </c>
      <c r="G118" s="1">
        <f t="shared" ca="1" si="10"/>
        <v>0.89801132310311138</v>
      </c>
      <c r="H118" s="1">
        <f t="shared" ca="1" si="10"/>
        <v>0.75858213793807194</v>
      </c>
      <c r="I118" s="1">
        <f t="shared" ca="1" si="11"/>
        <v>0.55662168336739037</v>
      </c>
      <c r="J118" s="1">
        <f t="shared" ca="1" si="11"/>
        <v>0.63310668168089013</v>
      </c>
      <c r="K118" s="1">
        <f t="shared" ca="1" si="11"/>
        <v>0.59911367514276326</v>
      </c>
      <c r="L118" s="1">
        <f t="shared" ca="1" si="11"/>
        <v>0.36738320644105588</v>
      </c>
      <c r="M118" s="1">
        <f t="shared" ca="1" si="11"/>
        <v>0.3922103012107292</v>
      </c>
      <c r="N118" s="1">
        <f t="shared" ca="1" si="11"/>
        <v>0.72169946141980379</v>
      </c>
      <c r="O118" s="1">
        <f t="shared" ca="1" si="11"/>
        <v>0.87966532851604384</v>
      </c>
      <c r="P118" s="1">
        <f t="shared" ca="1" si="11"/>
        <v>0.74331577148101413</v>
      </c>
      <c r="Q118" s="1">
        <f t="shared" ca="1" si="11"/>
        <v>0.5290727738642097</v>
      </c>
      <c r="R118" s="1">
        <f t="shared" ca="1" si="11"/>
        <v>0.61284954528039504</v>
      </c>
      <c r="S118" s="1">
        <f t="shared" ca="1" si="11"/>
        <v>0.56868252530099417</v>
      </c>
      <c r="T118" s="1">
        <f t="shared" ca="1" si="11"/>
        <v>0.29109790688343229</v>
      </c>
      <c r="U118" s="1">
        <f t="shared" ca="1" si="11"/>
        <v>0.18845053305538653</v>
      </c>
      <c r="V118" s="1">
        <f t="shared" ca="1" si="15"/>
        <v>0.23959502788336295</v>
      </c>
      <c r="W118" s="1">
        <f t="shared" ca="1" si="16"/>
        <v>0.16071297223127176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0.60844936413838024</v>
      </c>
      <c r="E119" s="1">
        <f t="shared" ca="1" si="13"/>
        <v>0.28323281921411647</v>
      </c>
      <c r="F119" s="1">
        <f t="shared" ca="1" si="14"/>
        <v>9.0358969432752873E-2</v>
      </c>
      <c r="G119" s="1">
        <f t="shared" ca="1" si="10"/>
        <v>0.20535401377154142</v>
      </c>
      <c r="H119" s="1">
        <f t="shared" ca="1" si="10"/>
        <v>0.46690573451405515</v>
      </c>
      <c r="I119" s="1">
        <f t="shared" ca="1" si="11"/>
        <v>0.59952900437454593</v>
      </c>
      <c r="J119" s="1">
        <f t="shared" ca="1" si="11"/>
        <v>0.76585188023608841</v>
      </c>
      <c r="K119" s="1">
        <f t="shared" ca="1" si="11"/>
        <v>0.72305121613061996</v>
      </c>
      <c r="L119" s="1">
        <f t="shared" ca="1" si="11"/>
        <v>0.6128791930357288</v>
      </c>
      <c r="M119" s="1">
        <f t="shared" ca="1" si="11"/>
        <v>0.76054317126365367</v>
      </c>
      <c r="N119" s="1">
        <f t="shared" ca="1" si="11"/>
        <v>0.95943851961837034</v>
      </c>
      <c r="O119" s="1">
        <f t="shared" ca="1" si="11"/>
        <v>0.97141092732182166</v>
      </c>
      <c r="P119" s="1">
        <f t="shared" ca="1" si="11"/>
        <v>0.71411280064639715</v>
      </c>
      <c r="Q119" s="1">
        <f t="shared" ca="1" si="11"/>
        <v>0.3043765839011624</v>
      </c>
      <c r="R119" s="1">
        <f t="shared" ca="1" si="11"/>
        <v>0.15634842889571193</v>
      </c>
      <c r="S119" s="1">
        <f t="shared" ca="1" si="11"/>
        <v>0.31876651888330265</v>
      </c>
      <c r="T119" s="1">
        <f t="shared" ca="1" si="11"/>
        <v>0.47032149777557414</v>
      </c>
      <c r="U119" s="1">
        <f t="shared" ca="1" si="11"/>
        <v>0.3144665197352311</v>
      </c>
      <c r="V119" s="1">
        <f t="shared" ca="1" si="15"/>
        <v>0.15422580532337413</v>
      </c>
      <c r="W119" s="1">
        <f t="shared" ca="1" si="16"/>
        <v>0.10284640650631376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0.66526116137330982</v>
      </c>
      <c r="E120" s="1">
        <f t="shared" ca="1" si="13"/>
        <v>0.49584030259873824</v>
      </c>
      <c r="F120" s="1">
        <f t="shared" ca="1" si="14"/>
        <v>0.63833842447633482</v>
      </c>
      <c r="G120" s="1">
        <f t="shared" ca="1" si="10"/>
        <v>0.80633276439840473</v>
      </c>
      <c r="H120" s="1">
        <f t="shared" ca="1" si="10"/>
        <v>0.70950875812038627</v>
      </c>
      <c r="I120" s="1">
        <f t="shared" ca="1" si="11"/>
        <v>0.53318504732088956</v>
      </c>
      <c r="J120" s="1">
        <f t="shared" ca="1" si="11"/>
        <v>0.66195899641269751</v>
      </c>
      <c r="K120" s="1">
        <f t="shared" ca="1" si="11"/>
        <v>0.68368994240989134</v>
      </c>
      <c r="L120" s="1">
        <f t="shared" ca="1" si="11"/>
        <v>0.52787413742668954</v>
      </c>
      <c r="M120" s="1">
        <f t="shared" ca="1" si="11"/>
        <v>0.54849419364710872</v>
      </c>
      <c r="N120" s="1">
        <f t="shared" ca="1" si="11"/>
        <v>0.60344265891616555</v>
      </c>
      <c r="O120" s="1">
        <f t="shared" ca="1" si="11"/>
        <v>0.75035994361955372</v>
      </c>
      <c r="P120" s="1">
        <f t="shared" ca="1" si="11"/>
        <v>0.70778172208734458</v>
      </c>
      <c r="Q120" s="1">
        <f t="shared" ca="1" si="11"/>
        <v>0.43979348762239379</v>
      </c>
      <c r="R120" s="1">
        <f t="shared" ca="1" si="11"/>
        <v>0.37825730096569787</v>
      </c>
      <c r="S120" s="1">
        <f t="shared" ca="1" si="11"/>
        <v>0.57919412281009597</v>
      </c>
      <c r="T120" s="1">
        <f t="shared" ca="1" si="11"/>
        <v>0.66084916745890299</v>
      </c>
      <c r="U120" s="1">
        <f t="shared" ca="1" si="11"/>
        <v>0.42401445454460129</v>
      </c>
      <c r="V120" s="1">
        <f t="shared" ca="1" si="15"/>
        <v>0.23434788545891577</v>
      </c>
      <c r="W120" s="1">
        <f t="shared" ca="1" si="16"/>
        <v>0.17777460386556193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0.6831410845086292</v>
      </c>
      <c r="E121" s="1">
        <f t="shared" ca="1" si="13"/>
        <v>0.67626900246073807</v>
      </c>
      <c r="F121" s="1">
        <f t="shared" ca="1" si="14"/>
        <v>0.76410293895105652</v>
      </c>
      <c r="G121" s="1">
        <f t="shared" ca="1" si="10"/>
        <v>0.83494101859081782</v>
      </c>
      <c r="H121" s="1">
        <f t="shared" ca="1" si="10"/>
        <v>0.72714148306243453</v>
      </c>
      <c r="I121" s="1">
        <f t="shared" ca="1" si="11"/>
        <v>0.58085416360410647</v>
      </c>
      <c r="J121" s="1">
        <f t="shared" ca="1" si="11"/>
        <v>0.66742932900192797</v>
      </c>
      <c r="K121" s="1">
        <f t="shared" ca="1" si="11"/>
        <v>0.60863022777239983</v>
      </c>
      <c r="L121" s="1">
        <f t="shared" ca="1" si="11"/>
        <v>0.32338462299549653</v>
      </c>
      <c r="M121" s="1">
        <f t="shared" ca="1" si="11"/>
        <v>0.29359616022467089</v>
      </c>
      <c r="N121" s="1">
        <f t="shared" ca="1" si="11"/>
        <v>0.54830632800438694</v>
      </c>
      <c r="O121" s="1">
        <f t="shared" ca="1" si="11"/>
        <v>0.69370085008422433</v>
      </c>
      <c r="P121" s="1">
        <f t="shared" ca="1" si="11"/>
        <v>0.63751549267362173</v>
      </c>
      <c r="Q121" s="1">
        <f t="shared" ca="1" si="11"/>
        <v>0.52930515704628434</v>
      </c>
      <c r="R121" s="1">
        <f t="shared" ca="1" si="11"/>
        <v>0.57767066792180921</v>
      </c>
      <c r="S121" s="1">
        <f t="shared" ca="1" si="11"/>
        <v>0.51185927507453299</v>
      </c>
      <c r="T121" s="1">
        <f t="shared" ca="1" si="11"/>
        <v>0.34803569289391151</v>
      </c>
      <c r="U121" s="1">
        <f t="shared" ca="1" si="11"/>
        <v>0.31886985681770375</v>
      </c>
      <c r="V121" s="1">
        <f t="shared" ca="1" si="15"/>
        <v>0.40335984374145767</v>
      </c>
      <c r="W121" s="1">
        <f t="shared" ca="1" si="16"/>
        <v>0.26576244043391895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0.48364803336770062</v>
      </c>
      <c r="E122" s="1">
        <f t="shared" ca="1" si="13"/>
        <v>0.31026889493028037</v>
      </c>
      <c r="F122" s="1">
        <f t="shared" ca="1" si="14"/>
        <v>0.40971528705706745</v>
      </c>
      <c r="G122" s="1">
        <f t="shared" ca="1" si="10"/>
        <v>0.62510912465507806</v>
      </c>
      <c r="H122" s="1">
        <f t="shared" ca="1" si="10"/>
        <v>0.60358305373232224</v>
      </c>
      <c r="I122" s="1">
        <f t="shared" ca="1" si="11"/>
        <v>0.33334220979085216</v>
      </c>
      <c r="J122" s="1">
        <f t="shared" ca="1" si="11"/>
        <v>0.27459593141926542</v>
      </c>
      <c r="K122" s="1">
        <f t="shared" ca="1" si="11"/>
        <v>0.42387656664700463</v>
      </c>
      <c r="L122" s="1">
        <f t="shared" ca="1" si="11"/>
        <v>0.49575217681232442</v>
      </c>
      <c r="M122" s="1">
        <f t="shared" ca="1" si="11"/>
        <v>0.72844692621647078</v>
      </c>
      <c r="N122" s="1">
        <f t="shared" ca="1" si="11"/>
        <v>0.93419924659419951</v>
      </c>
      <c r="O122" s="1">
        <f t="shared" ca="1" si="11"/>
        <v>0.90638754275155353</v>
      </c>
      <c r="P122" s="1">
        <f t="shared" ca="1" si="11"/>
        <v>0.68170627928829852</v>
      </c>
      <c r="Q122" s="1">
        <f t="shared" ca="1" si="11"/>
        <v>0.44357902311926978</v>
      </c>
      <c r="R122" s="1">
        <f t="shared" ca="1" si="11"/>
        <v>0.42719376649861152</v>
      </c>
      <c r="S122" s="1">
        <f t="shared" ca="1" si="11"/>
        <v>0.44940499880206791</v>
      </c>
      <c r="T122" s="1">
        <f t="shared" ca="1" si="11"/>
        <v>0.45658316782746872</v>
      </c>
      <c r="U122" s="1">
        <f t="shared" ca="1" si="11"/>
        <v>0.40137049929617996</v>
      </c>
      <c r="V122" s="1">
        <f t="shared" ca="1" si="15"/>
        <v>0.46400160538750745</v>
      </c>
      <c r="W122" s="1">
        <f t="shared" ca="1" si="16"/>
        <v>0.36691880146073036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-8.7174123790230248E-2</v>
      </c>
      <c r="E123" s="1">
        <f t="shared" ca="1" si="13"/>
        <v>2.017660714135935E-2</v>
      </c>
      <c r="F123" s="1">
        <f t="shared" ca="1" si="14"/>
        <v>0.34429004040527134</v>
      </c>
      <c r="G123" s="1">
        <f t="shared" ca="1" si="10"/>
        <v>0.71393537738502511</v>
      </c>
      <c r="H123" s="1">
        <f t="shared" ca="1" si="10"/>
        <v>0.6825699959103273</v>
      </c>
      <c r="I123" s="1">
        <f t="shared" ca="1" si="11"/>
        <v>0.36307202607071026</v>
      </c>
      <c r="J123" s="1">
        <f t="shared" ca="1" si="11"/>
        <v>0.38050957451240752</v>
      </c>
      <c r="K123" s="1">
        <f t="shared" ca="1" si="11"/>
        <v>0.75091454366212873</v>
      </c>
      <c r="L123" s="1">
        <f t="shared" ca="1" si="11"/>
        <v>0.95176433408733296</v>
      </c>
      <c r="M123" s="1">
        <f t="shared" ca="1" si="11"/>
        <v>0.85757712382572393</v>
      </c>
      <c r="N123" s="1">
        <f t="shared" ca="1" si="11"/>
        <v>0.72421465467490098</v>
      </c>
      <c r="O123" s="1">
        <f t="shared" ca="1" si="11"/>
        <v>0.77618854908834822</v>
      </c>
      <c r="P123" s="1">
        <f t="shared" ca="1" si="11"/>
        <v>0.66875583726300103</v>
      </c>
      <c r="Q123" s="1">
        <f t="shared" ca="1" si="11"/>
        <v>0.29525676548058799</v>
      </c>
      <c r="R123" s="1">
        <f t="shared" ca="1" si="11"/>
        <v>0.16720602484309938</v>
      </c>
      <c r="S123" s="1">
        <f t="shared" ca="1" si="11"/>
        <v>0.36301145187745776</v>
      </c>
      <c r="T123" s="1">
        <f t="shared" ca="1" si="11"/>
        <v>0.45679207715883524</v>
      </c>
      <c r="U123" s="1">
        <f t="shared" ca="1" si="11"/>
        <v>0.1707460874505522</v>
      </c>
      <c r="V123" s="1">
        <f t="shared" ca="1" si="15"/>
        <v>-5.8079251791871823E-2</v>
      </c>
      <c r="W123" s="1">
        <f t="shared" ca="1" si="16"/>
        <v>-0.11399827200018753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0.43747582517655992</v>
      </c>
      <c r="E124" s="1">
        <f t="shared" ca="1" si="13"/>
        <v>0.59760532523395637</v>
      </c>
      <c r="F124" s="1">
        <f t="shared" ca="1" si="14"/>
        <v>0.5875517201555841</v>
      </c>
      <c r="G124" s="1">
        <f t="shared" ca="1" si="10"/>
        <v>0.57605070271892012</v>
      </c>
      <c r="H124" s="1">
        <f t="shared" ca="1" si="10"/>
        <v>0.41048411430003318</v>
      </c>
      <c r="I124" s="1">
        <f t="shared" ca="1" si="11"/>
        <v>0.25804371438332574</v>
      </c>
      <c r="J124" s="1">
        <f t="shared" ca="1" si="11"/>
        <v>0.39169550598687386</v>
      </c>
      <c r="K124" s="1">
        <f t="shared" ca="1" si="11"/>
        <v>0.71690231245914204</v>
      </c>
      <c r="L124" s="1">
        <f t="shared" ca="1" si="11"/>
        <v>0.8568478505706093</v>
      </c>
      <c r="M124" s="1">
        <f t="shared" ca="1" si="11"/>
        <v>0.83844661257387965</v>
      </c>
      <c r="N124" s="1">
        <f t="shared" ca="1" si="11"/>
        <v>0.93346093024569898</v>
      </c>
      <c r="O124" s="1">
        <f t="shared" ca="1" si="11"/>
        <v>0.94385591330407659</v>
      </c>
      <c r="P124" s="1">
        <f t="shared" ca="1" si="11"/>
        <v>0.74363486357368158</v>
      </c>
      <c r="Q124" s="1">
        <f t="shared" ca="1" si="11"/>
        <v>0.41124128139303318</v>
      </c>
      <c r="R124" s="1">
        <f t="shared" ca="1" si="11"/>
        <v>0.36901800719070649</v>
      </c>
      <c r="S124" s="1">
        <f t="shared" ca="1" si="11"/>
        <v>0.62696044347935642</v>
      </c>
      <c r="T124" s="1">
        <f t="shared" ca="1" si="11"/>
        <v>0.70357047439827514</v>
      </c>
      <c r="U124" s="1">
        <f t="shared" ca="1" si="11"/>
        <v>0.55667703582566264</v>
      </c>
      <c r="V124" s="1">
        <f t="shared" ca="1" si="15"/>
        <v>0.50383926203519902</v>
      </c>
      <c r="W124" s="1">
        <f t="shared" ca="1" si="16"/>
        <v>0.3679625892498059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5.2706753311144661E-2</v>
      </c>
      <c r="E125" s="1">
        <f t="shared" ca="1" si="13"/>
        <v>8.501464951267769E-2</v>
      </c>
      <c r="F125" s="1">
        <f t="shared" ca="1" si="14"/>
        <v>0.32338479503633655</v>
      </c>
      <c r="G125" s="1">
        <f t="shared" ca="1" si="10"/>
        <v>0.63457665126373786</v>
      </c>
      <c r="H125" s="1">
        <f t="shared" ca="1" si="10"/>
        <v>0.6405034758328827</v>
      </c>
      <c r="I125" s="1">
        <f t="shared" ca="1" si="11"/>
        <v>0.47481911420082207</v>
      </c>
      <c r="J125" s="1">
        <f t="shared" ca="1" si="11"/>
        <v>0.61023743996977176</v>
      </c>
      <c r="K125" s="1">
        <f t="shared" ca="1" si="11"/>
        <v>0.74247062411337139</v>
      </c>
      <c r="L125" s="1">
        <f t="shared" ca="1" si="11"/>
        <v>0.64161596198997173</v>
      </c>
      <c r="M125" s="1">
        <f t="shared" ca="1" si="11"/>
        <v>0.45940474145438781</v>
      </c>
      <c r="N125" s="1">
        <f t="shared" ca="1" si="11"/>
        <v>0.56073337719050664</v>
      </c>
      <c r="O125" s="1">
        <f t="shared" ca="1" si="11"/>
        <v>0.64942209595679612</v>
      </c>
      <c r="P125" s="1">
        <f t="shared" ca="1" si="11"/>
        <v>0.54974250674973413</v>
      </c>
      <c r="Q125" s="1">
        <f t="shared" ca="1" si="11"/>
        <v>0.20267557687031101</v>
      </c>
      <c r="R125" s="1">
        <f t="shared" ca="1" si="11"/>
        <v>1.3840070762453371E-2</v>
      </c>
      <c r="S125" s="1">
        <f t="shared" ca="1" si="11"/>
        <v>2.5482228650438199E-2</v>
      </c>
      <c r="T125" s="1">
        <f t="shared" ca="1" si="11"/>
        <v>5.2098179115506939E-2</v>
      </c>
      <c r="U125" s="1">
        <f t="shared" ca="1" si="11"/>
        <v>5.7016815110569441E-2</v>
      </c>
      <c r="V125" s="1">
        <f t="shared" ca="1" si="15"/>
        <v>8.063364729921009E-2</v>
      </c>
      <c r="W125" s="1">
        <f t="shared" ca="1" si="16"/>
        <v>0.10449095824566666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4.0150182593827299E-2</v>
      </c>
      <c r="E126" s="1">
        <f t="shared" ca="1" si="13"/>
        <v>4.5385622510153587E-2</v>
      </c>
      <c r="F126" s="1">
        <f t="shared" ca="1" si="14"/>
        <v>8.4472772824273248E-2</v>
      </c>
      <c r="G126" s="1">
        <f t="shared" ca="1" si="10"/>
        <v>0.24370101367127678</v>
      </c>
      <c r="H126" s="1">
        <f t="shared" ca="1" si="10"/>
        <v>0.4423659843017525</v>
      </c>
      <c r="I126" s="1">
        <f t="shared" ca="1" si="11"/>
        <v>0.47491833862435373</v>
      </c>
      <c r="J126" s="1">
        <f t="shared" ca="1" si="11"/>
        <v>0.64724356737666811</v>
      </c>
      <c r="K126" s="1">
        <f t="shared" ca="1" si="11"/>
        <v>0.81502086743479896</v>
      </c>
      <c r="L126" s="1">
        <f t="shared" ca="1" si="11"/>
        <v>0.70249661464523749</v>
      </c>
      <c r="M126" s="1">
        <f t="shared" ca="1" si="11"/>
        <v>0.52283136030351929</v>
      </c>
      <c r="N126" s="1">
        <f t="shared" ca="1" si="11"/>
        <v>0.67865463252600977</v>
      </c>
      <c r="O126" s="1">
        <f t="shared" ca="1" si="11"/>
        <v>0.82015865820968847</v>
      </c>
      <c r="P126" s="1">
        <f t="shared" ca="1" si="11"/>
        <v>0.70010531660040964</v>
      </c>
      <c r="Q126" s="1">
        <f t="shared" ca="1" si="11"/>
        <v>0.42045130207970233</v>
      </c>
      <c r="R126" s="1">
        <f t="shared" ca="1" si="11"/>
        <v>0.41402379072701612</v>
      </c>
      <c r="S126" s="1">
        <f t="shared" ca="1" si="11"/>
        <v>0.52147938335959088</v>
      </c>
      <c r="T126" s="1">
        <f t="shared" ca="1" si="11"/>
        <v>0.35372200083102456</v>
      </c>
      <c r="U126" s="1">
        <f t="shared" ca="1" si="11"/>
        <v>0.25080229929588993</v>
      </c>
      <c r="V126" s="1">
        <f t="shared" ca="1" si="15"/>
        <v>0.29232241460184261</v>
      </c>
      <c r="W126" s="1">
        <f t="shared" ca="1" si="16"/>
        <v>0.20931609143450439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8.8463430821899253E-2</v>
      </c>
      <c r="E127" s="1">
        <f t="shared" ca="1" si="13"/>
        <v>0.12122644009447901</v>
      </c>
      <c r="F127" s="1">
        <f t="shared" ca="1" si="14"/>
        <v>0.20006896333238666</v>
      </c>
      <c r="G127" s="1">
        <f t="shared" ca="1" si="14"/>
        <v>0.3277166990917228</v>
      </c>
      <c r="H127" s="1">
        <f t="shared" ca="1" si="14"/>
        <v>0.21849424810768409</v>
      </c>
      <c r="I127" s="1">
        <f t="shared" ca="1" si="14"/>
        <v>0.15551040836395338</v>
      </c>
      <c r="J127" s="1">
        <f t="shared" ca="1" si="14"/>
        <v>0.35106635530083896</v>
      </c>
      <c r="K127" s="1">
        <f t="shared" ca="1" si="14"/>
        <v>0.69809750164734807</v>
      </c>
      <c r="L127" s="1">
        <f t="shared" ca="1" si="14"/>
        <v>0.82174319846907395</v>
      </c>
      <c r="M127" s="1">
        <f t="shared" ca="1" si="14"/>
        <v>0.78677026855920762</v>
      </c>
      <c r="N127" s="1">
        <f t="shared" ca="1" si="14"/>
        <v>0.81070624813089653</v>
      </c>
      <c r="O127" s="1">
        <f t="shared" ca="1" si="14"/>
        <v>0.80343634374083739</v>
      </c>
      <c r="P127" s="1">
        <f t="shared" ca="1" si="14"/>
        <v>0.6562987393999693</v>
      </c>
      <c r="Q127" s="1">
        <f t="shared" ca="1" si="14"/>
        <v>0.38761344083649185</v>
      </c>
      <c r="R127" s="1">
        <f t="shared" ca="1" si="14"/>
        <v>0.30597707221352549</v>
      </c>
      <c r="S127" s="1">
        <f t="shared" ca="1" si="14"/>
        <v>0.3688260633883097</v>
      </c>
      <c r="T127" s="1">
        <f t="shared" ca="1" si="14"/>
        <v>0.2223787032375299</v>
      </c>
      <c r="U127" s="1">
        <f t="shared" ca="1" si="14"/>
        <v>6.5526567950779768E-2</v>
      </c>
      <c r="V127" s="1">
        <f t="shared" ca="1" si="15"/>
        <v>3.0443935611768658E-2</v>
      </c>
      <c r="W127" s="1">
        <f t="shared" ca="1" si="16"/>
        <v>-9.531929298058359E-3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0.13095844902882356</v>
      </c>
      <c r="E128" s="1">
        <f t="shared" ca="1" si="13"/>
        <v>0.21812503013533718</v>
      </c>
      <c r="F128" s="1">
        <f t="shared" ref="F128:U143" ca="1" si="17">(F78+0.6*(G78+E78)+0.15*(D78+H78))/(1+2*0.6+2*0.15)</f>
        <v>0.22114385232872746</v>
      </c>
      <c r="G128" s="1">
        <f t="shared" ca="1" si="17"/>
        <v>0.35674899220326939</v>
      </c>
      <c r="H128" s="1">
        <f t="shared" ca="1" si="17"/>
        <v>0.494235477983206</v>
      </c>
      <c r="I128" s="1">
        <f t="shared" ca="1" si="17"/>
        <v>0.40225247135049524</v>
      </c>
      <c r="J128" s="1">
        <f t="shared" ca="1" si="17"/>
        <v>0.46769357718298776</v>
      </c>
      <c r="K128" s="1">
        <f t="shared" ca="1" si="17"/>
        <v>0.7327425431674659</v>
      </c>
      <c r="L128" s="1">
        <f t="shared" ca="1" si="17"/>
        <v>0.79860267273407204</v>
      </c>
      <c r="M128" s="1">
        <f t="shared" ca="1" si="17"/>
        <v>0.68189704749225422</v>
      </c>
      <c r="N128" s="1">
        <f t="shared" ca="1" si="17"/>
        <v>0.76745244685101444</v>
      </c>
      <c r="O128" s="1">
        <f t="shared" ca="1" si="17"/>
        <v>0.7856508824852233</v>
      </c>
      <c r="P128" s="1">
        <f t="shared" ca="1" si="17"/>
        <v>0.55710508954677551</v>
      </c>
      <c r="Q128" s="1">
        <f t="shared" ca="1" si="17"/>
        <v>0.20428434916646837</v>
      </c>
      <c r="R128" s="1">
        <f t="shared" ca="1" si="17"/>
        <v>6.8684408362516519E-2</v>
      </c>
      <c r="S128" s="1">
        <f t="shared" ca="1" si="17"/>
        <v>6.1078210921648113E-2</v>
      </c>
      <c r="T128" s="1">
        <f t="shared" ca="1" si="17"/>
        <v>0.10014635031302972</v>
      </c>
      <c r="U128" s="1">
        <f t="shared" ca="1" si="17"/>
        <v>0.23468209437877835</v>
      </c>
      <c r="V128" s="1">
        <f t="shared" ca="1" si="15"/>
        <v>0.37305743295428706</v>
      </c>
      <c r="W128" s="1">
        <f t="shared" ca="1" si="16"/>
        <v>0.26619990697069568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0.35581614681895563</v>
      </c>
      <c r="E129" s="1">
        <f t="shared" ca="1" si="13"/>
        <v>0.64104261351938618</v>
      </c>
      <c r="F129" s="1">
        <f t="shared" ca="1" si="17"/>
        <v>0.8073109562946339</v>
      </c>
      <c r="G129" s="1">
        <f t="shared" ca="1" si="17"/>
        <v>0.7707372792949222</v>
      </c>
      <c r="H129" s="1">
        <f t="shared" ca="1" si="17"/>
        <v>0.59533531626272185</v>
      </c>
      <c r="I129" s="1">
        <f t="shared" ca="1" si="17"/>
        <v>0.56584406139571508</v>
      </c>
      <c r="J129" s="1">
        <f t="shared" ca="1" si="17"/>
        <v>0.55813145544642329</v>
      </c>
      <c r="K129" s="1">
        <f t="shared" ca="1" si="17"/>
        <v>0.70845929029703292</v>
      </c>
      <c r="L129" s="1">
        <f t="shared" ca="1" si="17"/>
        <v>0.70580609793919569</v>
      </c>
      <c r="M129" s="1">
        <f t="shared" ca="1" si="17"/>
        <v>0.60357212347167033</v>
      </c>
      <c r="N129" s="1">
        <f t="shared" ca="1" si="17"/>
        <v>0.78620194054462667</v>
      </c>
      <c r="O129" s="1">
        <f t="shared" ca="1" si="17"/>
        <v>0.89766113163984984</v>
      </c>
      <c r="P129" s="1">
        <f t="shared" ca="1" si="17"/>
        <v>0.6890092281348732</v>
      </c>
      <c r="Q129" s="1">
        <f t="shared" ca="1" si="17"/>
        <v>0.28285650936111278</v>
      </c>
      <c r="R129" s="1">
        <f t="shared" ca="1" si="17"/>
        <v>9.9085043535066225E-2</v>
      </c>
      <c r="S129" s="1">
        <f t="shared" ca="1" si="17"/>
        <v>0.11226381923124928</v>
      </c>
      <c r="T129" s="1">
        <f t="shared" ca="1" si="17"/>
        <v>0.17458206086810518</v>
      </c>
      <c r="U129" s="1">
        <f t="shared" ca="1" si="17"/>
        <v>0.17924572285562348</v>
      </c>
      <c r="V129" s="1">
        <f t="shared" ca="1" si="15"/>
        <v>0.13958172546982686</v>
      </c>
      <c r="W129" s="1">
        <f t="shared" ca="1" si="16"/>
        <v>9.4001022610787396E-2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1.9685402934525888E-2</v>
      </c>
      <c r="E130" s="1">
        <f t="shared" ca="1" si="13"/>
        <v>0.34135504900217756</v>
      </c>
      <c r="F130" s="1">
        <f t="shared" ca="1" si="17"/>
        <v>0.73801876008736367</v>
      </c>
      <c r="G130" s="1">
        <f t="shared" ca="1" si="17"/>
        <v>0.79587061614871268</v>
      </c>
      <c r="H130" s="1">
        <f t="shared" ca="1" si="17"/>
        <v>0.58508434737792014</v>
      </c>
      <c r="I130" s="1">
        <f t="shared" ca="1" si="17"/>
        <v>0.54868391874449762</v>
      </c>
      <c r="J130" s="1">
        <f t="shared" ca="1" si="17"/>
        <v>0.59171841371621414</v>
      </c>
      <c r="K130" s="1">
        <f t="shared" ca="1" si="17"/>
        <v>0.74963474701577382</v>
      </c>
      <c r="L130" s="1">
        <f t="shared" ca="1" si="17"/>
        <v>0.68114346184676156</v>
      </c>
      <c r="M130" s="1">
        <f t="shared" ca="1" si="17"/>
        <v>0.31951938928803958</v>
      </c>
      <c r="N130" s="1">
        <f t="shared" ca="1" si="17"/>
        <v>0.14393073755728131</v>
      </c>
      <c r="O130" s="1">
        <f t="shared" ca="1" si="17"/>
        <v>0.27406855007356784</v>
      </c>
      <c r="P130" s="1">
        <f t="shared" ca="1" si="17"/>
        <v>0.43605414575657708</v>
      </c>
      <c r="Q130" s="1">
        <f t="shared" ca="1" si="17"/>
        <v>0.30328588700936421</v>
      </c>
      <c r="R130" s="1">
        <f t="shared" ca="1" si="17"/>
        <v>0.16601056173259851</v>
      </c>
      <c r="S130" s="1">
        <f t="shared" ca="1" si="17"/>
        <v>0.22284195417835223</v>
      </c>
      <c r="T130" s="1">
        <f t="shared" ca="1" si="17"/>
        <v>0.36561212773677432</v>
      </c>
      <c r="U130" s="1">
        <f t="shared" ca="1" si="17"/>
        <v>0.40108893665985218</v>
      </c>
      <c r="V130" s="1">
        <f t="shared" ca="1" si="15"/>
        <v>0.48887433473092967</v>
      </c>
      <c r="W130" s="1">
        <f t="shared" ca="1" si="16"/>
        <v>0.40294252947452164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0.33277178649302125</v>
      </c>
      <c r="E131" s="1">
        <f t="shared" ca="1" si="13"/>
        <v>0.456451266409241</v>
      </c>
      <c r="F131" s="1">
        <f t="shared" ca="1" si="17"/>
        <v>0.45566756865981883</v>
      </c>
      <c r="G131" s="1">
        <f t="shared" ca="1" si="17"/>
        <v>0.48972872236044018</v>
      </c>
      <c r="H131" s="1">
        <f t="shared" ca="1" si="17"/>
        <v>0.49056085025782109</v>
      </c>
      <c r="I131" s="1">
        <f t="shared" ca="1" si="17"/>
        <v>0.58273021805074543</v>
      </c>
      <c r="J131" s="1">
        <f t="shared" ca="1" si="17"/>
        <v>0.5757425113802217</v>
      </c>
      <c r="K131" s="1">
        <f t="shared" ca="1" si="17"/>
        <v>0.6652661986930799</v>
      </c>
      <c r="L131" s="1">
        <f t="shared" ca="1" si="17"/>
        <v>0.59898404799697413</v>
      </c>
      <c r="M131" s="1">
        <f t="shared" ca="1" si="17"/>
        <v>0.43938691905905908</v>
      </c>
      <c r="N131" s="1">
        <f t="shared" ca="1" si="17"/>
        <v>0.52565266270750499</v>
      </c>
      <c r="O131" s="1">
        <f t="shared" ca="1" si="17"/>
        <v>0.7622879739720233</v>
      </c>
      <c r="P131" s="1">
        <f t="shared" ca="1" si="17"/>
        <v>0.69746367481517679</v>
      </c>
      <c r="Q131" s="1">
        <f t="shared" ca="1" si="17"/>
        <v>0.40064650156572618</v>
      </c>
      <c r="R131" s="1">
        <f t="shared" ca="1" si="17"/>
        <v>0.29820471513542446</v>
      </c>
      <c r="S131" s="1">
        <f t="shared" ca="1" si="17"/>
        <v>0.48382340518278999</v>
      </c>
      <c r="T131" s="1">
        <f t="shared" ca="1" si="17"/>
        <v>0.5065067307631167</v>
      </c>
      <c r="U131" s="1">
        <f t="shared" ca="1" si="17"/>
        <v>0.31078576307980221</v>
      </c>
      <c r="V131" s="1">
        <f t="shared" ca="1" si="15"/>
        <v>0.2831238252453202</v>
      </c>
      <c r="W131" s="1">
        <f t="shared" ca="1" si="16"/>
        <v>0.39197433310320928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0.13828330557147561</v>
      </c>
      <c r="E132" s="1">
        <f t="shared" ca="1" si="13"/>
        <v>0.24025424627523809</v>
      </c>
      <c r="F132" s="1">
        <f t="shared" ca="1" si="17"/>
        <v>0.39290247322325689</v>
      </c>
      <c r="G132" s="1">
        <f t="shared" ca="1" si="17"/>
        <v>0.47122093277035282</v>
      </c>
      <c r="H132" s="1">
        <f t="shared" ca="1" si="17"/>
        <v>0.63370406704978366</v>
      </c>
      <c r="I132" s="1">
        <f t="shared" ca="1" si="17"/>
        <v>0.66364212643969656</v>
      </c>
      <c r="J132" s="1">
        <f t="shared" ca="1" si="17"/>
        <v>0.57457913656211357</v>
      </c>
      <c r="K132" s="1">
        <f t="shared" ca="1" si="17"/>
        <v>0.67768439063067454</v>
      </c>
      <c r="L132" s="1">
        <f t="shared" ca="1" si="17"/>
        <v>0.6885821333313854</v>
      </c>
      <c r="M132" s="1">
        <f t="shared" ca="1" si="17"/>
        <v>0.61661538802657456</v>
      </c>
      <c r="N132" s="1">
        <f t="shared" ca="1" si="17"/>
        <v>0.75493510405488373</v>
      </c>
      <c r="O132" s="1">
        <f t="shared" ca="1" si="17"/>
        <v>0.82009276573381573</v>
      </c>
      <c r="P132" s="1">
        <f t="shared" ca="1" si="17"/>
        <v>0.66972358147646061</v>
      </c>
      <c r="Q132" s="1">
        <f t="shared" ca="1" si="17"/>
        <v>0.33987487503533076</v>
      </c>
      <c r="R132" s="1">
        <f t="shared" ca="1" si="17"/>
        <v>0.12489671098432634</v>
      </c>
      <c r="S132" s="1">
        <f t="shared" ca="1" si="17"/>
        <v>6.1784349343558767E-2</v>
      </c>
      <c r="T132" s="1">
        <f t="shared" ca="1" si="17"/>
        <v>6.9067741955779832E-2</v>
      </c>
      <c r="U132" s="1">
        <f t="shared" ca="1" si="17"/>
        <v>5.8184793907940867E-2</v>
      </c>
      <c r="V132" s="1">
        <f t="shared" ca="1" si="15"/>
        <v>2.8987000963822236E-2</v>
      </c>
      <c r="W132" s="1">
        <f t="shared" ca="1" si="16"/>
        <v>4.8050285022766932E-2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8.0120674498686456E-2</v>
      </c>
      <c r="E133" s="1">
        <f t="shared" ca="1" si="13"/>
        <v>6.6825885792918135E-2</v>
      </c>
      <c r="F133" s="1">
        <f t="shared" ca="1" si="17"/>
        <v>4.5014716869212754E-2</v>
      </c>
      <c r="G133" s="1">
        <f t="shared" ca="1" si="17"/>
        <v>0.21127035968615576</v>
      </c>
      <c r="H133" s="1">
        <f t="shared" ca="1" si="17"/>
        <v>0.59893016687110223</v>
      </c>
      <c r="I133" s="1">
        <f t="shared" ca="1" si="17"/>
        <v>0.72313647920756163</v>
      </c>
      <c r="J133" s="1">
        <f t="shared" ca="1" si="17"/>
        <v>0.56033557741070295</v>
      </c>
      <c r="K133" s="1">
        <f t="shared" ca="1" si="17"/>
        <v>0.60256416032492266</v>
      </c>
      <c r="L133" s="1">
        <f t="shared" ca="1" si="17"/>
        <v>0.5488221475387024</v>
      </c>
      <c r="M133" s="1">
        <f t="shared" ca="1" si="17"/>
        <v>0.30926815701704102</v>
      </c>
      <c r="N133" s="1">
        <f t="shared" ca="1" si="17"/>
        <v>0.36374814773763842</v>
      </c>
      <c r="O133" s="1">
        <f t="shared" ca="1" si="17"/>
        <v>0.63982503327996343</v>
      </c>
      <c r="P133" s="1">
        <f t="shared" ca="1" si="17"/>
        <v>0.63948503123234135</v>
      </c>
      <c r="Q133" s="1">
        <f t="shared" ca="1" si="17"/>
        <v>0.33162746963352541</v>
      </c>
      <c r="R133" s="1">
        <f t="shared" ca="1" si="17"/>
        <v>0.15985826751297622</v>
      </c>
      <c r="S133" s="1">
        <f t="shared" ca="1" si="17"/>
        <v>0.24640361336956204</v>
      </c>
      <c r="T133" s="1">
        <f t="shared" ca="1" si="17"/>
        <v>0.36695710746869331</v>
      </c>
      <c r="U133" s="1">
        <f t="shared" ca="1" si="17"/>
        <v>0.17780231619375744</v>
      </c>
      <c r="V133" s="1">
        <f t="shared" ca="1" si="15"/>
        <v>3.0207540483447832E-2</v>
      </c>
      <c r="W133" s="1">
        <f t="shared" ca="1" si="16"/>
        <v>4.4571097302262601E-2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-6.6932453970972696E-3</v>
      </c>
      <c r="E134" s="1">
        <f t="shared" ca="1" si="13"/>
        <v>8.6789476854181855E-2</v>
      </c>
      <c r="F134" s="1">
        <f t="shared" ca="1" si="17"/>
        <v>0.30479884438224053</v>
      </c>
      <c r="G134" s="1">
        <f t="shared" ca="1" si="17"/>
        <v>0.6594900678749871</v>
      </c>
      <c r="H134" s="1">
        <f t="shared" ca="1" si="17"/>
        <v>0.8352143823229623</v>
      </c>
      <c r="I134" s="1">
        <f t="shared" ca="1" si="17"/>
        <v>0.74440042892114677</v>
      </c>
      <c r="J134" s="1">
        <f t="shared" ca="1" si="17"/>
        <v>0.62803340368432026</v>
      </c>
      <c r="K134" s="1">
        <f t="shared" ca="1" si="17"/>
        <v>0.72607582631173506</v>
      </c>
      <c r="L134" s="1">
        <f t="shared" ca="1" si="17"/>
        <v>0.62080899647344512</v>
      </c>
      <c r="M134" s="1">
        <f t="shared" ca="1" si="17"/>
        <v>0.2958514574401942</v>
      </c>
      <c r="N134" s="1">
        <f t="shared" ca="1" si="17"/>
        <v>0.28471945085161143</v>
      </c>
      <c r="O134" s="1">
        <f t="shared" ca="1" si="17"/>
        <v>0.58100061121616142</v>
      </c>
      <c r="P134" s="1">
        <f t="shared" ca="1" si="17"/>
        <v>0.58934541895153303</v>
      </c>
      <c r="Q134" s="1">
        <f t="shared" ca="1" si="17"/>
        <v>0.26034506236635213</v>
      </c>
      <c r="R134" s="1">
        <f t="shared" ca="1" si="17"/>
        <v>1.8804414664684067E-2</v>
      </c>
      <c r="S134" s="1">
        <f t="shared" ca="1" si="17"/>
        <v>1.1533705756027274E-2</v>
      </c>
      <c r="T134" s="1">
        <f t="shared" ca="1" si="17"/>
        <v>5.851379178842022E-2</v>
      </c>
      <c r="U134" s="1">
        <f t="shared" ca="1" si="17"/>
        <v>5.5524769424726506E-2</v>
      </c>
      <c r="V134" s="1">
        <f t="shared" ca="1" si="15"/>
        <v>2.8729092017994947E-2</v>
      </c>
      <c r="W134" s="1">
        <f t="shared" ca="1" si="16"/>
        <v>-6.7718708370290131E-3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0.122387815274939</v>
      </c>
      <c r="E135" s="1">
        <f t="shared" ca="1" si="13"/>
        <v>0.24962491839620188</v>
      </c>
      <c r="F135" s="1">
        <f t="shared" ca="1" si="17"/>
        <v>0.36776774476800694</v>
      </c>
      <c r="G135" s="1">
        <f t="shared" ca="1" si="17"/>
        <v>0.21727713036540092</v>
      </c>
      <c r="H135" s="1">
        <f t="shared" ca="1" si="17"/>
        <v>6.7006506934330939E-2</v>
      </c>
      <c r="I135" s="1">
        <f t="shared" ca="1" si="17"/>
        <v>1.8007700426573535E-2</v>
      </c>
      <c r="J135" s="1">
        <f t="shared" ca="1" si="17"/>
        <v>8.603424651036265E-2</v>
      </c>
      <c r="K135" s="1">
        <f t="shared" ca="1" si="17"/>
        <v>0.27254349281545504</v>
      </c>
      <c r="L135" s="1">
        <f t="shared" ca="1" si="17"/>
        <v>0.42804210622811018</v>
      </c>
      <c r="M135" s="1">
        <f t="shared" ca="1" si="17"/>
        <v>0.24634595371002152</v>
      </c>
      <c r="N135" s="1">
        <f t="shared" ca="1" si="17"/>
        <v>3.7009738764193542E-2</v>
      </c>
      <c r="O135" s="1">
        <f t="shared" ca="1" si="17"/>
        <v>2.0671097305317427E-2</v>
      </c>
      <c r="P135" s="1">
        <f t="shared" ca="1" si="17"/>
        <v>0.2248426750933572</v>
      </c>
      <c r="Q135" s="1">
        <f t="shared" ca="1" si="17"/>
        <v>0.38836718149773353</v>
      </c>
      <c r="R135" s="1">
        <f t="shared" ca="1" si="17"/>
        <v>0.28533512510250353</v>
      </c>
      <c r="S135" s="1">
        <f t="shared" ca="1" si="17"/>
        <v>0.3348197440431705</v>
      </c>
      <c r="T135" s="1">
        <f t="shared" ca="1" si="17"/>
        <v>0.61725925722783459</v>
      </c>
      <c r="U135" s="1">
        <f t="shared" ca="1" si="17"/>
        <v>0.6453026064603935</v>
      </c>
      <c r="V135" s="1">
        <f t="shared" ca="1" si="15"/>
        <v>0.34287130714203229</v>
      </c>
      <c r="W135" s="1">
        <f t="shared" ca="1" si="16"/>
        <v>9.4946967973807611E-2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0.31141588703173145</v>
      </c>
      <c r="E136" s="1">
        <f t="shared" ca="1" si="13"/>
        <v>0.48488924300602926</v>
      </c>
      <c r="F136" s="1">
        <f t="shared" ca="1" si="17"/>
        <v>0.52474619301706571</v>
      </c>
      <c r="G136" s="1">
        <f t="shared" ca="1" si="17"/>
        <v>0.35409060042834217</v>
      </c>
      <c r="H136" s="1">
        <f t="shared" ca="1" si="17"/>
        <v>0.35055319376609251</v>
      </c>
      <c r="I136" s="1">
        <f t="shared" ca="1" si="17"/>
        <v>0.49814953919604249</v>
      </c>
      <c r="J136" s="1">
        <f t="shared" ca="1" si="17"/>
        <v>0.45989257254970334</v>
      </c>
      <c r="K136" s="1">
        <f t="shared" ca="1" si="17"/>
        <v>0.48319684687342113</v>
      </c>
      <c r="L136" s="1">
        <f t="shared" ca="1" si="17"/>
        <v>0.64474353838862786</v>
      </c>
      <c r="M136" s="1">
        <f t="shared" ca="1" si="17"/>
        <v>0.57664630650253079</v>
      </c>
      <c r="N136" s="1">
        <f t="shared" ca="1" si="17"/>
        <v>0.25233984866703463</v>
      </c>
      <c r="O136" s="1">
        <f t="shared" ca="1" si="17"/>
        <v>3.4180675159262687E-2</v>
      </c>
      <c r="P136" s="1">
        <f t="shared" ca="1" si="17"/>
        <v>-3.8364480067377971E-4</v>
      </c>
      <c r="Q136" s="1">
        <f t="shared" ca="1" si="17"/>
        <v>8.9450958657755361E-2</v>
      </c>
      <c r="R136" s="1">
        <f t="shared" ca="1" si="17"/>
        <v>0.31021452560265933</v>
      </c>
      <c r="S136" s="1">
        <f t="shared" ca="1" si="17"/>
        <v>0.59994369633457634</v>
      </c>
      <c r="T136" s="1">
        <f t="shared" ca="1" si="17"/>
        <v>0.67790812119000809</v>
      </c>
      <c r="U136" s="1">
        <f t="shared" ca="1" si="17"/>
        <v>0.58239061578716755</v>
      </c>
      <c r="V136" s="1">
        <f t="shared" ca="1" si="15"/>
        <v>0.54965671557981266</v>
      </c>
      <c r="W136" s="1">
        <f t="shared" ca="1" si="16"/>
        <v>0.36797848217795953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5.5326358004387337E-2</v>
      </c>
      <c r="E137" s="1">
        <f t="shared" ca="1" si="13"/>
        <v>0.22188173697304417</v>
      </c>
      <c r="F137" s="1">
        <f t="shared" ca="1" si="17"/>
        <v>0.386296957174178</v>
      </c>
      <c r="G137" s="1">
        <f t="shared" ca="1" si="17"/>
        <v>0.28081999761105519</v>
      </c>
      <c r="H137" s="1">
        <f t="shared" ca="1" si="17"/>
        <v>0.14576024972462487</v>
      </c>
      <c r="I137" s="1">
        <f t="shared" ca="1" si="17"/>
        <v>7.0674251118856196E-2</v>
      </c>
      <c r="J137" s="1">
        <f t="shared" ca="1" si="17"/>
        <v>8.9515100684874477E-2</v>
      </c>
      <c r="K137" s="1">
        <f t="shared" ca="1" si="17"/>
        <v>0.25187324971391395</v>
      </c>
      <c r="L137" s="1">
        <f t="shared" ca="1" si="17"/>
        <v>0.49007871923131707</v>
      </c>
      <c r="M137" s="1">
        <f t="shared" ca="1" si="17"/>
        <v>0.52891400884695394</v>
      </c>
      <c r="N137" s="1">
        <f t="shared" ca="1" si="17"/>
        <v>0.46446866680140608</v>
      </c>
      <c r="O137" s="1">
        <f t="shared" ca="1" si="17"/>
        <v>0.51216383690732603</v>
      </c>
      <c r="P137" s="1">
        <f t="shared" ca="1" si="17"/>
        <v>0.50238796162220245</v>
      </c>
      <c r="Q137" s="1">
        <f t="shared" ca="1" si="17"/>
        <v>0.53679675256148351</v>
      </c>
      <c r="R137" s="1">
        <f t="shared" ca="1" si="17"/>
        <v>0.49928939148479473</v>
      </c>
      <c r="S137" s="1">
        <f t="shared" ca="1" si="17"/>
        <v>0.53258296288970286</v>
      </c>
      <c r="T137" s="1">
        <f t="shared" ca="1" si="17"/>
        <v>0.52778318515703493</v>
      </c>
      <c r="U137" s="1">
        <f t="shared" ca="1" si="17"/>
        <v>0.43458309416934754</v>
      </c>
      <c r="V137" s="1">
        <f t="shared" ca="1" si="15"/>
        <v>0.46277387444427637</v>
      </c>
      <c r="W137" s="1">
        <f t="shared" ca="1" si="16"/>
        <v>0.32297587518947796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0.12721310764200025</v>
      </c>
      <c r="E138" s="1">
        <f t="shared" ca="1" si="13"/>
        <v>0.2893549101331705</v>
      </c>
      <c r="F138" s="1">
        <f t="shared" ca="1" si="17"/>
        <v>0.41349516221873922</v>
      </c>
      <c r="G138" s="1">
        <f t="shared" ca="1" si="17"/>
        <v>0.22470977362967148</v>
      </c>
      <c r="H138" s="1">
        <f t="shared" ca="1" si="17"/>
        <v>4.9813478546654522E-2</v>
      </c>
      <c r="I138" s="1">
        <f t="shared" ca="1" si="17"/>
        <v>6.6512439670055549E-3</v>
      </c>
      <c r="J138" s="1">
        <f t="shared" ca="1" si="17"/>
        <v>4.7301090202754997E-2</v>
      </c>
      <c r="K138" s="1">
        <f t="shared" ca="1" si="17"/>
        <v>0.23211792312297036</v>
      </c>
      <c r="L138" s="1">
        <f t="shared" ca="1" si="17"/>
        <v>0.49501053577801324</v>
      </c>
      <c r="M138" s="1">
        <f t="shared" ca="1" si="17"/>
        <v>0.59193100738485427</v>
      </c>
      <c r="N138" s="1">
        <f t="shared" ca="1" si="17"/>
        <v>0.3782991585272738</v>
      </c>
      <c r="O138" s="1">
        <f t="shared" ca="1" si="17"/>
        <v>0.24236796731600868</v>
      </c>
      <c r="P138" s="1">
        <f t="shared" ca="1" si="17"/>
        <v>0.32216891454980484</v>
      </c>
      <c r="Q138" s="1">
        <f t="shared" ca="1" si="17"/>
        <v>0.54681232447929984</v>
      </c>
      <c r="R138" s="1">
        <f t="shared" ca="1" si="17"/>
        <v>0.65424327616462075</v>
      </c>
      <c r="S138" s="1">
        <f t="shared" ca="1" si="17"/>
        <v>0.81188877331042808</v>
      </c>
      <c r="T138" s="1">
        <f t="shared" ca="1" si="17"/>
        <v>0.93856955665119857</v>
      </c>
      <c r="U138" s="1">
        <f t="shared" ca="1" si="17"/>
        <v>0.94388482840312715</v>
      </c>
      <c r="V138" s="1">
        <f t="shared" ca="1" si="15"/>
        <v>0.82660840142129932</v>
      </c>
      <c r="W138" s="1">
        <f t="shared" ca="1" si="16"/>
        <v>0.59985521249979035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0.18013753692358167</v>
      </c>
      <c r="E139" s="1">
        <f t="shared" ca="1" si="13"/>
        <v>0.33846230736845878</v>
      </c>
      <c r="F139" s="1">
        <f t="shared" ca="1" si="17"/>
        <v>0.54929009839604936</v>
      </c>
      <c r="G139" s="1">
        <f t="shared" ca="1" si="17"/>
        <v>0.46113221041362584</v>
      </c>
      <c r="H139" s="1">
        <f t="shared" ca="1" si="17"/>
        <v>0.3894583244523539</v>
      </c>
      <c r="I139" s="1">
        <f t="shared" ca="1" si="17"/>
        <v>0.53409134933862246</v>
      </c>
      <c r="J139" s="1">
        <f t="shared" ca="1" si="17"/>
        <v>0.57785915850595437</v>
      </c>
      <c r="K139" s="1">
        <f t="shared" ca="1" si="17"/>
        <v>0.49703407357210627</v>
      </c>
      <c r="L139" s="1">
        <f t="shared" ca="1" si="17"/>
        <v>0.5439197239064979</v>
      </c>
      <c r="M139" s="1">
        <f t="shared" ca="1" si="17"/>
        <v>0.42902991602867324</v>
      </c>
      <c r="N139" s="1">
        <f t="shared" ca="1" si="17"/>
        <v>0.15734937737122773</v>
      </c>
      <c r="O139" s="1">
        <f t="shared" ca="1" si="17"/>
        <v>-1.3797790567583073E-2</v>
      </c>
      <c r="P139" s="1">
        <f t="shared" ca="1" si="17"/>
        <v>-6.5700928889291963E-3</v>
      </c>
      <c r="Q139" s="1">
        <f t="shared" ca="1" si="17"/>
        <v>6.5486163532561176E-2</v>
      </c>
      <c r="R139" s="1">
        <f t="shared" ca="1" si="17"/>
        <v>0.26093235102898887</v>
      </c>
      <c r="S139" s="1">
        <f t="shared" ca="1" si="17"/>
        <v>0.64051207141942434</v>
      </c>
      <c r="T139" s="1">
        <f t="shared" ca="1" si="17"/>
        <v>0.84305614186254052</v>
      </c>
      <c r="U139" s="1">
        <f t="shared" ca="1" si="17"/>
        <v>0.66586267819354517</v>
      </c>
      <c r="V139" s="1">
        <f t="shared" ca="1" si="15"/>
        <v>0.30051771066943533</v>
      </c>
      <c r="W139" s="1">
        <f t="shared" ca="1" si="16"/>
        <v>0.11197586720195633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8.6407937722900716E-2</v>
      </c>
      <c r="E140" s="1">
        <f t="shared" ca="1" si="13"/>
        <v>0.26119480993403432</v>
      </c>
      <c r="F140" s="1">
        <f t="shared" ca="1" si="17"/>
        <v>0.42913794358777435</v>
      </c>
      <c r="G140" s="1">
        <f t="shared" ca="1" si="17"/>
        <v>0.4523665296111215</v>
      </c>
      <c r="H140" s="1">
        <f t="shared" ca="1" si="17"/>
        <v>0.46642770861928079</v>
      </c>
      <c r="I140" s="1">
        <f t="shared" ca="1" si="17"/>
        <v>0.28436256296497947</v>
      </c>
      <c r="J140" s="1">
        <f t="shared" ca="1" si="17"/>
        <v>0.13516452476952995</v>
      </c>
      <c r="K140" s="1">
        <f t="shared" ca="1" si="17"/>
        <v>0.15578287251205047</v>
      </c>
      <c r="L140" s="1">
        <f t="shared" ca="1" si="17"/>
        <v>0.30027192303516231</v>
      </c>
      <c r="M140" s="1">
        <f t="shared" ca="1" si="17"/>
        <v>0.3639705359456854</v>
      </c>
      <c r="N140" s="1">
        <f t="shared" ca="1" si="17"/>
        <v>0.21671148092528555</v>
      </c>
      <c r="O140" s="1">
        <f t="shared" ca="1" si="17"/>
        <v>8.6251984193074588E-2</v>
      </c>
      <c r="P140" s="1">
        <f t="shared" ca="1" si="17"/>
        <v>1.3127148111881422E-2</v>
      </c>
      <c r="Q140" s="1">
        <f t="shared" ca="1" si="17"/>
        <v>4.5746323801047976E-2</v>
      </c>
      <c r="R140" s="1">
        <f t="shared" ca="1" si="17"/>
        <v>0.26413445141845915</v>
      </c>
      <c r="S140" s="1">
        <f t="shared" ca="1" si="17"/>
        <v>0.60050372454546985</v>
      </c>
      <c r="T140" s="1">
        <f t="shared" ca="1" si="17"/>
        <v>0.59618701004732011</v>
      </c>
      <c r="U140" s="1">
        <f t="shared" ca="1" si="17"/>
        <v>0.25512069818366151</v>
      </c>
      <c r="V140" s="1">
        <f t="shared" ca="1" si="15"/>
        <v>1.7816883429398946E-2</v>
      </c>
      <c r="W140" s="1">
        <f t="shared" ca="1" si="16"/>
        <v>-1.1345740080495303E-2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0.51740595205461515</v>
      </c>
      <c r="E141" s="1">
        <f t="shared" ca="1" si="13"/>
        <v>0.27143821098020043</v>
      </c>
      <c r="F141" s="1">
        <f t="shared" ca="1" si="17"/>
        <v>0.18611165853173603</v>
      </c>
      <c r="G141" s="1">
        <f t="shared" ca="1" si="17"/>
        <v>0.17301149485677988</v>
      </c>
      <c r="H141" s="1">
        <f t="shared" ca="1" si="17"/>
        <v>0.28442507044268672</v>
      </c>
      <c r="I141" s="1">
        <f t="shared" ca="1" si="17"/>
        <v>0.43013366952727827</v>
      </c>
      <c r="J141" s="1">
        <f t="shared" ca="1" si="17"/>
        <v>0.27982656065726214</v>
      </c>
      <c r="K141" s="1">
        <f t="shared" ca="1" si="17"/>
        <v>9.6910919164399867E-2</v>
      </c>
      <c r="L141" s="1">
        <f t="shared" ca="1" si="17"/>
        <v>0.15885023701659184</v>
      </c>
      <c r="M141" s="1">
        <f t="shared" ca="1" si="17"/>
        <v>0.30638706326679654</v>
      </c>
      <c r="N141" s="1">
        <f t="shared" ca="1" si="17"/>
        <v>0.2056180064657161</v>
      </c>
      <c r="O141" s="1">
        <f t="shared" ca="1" si="17"/>
        <v>9.4089713626923949E-2</v>
      </c>
      <c r="P141" s="1">
        <f t="shared" ca="1" si="17"/>
        <v>8.6560112727155289E-2</v>
      </c>
      <c r="Q141" s="1">
        <f t="shared" ca="1" si="17"/>
        <v>0.13094660439356354</v>
      </c>
      <c r="R141" s="1">
        <f t="shared" ca="1" si="17"/>
        <v>0.28796912234483008</v>
      </c>
      <c r="S141" s="1">
        <f t="shared" ca="1" si="17"/>
        <v>0.66843189852002383</v>
      </c>
      <c r="T141" s="1">
        <f t="shared" ca="1" si="17"/>
        <v>0.95122356967989763</v>
      </c>
      <c r="U141" s="1">
        <f t="shared" ca="1" si="17"/>
        <v>0.95924629016170349</v>
      </c>
      <c r="V141" s="1">
        <f t="shared" ca="1" si="15"/>
        <v>0.88223722603207155</v>
      </c>
      <c r="W141" s="1">
        <f t="shared" ca="1" si="16"/>
        <v>0.93134604398344334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0.54364395842489699</v>
      </c>
      <c r="E142" s="1">
        <f t="shared" ca="1" si="13"/>
        <v>0.364893372168277</v>
      </c>
      <c r="F142" s="1">
        <f t="shared" ca="1" si="17"/>
        <v>0.3669166170484871</v>
      </c>
      <c r="G142" s="1">
        <f t="shared" ca="1" si="17"/>
        <v>0.35344476025033833</v>
      </c>
      <c r="H142" s="1">
        <f t="shared" ca="1" si="17"/>
        <v>0.3525463185510217</v>
      </c>
      <c r="I142" s="1">
        <f t="shared" ca="1" si="17"/>
        <v>0.18395197051189724</v>
      </c>
      <c r="J142" s="1">
        <f t="shared" ca="1" si="17"/>
        <v>5.1532402801316143E-2</v>
      </c>
      <c r="K142" s="1">
        <f t="shared" ca="1" si="17"/>
        <v>-5.8242988296058314E-3</v>
      </c>
      <c r="L142" s="1">
        <f t="shared" ca="1" si="17"/>
        <v>-2.6589301289454321E-2</v>
      </c>
      <c r="M142" s="1">
        <f t="shared" ca="1" si="17"/>
        <v>4.5354185620462263E-2</v>
      </c>
      <c r="N142" s="1">
        <f t="shared" ca="1" si="17"/>
        <v>0.27684031017475397</v>
      </c>
      <c r="O142" s="1">
        <f t="shared" ca="1" si="17"/>
        <v>0.54682681429976987</v>
      </c>
      <c r="P142" s="1">
        <f t="shared" ca="1" si="17"/>
        <v>0.63061523309009648</v>
      </c>
      <c r="Q142" s="1">
        <f t="shared" ca="1" si="17"/>
        <v>0.74571417583214861</v>
      </c>
      <c r="R142" s="1">
        <f t="shared" ca="1" si="17"/>
        <v>0.65291907923764647</v>
      </c>
      <c r="S142" s="1">
        <f t="shared" ca="1" si="17"/>
        <v>0.41623781197290011</v>
      </c>
      <c r="T142" s="1">
        <f t="shared" ca="1" si="17"/>
        <v>0.39257397070961148</v>
      </c>
      <c r="U142" s="1">
        <f t="shared" ca="1" si="17"/>
        <v>0.52560594250573744</v>
      </c>
      <c r="V142" s="1">
        <f t="shared" ca="1" si="15"/>
        <v>0.56457443317402334</v>
      </c>
      <c r="W142" s="1">
        <f t="shared" ca="1" si="16"/>
        <v>0.75132791971766011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0.57698713876746066</v>
      </c>
      <c r="E143" s="1">
        <f t="shared" ca="1" si="13"/>
        <v>0.24942251497147716</v>
      </c>
      <c r="F143" s="1">
        <f t="shared" ca="1" si="17"/>
        <v>0.14260532256834493</v>
      </c>
      <c r="G143" s="1">
        <f t="shared" ca="1" si="17"/>
        <v>0.15980947053387012</v>
      </c>
      <c r="H143" s="1">
        <f t="shared" ca="1" si="17"/>
        <v>0.21335741131387148</v>
      </c>
      <c r="I143" s="1">
        <f t="shared" ca="1" si="17"/>
        <v>0.2605625257510002</v>
      </c>
      <c r="J143" s="1">
        <f t="shared" ca="1" si="17"/>
        <v>0.13621443230144067</v>
      </c>
      <c r="K143" s="1">
        <f t="shared" ca="1" si="17"/>
        <v>0.13010157837037456</v>
      </c>
      <c r="L143" s="1">
        <f t="shared" ca="1" si="17"/>
        <v>0.34441703042992799</v>
      </c>
      <c r="M143" s="1">
        <f t="shared" ca="1" si="17"/>
        <v>0.44751624854370348</v>
      </c>
      <c r="N143" s="1">
        <f t="shared" ca="1" si="17"/>
        <v>0.24275182796715894</v>
      </c>
      <c r="O143" s="1">
        <f t="shared" ca="1" si="17"/>
        <v>5.5803061831247433E-2</v>
      </c>
      <c r="P143" s="1">
        <f t="shared" ca="1" si="17"/>
        <v>1.9877031446515987E-2</v>
      </c>
      <c r="Q143" s="1">
        <f t="shared" ca="1" si="17"/>
        <v>0.22851167700314762</v>
      </c>
      <c r="R143" s="1">
        <f t="shared" ca="1" si="17"/>
        <v>0.48892940584548167</v>
      </c>
      <c r="S143" s="1">
        <f t="shared" ca="1" si="17"/>
        <v>0.42110480703329589</v>
      </c>
      <c r="T143" s="1">
        <f t="shared" ca="1" si="17"/>
        <v>0.41132356409813908</v>
      </c>
      <c r="U143" s="1">
        <f t="shared" ref="U143:U158" ca="1" si="18">(U93+0.6*(V93+T93)+0.15*(S93+W93))/(1+2*0.6+2*0.15)</f>
        <v>0.69961777753246079</v>
      </c>
      <c r="V143" s="1">
        <f t="shared" ca="1" si="15"/>
        <v>0.95321813214693052</v>
      </c>
      <c r="W143" s="1">
        <f t="shared" ca="1" si="16"/>
        <v>1.0356879120851321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0.1841603960808576</v>
      </c>
      <c r="E144" s="1">
        <f t="shared" ca="1" si="13"/>
        <v>0.10811653492644256</v>
      </c>
      <c r="F144" s="1">
        <f t="shared" ref="F144:T158" ca="1" si="19">(F94+0.6*(G94+E94)+0.15*(D94+H94))/(1+2*0.6+2*0.15)</f>
        <v>6.0747203050482514E-2</v>
      </c>
      <c r="G144" s="1">
        <f t="shared" ca="1" si="19"/>
        <v>8.4696121393804114E-4</v>
      </c>
      <c r="H144" s="1">
        <f t="shared" ca="1" si="19"/>
        <v>-1.5867419001500589E-2</v>
      </c>
      <c r="I144" s="1">
        <f t="shared" ca="1" si="19"/>
        <v>6.0328154140572764E-2</v>
      </c>
      <c r="J144" s="1">
        <f t="shared" ca="1" si="19"/>
        <v>9.5569276549523435E-2</v>
      </c>
      <c r="K144" s="1">
        <f t="shared" ca="1" si="19"/>
        <v>7.5390575593245079E-2</v>
      </c>
      <c r="L144" s="1">
        <f t="shared" ca="1" si="19"/>
        <v>3.20245402639011E-2</v>
      </c>
      <c r="M144" s="1">
        <f t="shared" ca="1" si="19"/>
        <v>-2.5343296638012096E-2</v>
      </c>
      <c r="N144" s="1">
        <f t="shared" ca="1" si="19"/>
        <v>-6.1033116367811779E-2</v>
      </c>
      <c r="O144" s="1">
        <f t="shared" ca="1" si="19"/>
        <v>-3.6847165240298184E-3</v>
      </c>
      <c r="P144" s="1">
        <f t="shared" ca="1" si="19"/>
        <v>0.22305202715844191</v>
      </c>
      <c r="Q144" s="1">
        <f t="shared" ca="1" si="19"/>
        <v>0.6016926294123055</v>
      </c>
      <c r="R144" s="1">
        <f t="shared" ca="1" si="19"/>
        <v>0.71226877497092622</v>
      </c>
      <c r="S144" s="1">
        <f t="shared" ca="1" si="19"/>
        <v>0.6013737724093714</v>
      </c>
      <c r="T144" s="1">
        <f t="shared" ca="1" si="19"/>
        <v>0.74640631146022041</v>
      </c>
      <c r="U144" s="1">
        <f t="shared" ca="1" si="18"/>
        <v>0.91805527364528106</v>
      </c>
      <c r="V144" s="1">
        <f t="shared" ca="1" si="15"/>
        <v>0.9687327733423583</v>
      </c>
      <c r="W144" s="1">
        <f t="shared" ca="1" si="16"/>
        <v>0.96764646122880615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0.75428603290158425</v>
      </c>
      <c r="E145" s="1">
        <f t="shared" ca="1" si="13"/>
        <v>0.50629868847428738</v>
      </c>
      <c r="F145" s="1">
        <f t="shared" ca="1" si="19"/>
        <v>0.44413097242846711</v>
      </c>
      <c r="G145" s="1">
        <f t="shared" ca="1" si="19"/>
        <v>0.42782561830633004</v>
      </c>
      <c r="H145" s="1">
        <f t="shared" ca="1" si="19"/>
        <v>0.4787106088731477</v>
      </c>
      <c r="I145" s="1">
        <f t="shared" ca="1" si="19"/>
        <v>0.33882687339181716</v>
      </c>
      <c r="J145" s="1">
        <f t="shared" ca="1" si="19"/>
        <v>0.12387185319305383</v>
      </c>
      <c r="K145" s="1">
        <f t="shared" ca="1" si="19"/>
        <v>-2.2645600860904825E-2</v>
      </c>
      <c r="L145" s="1">
        <f t="shared" ca="1" si="19"/>
        <v>-3.4960773264959645E-2</v>
      </c>
      <c r="M145" s="1">
        <f t="shared" ca="1" si="19"/>
        <v>7.6239331760247719E-2</v>
      </c>
      <c r="N145" s="1">
        <f t="shared" ca="1" si="19"/>
        <v>0.29556099143798903</v>
      </c>
      <c r="O145" s="1">
        <f t="shared" ca="1" si="19"/>
        <v>0.47166729962950127</v>
      </c>
      <c r="P145" s="1">
        <f t="shared" ca="1" si="19"/>
        <v>0.31039264718605442</v>
      </c>
      <c r="Q145" s="1">
        <f t="shared" ca="1" si="19"/>
        <v>0.14498118802662266</v>
      </c>
      <c r="R145" s="1">
        <f t="shared" ca="1" si="19"/>
        <v>0.10399407810062762</v>
      </c>
      <c r="S145" s="1">
        <f t="shared" ca="1" si="19"/>
        <v>0.13474888589288425</v>
      </c>
      <c r="T145" s="1">
        <f t="shared" ca="1" si="19"/>
        <v>0.21856664448491156</v>
      </c>
      <c r="U145" s="1">
        <f t="shared" ca="1" si="18"/>
        <v>0.40061381157250719</v>
      </c>
      <c r="V145" s="1">
        <f t="shared" ca="1" si="15"/>
        <v>0.45328500145549944</v>
      </c>
      <c r="W145" s="1">
        <f t="shared" ca="1" si="16"/>
        <v>0.53717137631461076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0.59702225858469671</v>
      </c>
      <c r="E146" s="1">
        <f t="shared" ca="1" si="13"/>
        <v>0.36831016599343552</v>
      </c>
      <c r="F146" s="1">
        <f t="shared" ca="1" si="19"/>
        <v>0.22453150041847003</v>
      </c>
      <c r="G146" s="1">
        <f t="shared" ca="1" si="19"/>
        <v>0.11745937948071165</v>
      </c>
      <c r="H146" s="1">
        <f t="shared" ca="1" si="19"/>
        <v>5.2150030783652671E-2</v>
      </c>
      <c r="I146" s="1">
        <f t="shared" ca="1" si="19"/>
        <v>1.5086782389666787E-2</v>
      </c>
      <c r="J146" s="1">
        <f t="shared" ca="1" si="19"/>
        <v>6.521535630394211E-2</v>
      </c>
      <c r="K146" s="1">
        <f t="shared" ca="1" si="19"/>
        <v>0.222998606967242</v>
      </c>
      <c r="L146" s="1">
        <f t="shared" ca="1" si="19"/>
        <v>0.39824015677885999</v>
      </c>
      <c r="M146" s="1">
        <f t="shared" ca="1" si="19"/>
        <v>0.43860169221491618</v>
      </c>
      <c r="N146" s="1">
        <f t="shared" ca="1" si="19"/>
        <v>0.44692302368417491</v>
      </c>
      <c r="O146" s="1">
        <f t="shared" ca="1" si="19"/>
        <v>0.2747034549511404</v>
      </c>
      <c r="P146" s="1">
        <f t="shared" ca="1" si="19"/>
        <v>0.32404843136298311</v>
      </c>
      <c r="Q146" s="1">
        <f t="shared" ca="1" si="19"/>
        <v>0.64094017013371507</v>
      </c>
      <c r="R146" s="1">
        <f t="shared" ca="1" si="19"/>
        <v>0.69379691773933072</v>
      </c>
      <c r="S146" s="1">
        <f t="shared" ca="1" si="19"/>
        <v>0.40636638125191193</v>
      </c>
      <c r="T146" s="1">
        <f t="shared" ca="1" si="19"/>
        <v>0.36750716841912351</v>
      </c>
      <c r="U146" s="1">
        <f t="shared" ca="1" si="18"/>
        <v>0.67434040481055713</v>
      </c>
      <c r="V146" s="1">
        <f t="shared" ca="1" si="15"/>
        <v>0.93490764822685934</v>
      </c>
      <c r="W146" s="1">
        <f t="shared" ca="1" si="16"/>
        <v>1.0705980604511101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0.59931130271615995</v>
      </c>
      <c r="E147" s="1">
        <f t="shared" ca="1" si="13"/>
        <v>0.73103737950936531</v>
      </c>
      <c r="F147" s="1">
        <f t="shared" ca="1" si="19"/>
        <v>0.65034085738057268</v>
      </c>
      <c r="G147" s="1">
        <f t="shared" ca="1" si="19"/>
        <v>0.32246527845758116</v>
      </c>
      <c r="H147" s="1">
        <f t="shared" ca="1" si="19"/>
        <v>9.0126530960694742E-2</v>
      </c>
      <c r="I147" s="1">
        <f t="shared" ca="1" si="19"/>
        <v>-2.8458297728153059E-2</v>
      </c>
      <c r="J147" s="1">
        <f t="shared" ca="1" si="19"/>
        <v>-1.111359362571227E-2</v>
      </c>
      <c r="K147" s="1">
        <f t="shared" ca="1" si="19"/>
        <v>0.1421954970403829</v>
      </c>
      <c r="L147" s="1">
        <f t="shared" ca="1" si="19"/>
        <v>0.33795434523826284</v>
      </c>
      <c r="M147" s="1">
        <f t="shared" ca="1" si="19"/>
        <v>0.39978208121234038</v>
      </c>
      <c r="N147" s="1">
        <f t="shared" ca="1" si="19"/>
        <v>0.57995792117968503</v>
      </c>
      <c r="O147" s="1">
        <f t="shared" ca="1" si="19"/>
        <v>0.64347656796988173</v>
      </c>
      <c r="P147" s="1">
        <f t="shared" ca="1" si="19"/>
        <v>0.54872986803154167</v>
      </c>
      <c r="Q147" s="1">
        <f t="shared" ca="1" si="19"/>
        <v>0.49283932090310278</v>
      </c>
      <c r="R147" s="1">
        <f t="shared" ca="1" si="19"/>
        <v>0.26850038625829209</v>
      </c>
      <c r="S147" s="1">
        <f t="shared" ca="1" si="19"/>
        <v>0.1053669090471588</v>
      </c>
      <c r="T147" s="1">
        <f t="shared" ca="1" si="19"/>
        <v>5.5437432638666483E-2</v>
      </c>
      <c r="U147" s="1">
        <f t="shared" ca="1" si="18"/>
        <v>7.9103628749837993E-2</v>
      </c>
      <c r="V147" s="1">
        <f t="shared" ca="1" si="15"/>
        <v>4.3130777205680579E-2</v>
      </c>
      <c r="W147" s="1">
        <f t="shared" ca="1" si="16"/>
        <v>-5.2771116530084886E-2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0.93911928931532251</v>
      </c>
      <c r="E148" s="1">
        <f t="shared" ca="1" si="13"/>
        <v>0.77019010581963221</v>
      </c>
      <c r="F148" s="1">
        <f t="shared" ca="1" si="19"/>
        <v>0.41600924880688772</v>
      </c>
      <c r="G148" s="1">
        <f t="shared" ca="1" si="19"/>
        <v>9.0588248570555627E-2</v>
      </c>
      <c r="H148" s="1">
        <f t="shared" ca="1" si="19"/>
        <v>-4.8496453617814829E-2</v>
      </c>
      <c r="I148" s="1">
        <f t="shared" ca="1" si="19"/>
        <v>-3.666655255344483E-2</v>
      </c>
      <c r="J148" s="1">
        <f t="shared" ca="1" si="19"/>
        <v>4.6375094778971462E-2</v>
      </c>
      <c r="K148" s="1">
        <f t="shared" ca="1" si="19"/>
        <v>0.33185699194284723</v>
      </c>
      <c r="L148" s="1">
        <f t="shared" ca="1" si="19"/>
        <v>0.77948788560506899</v>
      </c>
      <c r="M148" s="1">
        <f t="shared" ca="1" si="19"/>
        <v>0.99629212030511682</v>
      </c>
      <c r="N148" s="1">
        <f t="shared" ca="1" si="19"/>
        <v>0.78794644899631261</v>
      </c>
      <c r="O148" s="1">
        <f t="shared" ca="1" si="19"/>
        <v>0.30410176893758312</v>
      </c>
      <c r="P148" s="1">
        <f t="shared" ca="1" si="19"/>
        <v>6.5191256137228953E-2</v>
      </c>
      <c r="Q148" s="1">
        <f t="shared" ca="1" si="19"/>
        <v>0.12006672388340492</v>
      </c>
      <c r="R148" s="1">
        <f t="shared" ca="1" si="19"/>
        <v>0.2149001836974514</v>
      </c>
      <c r="S148" s="1">
        <f t="shared" ca="1" si="19"/>
        <v>0.17741491414736896</v>
      </c>
      <c r="T148" s="1">
        <f t="shared" ca="1" si="19"/>
        <v>0.10702847497002277</v>
      </c>
      <c r="U148" s="1">
        <f t="shared" ca="1" si="18"/>
        <v>9.9542620312626465E-2</v>
      </c>
      <c r="V148" s="1">
        <f t="shared" ca="1" si="15"/>
        <v>0.13784221980413469</v>
      </c>
      <c r="W148" s="1">
        <f t="shared" ca="1" si="16"/>
        <v>0.19664211413440996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0.5246695862093248</v>
      </c>
      <c r="E149" s="1">
        <f t="shared" ca="1" si="13"/>
        <v>0.71771728786362632</v>
      </c>
      <c r="F149" s="1">
        <f t="shared" ca="1" si="19"/>
        <v>0.57455844672456835</v>
      </c>
      <c r="G149" s="1">
        <f t="shared" ca="1" si="19"/>
        <v>0.24247046567936059</v>
      </c>
      <c r="H149" s="1">
        <f t="shared" ca="1" si="19"/>
        <v>7.1904666156457769E-2</v>
      </c>
      <c r="I149" s="1">
        <f t="shared" ca="1" si="19"/>
        <v>2.6915327141433531E-2</v>
      </c>
      <c r="J149" s="1">
        <f t="shared" ca="1" si="19"/>
        <v>6.3624868941944093E-2</v>
      </c>
      <c r="K149" s="1">
        <f t="shared" ca="1" si="19"/>
        <v>0.28454050244121432</v>
      </c>
      <c r="L149" s="1">
        <f t="shared" ca="1" si="19"/>
        <v>0.71472109724140731</v>
      </c>
      <c r="M149" s="1">
        <f t="shared" ca="1" si="19"/>
        <v>0.95228811064692687</v>
      </c>
      <c r="N149" s="1">
        <f t="shared" ca="1" si="19"/>
        <v>0.79576812244551842</v>
      </c>
      <c r="O149" s="1">
        <f t="shared" ca="1" si="19"/>
        <v>0.45879454866913216</v>
      </c>
      <c r="P149" s="1">
        <f t="shared" ca="1" si="19"/>
        <v>0.4148870229563838</v>
      </c>
      <c r="Q149" s="1">
        <f t="shared" ca="1" si="19"/>
        <v>0.53769145451004707</v>
      </c>
      <c r="R149" s="1">
        <f t="shared" ca="1" si="19"/>
        <v>0.41233785024708747</v>
      </c>
      <c r="S149" s="1">
        <f t="shared" ca="1" si="19"/>
        <v>0.36333987428994946</v>
      </c>
      <c r="T149" s="1">
        <f t="shared" ca="1" si="19"/>
        <v>0.46995143139302675</v>
      </c>
      <c r="U149" s="1">
        <f t="shared" ca="1" si="18"/>
        <v>0.56661761222757212</v>
      </c>
      <c r="V149" s="1">
        <f t="shared" ca="1" si="15"/>
        <v>0.3906852000449042</v>
      </c>
      <c r="W149" s="1">
        <f t="shared" ca="1" si="16"/>
        <v>0.19003718437572484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0.83259938977407677</v>
      </c>
      <c r="E150" s="1">
        <f t="shared" ca="1" si="13"/>
        <v>0.63272751904238</v>
      </c>
      <c r="F150" s="1">
        <f t="shared" ca="1" si="19"/>
        <v>0.32628444732574641</v>
      </c>
      <c r="G150" s="1">
        <f t="shared" ca="1" si="19"/>
        <v>0.21360223042126675</v>
      </c>
      <c r="H150" s="1">
        <f t="shared" ca="1" si="19"/>
        <v>0.24469483329504071</v>
      </c>
      <c r="I150" s="1">
        <f t="shared" ca="1" si="19"/>
        <v>0.19258087401629811</v>
      </c>
      <c r="J150" s="1">
        <f t="shared" ca="1" si="19"/>
        <v>0.18615240178269804</v>
      </c>
      <c r="K150" s="1">
        <f t="shared" ca="1" si="19"/>
        <v>0.36588919507720774</v>
      </c>
      <c r="L150" s="1">
        <f t="shared" ca="1" si="19"/>
        <v>0.7379508008549045</v>
      </c>
      <c r="M150" s="1">
        <f t="shared" ca="1" si="19"/>
        <v>0.92234169833935054</v>
      </c>
      <c r="N150" s="1">
        <f t="shared" ca="1" si="19"/>
        <v>0.74114022062325258</v>
      </c>
      <c r="O150" s="1">
        <f t="shared" ca="1" si="19"/>
        <v>0.35834245910782453</v>
      </c>
      <c r="P150" s="1">
        <f t="shared" ca="1" si="19"/>
        <v>0.30967809186754691</v>
      </c>
      <c r="Q150" s="1">
        <f t="shared" ca="1" si="19"/>
        <v>0.56544891728425273</v>
      </c>
      <c r="R150" s="1">
        <f t="shared" ca="1" si="19"/>
        <v>0.63168947103220474</v>
      </c>
      <c r="S150" s="1">
        <f t="shared" ca="1" si="19"/>
        <v>0.43713551789549177</v>
      </c>
      <c r="T150" s="1">
        <f t="shared" ca="1" si="19"/>
        <v>0.37523230079966036</v>
      </c>
      <c r="U150" s="1">
        <f t="shared" ca="1" si="18"/>
        <v>0.40263048344329044</v>
      </c>
      <c r="V150" s="1">
        <f t="shared" ca="1" si="15"/>
        <v>0.21760257358206292</v>
      </c>
      <c r="W150" s="1">
        <f t="shared" ca="1" si="16"/>
        <v>5.1576986373015311E-2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0.8903777780216332</v>
      </c>
      <c r="E151" s="1">
        <f t="shared" ca="1" si="13"/>
        <v>0.8288255012412733</v>
      </c>
      <c r="F151" s="1">
        <f t="shared" ca="1" si="19"/>
        <v>0.62281023788156031</v>
      </c>
      <c r="G151" s="1">
        <f t="shared" ca="1" si="19"/>
        <v>0.26223404757922025</v>
      </c>
      <c r="H151" s="1">
        <f t="shared" ca="1" si="19"/>
        <v>2.0561415054284209E-2</v>
      </c>
      <c r="I151" s="1">
        <f t="shared" ca="1" si="19"/>
        <v>-7.335144597547974E-2</v>
      </c>
      <c r="J151" s="1">
        <f t="shared" ca="1" si="19"/>
        <v>-3.4810275653989954E-2</v>
      </c>
      <c r="K151" s="1">
        <f t="shared" ca="1" si="19"/>
        <v>0.15447175377400851</v>
      </c>
      <c r="L151" s="1">
        <f t="shared" ca="1" si="19"/>
        <v>0.38780336616526667</v>
      </c>
      <c r="M151" s="1">
        <f t="shared" ca="1" si="19"/>
        <v>0.4302670847390736</v>
      </c>
      <c r="N151" s="1">
        <f t="shared" ca="1" si="19"/>
        <v>0.40386109343843035</v>
      </c>
      <c r="O151" s="1">
        <f t="shared" ca="1" si="19"/>
        <v>0.2013667963250155</v>
      </c>
      <c r="P151" s="1">
        <f t="shared" ca="1" si="19"/>
        <v>9.2183804006914852E-2</v>
      </c>
      <c r="Q151" s="1">
        <f t="shared" ca="1" si="19"/>
        <v>9.472221450853073E-2</v>
      </c>
      <c r="R151" s="1">
        <f t="shared" ca="1" si="19"/>
        <v>0.12270527395720561</v>
      </c>
      <c r="S151" s="1">
        <f t="shared" ca="1" si="19"/>
        <v>0.13726363769443367</v>
      </c>
      <c r="T151" s="1">
        <f t="shared" ca="1" si="19"/>
        <v>5.6633467732494981E-2</v>
      </c>
      <c r="U151" s="1">
        <f t="shared" ca="1" si="18"/>
        <v>-1.735814287485412E-2</v>
      </c>
      <c r="V151" s="1">
        <f t="shared" ca="1" si="15"/>
        <v>-1.5734730756121511E-2</v>
      </c>
      <c r="W151" s="1">
        <f t="shared" ca="1" si="16"/>
        <v>2.4365107502445169E-2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0.89926430697158444</v>
      </c>
      <c r="E152" s="1">
        <f t="shared" ca="1" si="13"/>
        <v>0.69161811643903126</v>
      </c>
      <c r="F152" s="1">
        <f t="shared" ca="1" si="19"/>
        <v>0.34784564080439484</v>
      </c>
      <c r="G152" s="1">
        <f t="shared" ca="1" si="19"/>
        <v>0.13603092108324799</v>
      </c>
      <c r="H152" s="1">
        <f t="shared" ca="1" si="19"/>
        <v>0.14203571302855011</v>
      </c>
      <c r="I152" s="1">
        <f t="shared" ca="1" si="19"/>
        <v>0.24244311245130551</v>
      </c>
      <c r="J152" s="1">
        <f t="shared" ca="1" si="19"/>
        <v>0.22903162599445243</v>
      </c>
      <c r="K152" s="1">
        <f t="shared" ca="1" si="19"/>
        <v>0.42057506707516701</v>
      </c>
      <c r="L152" s="1">
        <f t="shared" ca="1" si="19"/>
        <v>0.77268231110437235</v>
      </c>
      <c r="M152" s="1">
        <f t="shared" ca="1" si="19"/>
        <v>0.93926796064596374</v>
      </c>
      <c r="N152" s="1">
        <f t="shared" ca="1" si="19"/>
        <v>0.73888560571392914</v>
      </c>
      <c r="O152" s="1">
        <f t="shared" ca="1" si="19"/>
        <v>0.32821686600751415</v>
      </c>
      <c r="P152" s="1">
        <f t="shared" ca="1" si="19"/>
        <v>0.10986073691001261</v>
      </c>
      <c r="Q152" s="1">
        <f t="shared" ca="1" si="19"/>
        <v>0.10998838826322488</v>
      </c>
      <c r="R152" s="1">
        <f t="shared" ca="1" si="19"/>
        <v>0.21912007160713659</v>
      </c>
      <c r="S152" s="1">
        <f t="shared" ca="1" si="19"/>
        <v>0.3373542707662785</v>
      </c>
      <c r="T152" s="1">
        <f t="shared" ca="1" si="19"/>
        <v>0.32476411642407499</v>
      </c>
      <c r="U152" s="1">
        <f t="shared" ca="1" si="18"/>
        <v>0.39792008533884815</v>
      </c>
      <c r="V152" s="1">
        <f t="shared" ca="1" si="15"/>
        <v>0.45351613737895852</v>
      </c>
      <c r="W152" s="1">
        <f t="shared" ca="1" si="16"/>
        <v>0.64228792501844623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0.35112106074463129</v>
      </c>
      <c r="E153" s="1">
        <f t="shared" ca="1" si="13"/>
        <v>0.65357347917386766</v>
      </c>
      <c r="F153" s="1">
        <f t="shared" ca="1" si="19"/>
        <v>0.77971141722305626</v>
      </c>
      <c r="G153" s="1">
        <f t="shared" ca="1" si="19"/>
        <v>0.72403591303399528</v>
      </c>
      <c r="H153" s="1">
        <f t="shared" ca="1" si="19"/>
        <v>0.64332101109381512</v>
      </c>
      <c r="I153" s="1">
        <f t="shared" ca="1" si="19"/>
        <v>0.33193008730618334</v>
      </c>
      <c r="J153" s="1">
        <f t="shared" ca="1" si="19"/>
        <v>3.3425310846024937E-2</v>
      </c>
      <c r="K153" s="1">
        <f t="shared" ca="1" si="19"/>
        <v>-7.7690431704974278E-2</v>
      </c>
      <c r="L153" s="1">
        <f t="shared" ca="1" si="19"/>
        <v>-3.7838639276878153E-2</v>
      </c>
      <c r="M153" s="1">
        <f t="shared" ca="1" si="19"/>
        <v>9.6068592763057709E-2</v>
      </c>
      <c r="N153" s="1">
        <f t="shared" ca="1" si="19"/>
        <v>0.28115049152405647</v>
      </c>
      <c r="O153" s="1">
        <f t="shared" ca="1" si="19"/>
        <v>0.38022709745971917</v>
      </c>
      <c r="P153" s="1">
        <f t="shared" ca="1" si="19"/>
        <v>0.21227354848873797</v>
      </c>
      <c r="Q153" s="1">
        <f t="shared" ca="1" si="19"/>
        <v>0.23826583768307935</v>
      </c>
      <c r="R153" s="1">
        <f t="shared" ca="1" si="19"/>
        <v>0.53482099439123609</v>
      </c>
      <c r="S153" s="1">
        <f t="shared" ca="1" si="19"/>
        <v>0.56452092655605957</v>
      </c>
      <c r="T153" s="1">
        <f t="shared" ca="1" si="19"/>
        <v>0.28454775096097434</v>
      </c>
      <c r="U153" s="1">
        <f t="shared" ca="1" si="18"/>
        <v>7.961347589410124E-2</v>
      </c>
      <c r="V153" s="1">
        <f t="shared" ca="1" si="15"/>
        <v>2.0744983829191059E-3</v>
      </c>
      <c r="W153" s="1">
        <f t="shared" ca="1" si="16"/>
        <v>-1.5950086484014941E-2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0.52737535971339222</v>
      </c>
      <c r="E154" s="1">
        <f t="shared" ca="1" si="13"/>
        <v>0.70862963368131937</v>
      </c>
      <c r="F154" s="1">
        <f t="shared" ca="1" si="19"/>
        <v>0.70855367816224279</v>
      </c>
      <c r="G154" s="1">
        <f t="shared" ca="1" si="19"/>
        <v>0.55797872633691603</v>
      </c>
      <c r="H154" s="1">
        <f t="shared" ca="1" si="19"/>
        <v>0.50042215934546463</v>
      </c>
      <c r="I154" s="1">
        <f t="shared" ca="1" si="19"/>
        <v>0.28665821038631556</v>
      </c>
      <c r="J154" s="1">
        <f t="shared" ca="1" si="19"/>
        <v>9.2089815808566761E-2</v>
      </c>
      <c r="K154" s="1">
        <f t="shared" ca="1" si="19"/>
        <v>2.0447633080848848E-2</v>
      </c>
      <c r="L154" s="1">
        <f t="shared" ca="1" si="19"/>
        <v>1.9049619759482946E-2</v>
      </c>
      <c r="M154" s="1">
        <f t="shared" ca="1" si="19"/>
        <v>8.8300361764393404E-2</v>
      </c>
      <c r="N154" s="1">
        <f t="shared" ca="1" si="19"/>
        <v>0.2459341617187098</v>
      </c>
      <c r="O154" s="1">
        <f t="shared" ca="1" si="19"/>
        <v>0.46509452454665628</v>
      </c>
      <c r="P154" s="1">
        <f t="shared" ca="1" si="19"/>
        <v>0.6017203915192455</v>
      </c>
      <c r="Q154" s="1">
        <f t="shared" ca="1" si="19"/>
        <v>0.78529946499516146</v>
      </c>
      <c r="R154" s="1">
        <f t="shared" ca="1" si="19"/>
        <v>0.68937529919622809</v>
      </c>
      <c r="S154" s="1">
        <f t="shared" ca="1" si="19"/>
        <v>0.32041837225129999</v>
      </c>
      <c r="T154" s="1">
        <f t="shared" ca="1" si="19"/>
        <v>6.8105975166415866E-2</v>
      </c>
      <c r="U154" s="1">
        <f t="shared" ca="1" si="18"/>
        <v>3.3776356524932064E-2</v>
      </c>
      <c r="V154" s="1">
        <f t="shared" ca="1" si="15"/>
        <v>7.9230210149120808E-2</v>
      </c>
      <c r="W154" s="1">
        <f t="shared" ca="1" si="16"/>
        <v>0.10074567569302086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0.39854301535935727</v>
      </c>
      <c r="E155" s="1">
        <f t="shared" ca="1" si="13"/>
        <v>0.59734850882889856</v>
      </c>
      <c r="F155" s="1">
        <f t="shared" ca="1" si="19"/>
        <v>0.54147197213998766</v>
      </c>
      <c r="G155" s="1">
        <f t="shared" ca="1" si="19"/>
        <v>0.25167707476148837</v>
      </c>
      <c r="H155" s="1">
        <f t="shared" ca="1" si="19"/>
        <v>5.1008117887258175E-2</v>
      </c>
      <c r="I155" s="1">
        <f t="shared" ca="1" si="19"/>
        <v>3.5950416490348595E-3</v>
      </c>
      <c r="J155" s="1">
        <f t="shared" ca="1" si="19"/>
        <v>-1.7719013674328498E-2</v>
      </c>
      <c r="K155" s="1">
        <f t="shared" ca="1" si="19"/>
        <v>3.0981140231377935E-2</v>
      </c>
      <c r="L155" s="1">
        <f t="shared" ca="1" si="19"/>
        <v>0.19716091807618447</v>
      </c>
      <c r="M155" s="1">
        <f t="shared" ca="1" si="19"/>
        <v>0.37091898041197691</v>
      </c>
      <c r="N155" s="1">
        <f t="shared" ca="1" si="19"/>
        <v>0.22387552831676044</v>
      </c>
      <c r="O155" s="1">
        <f t="shared" ca="1" si="19"/>
        <v>6.33394190130806E-2</v>
      </c>
      <c r="P155" s="1">
        <f t="shared" ca="1" si="19"/>
        <v>7.9247679387822054E-2</v>
      </c>
      <c r="Q155" s="1">
        <f t="shared" ca="1" si="19"/>
        <v>0.38726432739946076</v>
      </c>
      <c r="R155" s="1">
        <f t="shared" ca="1" si="19"/>
        <v>0.74865486145583993</v>
      </c>
      <c r="S155" s="1">
        <f t="shared" ca="1" si="19"/>
        <v>0.70267772814320162</v>
      </c>
      <c r="T155" s="1">
        <f t="shared" ca="1" si="19"/>
        <v>0.31541485682918535</v>
      </c>
      <c r="U155" s="1">
        <f t="shared" ca="1" si="18"/>
        <v>9.9058501040486011E-2</v>
      </c>
      <c r="V155" s="1">
        <f t="shared" ca="1" si="15"/>
        <v>0.18593375560627637</v>
      </c>
      <c r="W155" s="1">
        <f t="shared" ca="1" si="16"/>
        <v>0.45518022920708628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0.35675660139758708</v>
      </c>
      <c r="E156" s="1">
        <f t="shared" ca="1" si="13"/>
        <v>0.67541121860718312</v>
      </c>
      <c r="F156" s="1">
        <f t="shared" ca="1" si="19"/>
        <v>0.75941436552226638</v>
      </c>
      <c r="G156" s="1">
        <f t="shared" ca="1" si="19"/>
        <v>0.60871012808445946</v>
      </c>
      <c r="H156" s="1">
        <f t="shared" ca="1" si="19"/>
        <v>0.48431791874745056</v>
      </c>
      <c r="I156" s="1">
        <f t="shared" ca="1" si="19"/>
        <v>0.23614391819944411</v>
      </c>
      <c r="J156" s="1">
        <f t="shared" ca="1" si="19"/>
        <v>7.9401712051779733E-2</v>
      </c>
      <c r="K156" s="1">
        <f t="shared" ca="1" si="19"/>
        <v>4.9481374221005729E-2</v>
      </c>
      <c r="L156" s="1">
        <f t="shared" ca="1" si="19"/>
        <v>6.3040863594843066E-2</v>
      </c>
      <c r="M156" s="1">
        <f t="shared" ca="1" si="19"/>
        <v>0.12311572289494839</v>
      </c>
      <c r="N156" s="1">
        <f t="shared" ca="1" si="19"/>
        <v>0.23191928522766783</v>
      </c>
      <c r="O156" s="1">
        <f t="shared" ca="1" si="19"/>
        <v>0.42071248032624869</v>
      </c>
      <c r="P156" s="1">
        <f t="shared" ca="1" si="19"/>
        <v>0.54524962662278686</v>
      </c>
      <c r="Q156" s="1">
        <f t="shared" ca="1" si="19"/>
        <v>0.75193329269568843</v>
      </c>
      <c r="R156" s="1">
        <f t="shared" ca="1" si="19"/>
        <v>0.69442471118565552</v>
      </c>
      <c r="S156" s="1">
        <f t="shared" ca="1" si="19"/>
        <v>0.35298981804001539</v>
      </c>
      <c r="T156" s="1">
        <f t="shared" ca="1" si="19"/>
        <v>0.12831880219345954</v>
      </c>
      <c r="U156" s="1">
        <f t="shared" ca="1" si="18"/>
        <v>0.11970745252972743</v>
      </c>
      <c r="V156" s="1">
        <f t="shared" ca="1" si="15"/>
        <v>0.25725934416496571</v>
      </c>
      <c r="W156" s="1">
        <f t="shared" ca="1" si="16"/>
        <v>0.52709912836625772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0.43532275705135876</v>
      </c>
      <c r="E157" s="1">
        <f t="shared" ca="1" si="13"/>
        <v>0.55894410450694421</v>
      </c>
      <c r="F157" s="1">
        <f t="shared" ca="1" si="19"/>
        <v>0.6002890375348392</v>
      </c>
      <c r="G157" s="1">
        <f t="shared" ca="1" si="19"/>
        <v>0.64157361971995552</v>
      </c>
      <c r="H157" s="1">
        <f t="shared" ca="1" si="19"/>
        <v>0.60269402834473262</v>
      </c>
      <c r="I157" s="1">
        <f t="shared" ca="1" si="19"/>
        <v>0.32262456008331231</v>
      </c>
      <c r="J157" s="1">
        <f t="shared" ca="1" si="19"/>
        <v>0.10044497845759374</v>
      </c>
      <c r="K157" s="1">
        <f t="shared" ca="1" si="19"/>
        <v>0.11133760885114323</v>
      </c>
      <c r="L157" s="1">
        <f t="shared" ca="1" si="19"/>
        <v>0.3393586346382817</v>
      </c>
      <c r="M157" s="1">
        <f t="shared" ca="1" si="19"/>
        <v>0.57020053772836099</v>
      </c>
      <c r="N157" s="1">
        <f t="shared" ca="1" si="19"/>
        <v>0.59536278903830253</v>
      </c>
      <c r="O157" s="1">
        <f t="shared" ca="1" si="19"/>
        <v>0.60318712920216555</v>
      </c>
      <c r="P157" s="1">
        <f t="shared" ca="1" si="19"/>
        <v>0.53890545679661173</v>
      </c>
      <c r="Q157" s="1">
        <f t="shared" ca="1" si="19"/>
        <v>0.70563068058322242</v>
      </c>
      <c r="R157" s="1">
        <f t="shared" ca="1" si="19"/>
        <v>0.81332516783168862</v>
      </c>
      <c r="S157" s="1">
        <f t="shared" ca="1" si="19"/>
        <v>0.58077540525896654</v>
      </c>
      <c r="T157" s="1">
        <f t="shared" ca="1" si="19"/>
        <v>0.22215547639747762</v>
      </c>
      <c r="U157" s="1">
        <f t="shared" ca="1" si="18"/>
        <v>9.9908295570796529E-2</v>
      </c>
      <c r="V157" s="1">
        <f t="shared" ca="1" si="15"/>
        <v>0.18067917145570558</v>
      </c>
      <c r="W157" s="1">
        <f t="shared" ca="1" si="16"/>
        <v>0.20813480284525596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0.42762226591995589</v>
      </c>
      <c r="E158" s="1">
        <f t="shared" ca="1" si="13"/>
        <v>0.65037120786270586</v>
      </c>
      <c r="F158" s="1">
        <f t="shared" ca="1" si="19"/>
        <v>0.66806746314030641</v>
      </c>
      <c r="G158" s="1">
        <f t="shared" ca="1" si="19"/>
        <v>0.55298776564187624</v>
      </c>
      <c r="H158" s="1">
        <f t="shared" ca="1" si="19"/>
        <v>0.49108023815964019</v>
      </c>
      <c r="I158" s="1">
        <f t="shared" ca="1" si="19"/>
        <v>0.27523703032180635</v>
      </c>
      <c r="J158" s="1">
        <f t="shared" ca="1" si="19"/>
        <v>0.12583163482329279</v>
      </c>
      <c r="K158" s="1">
        <f t="shared" ca="1" si="19"/>
        <v>0.16445540217776339</v>
      </c>
      <c r="L158" s="1">
        <f ca="1">(L108+0.6*(M108+K108)+0.15*(J108+N108))/(1+2*0.6+2*0.15)</f>
        <v>0.31630608457130366</v>
      </c>
      <c r="M158" s="1">
        <f t="shared" ca="1" si="19"/>
        <v>0.35246189359291458</v>
      </c>
      <c r="N158" s="1">
        <f t="shared" ca="1" si="19"/>
        <v>0.12835839450850456</v>
      </c>
      <c r="O158" s="1">
        <f t="shared" ca="1" si="19"/>
        <v>-2.4659656123393159E-2</v>
      </c>
      <c r="P158" s="1">
        <f t="shared" ca="1" si="19"/>
        <v>3.5300831430939775E-2</v>
      </c>
      <c r="Q158" s="1">
        <f t="shared" ca="1" si="19"/>
        <v>0.24958697913789005</v>
      </c>
      <c r="R158" s="1">
        <f t="shared" ca="1" si="19"/>
        <v>0.49211444112649777</v>
      </c>
      <c r="S158" s="1">
        <f t="shared" ca="1" si="19"/>
        <v>0.41404842439025813</v>
      </c>
      <c r="T158" s="1">
        <f t="shared" ca="1" si="19"/>
        <v>0.17164308108210377</v>
      </c>
      <c r="U158" s="1">
        <f t="shared" ca="1" si="18"/>
        <v>8.3270171445587307E-2</v>
      </c>
      <c r="V158" s="1">
        <f t="shared" ca="1" si="15"/>
        <v>0.16649515268216697</v>
      </c>
      <c r="W158" s="1">
        <f ca="1">(W108+0.6*(V108)+0.15*U108)/(1+0.6+0.15)</f>
        <v>0.32250617963894507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0.41039048843668907</v>
      </c>
      <c r="E160" s="3">
        <f t="shared" ref="E160:W160" ca="1" si="20">AVERAGE(E111:E134)</f>
        <v>0.42884836218961087</v>
      </c>
      <c r="F160" s="3">
        <f t="shared" ca="1" si="20"/>
        <v>0.5174790580446329</v>
      </c>
      <c r="G160" s="3">
        <f t="shared" ca="1" si="20"/>
        <v>0.57299851852108974</v>
      </c>
      <c r="H160" s="3">
        <f t="shared" ca="1" si="20"/>
        <v>0.50800434948727446</v>
      </c>
      <c r="I160" s="3">
        <f t="shared" ca="1" si="20"/>
        <v>0.43831785833275028</v>
      </c>
      <c r="J160" s="3">
        <f t="shared" ca="1" si="20"/>
        <v>0.53101750766894551</v>
      </c>
      <c r="K160" s="3">
        <f t="shared" ca="1" si="20"/>
        <v>0.65893996284586476</v>
      </c>
      <c r="L160" s="3">
        <f t="shared" ca="1" si="20"/>
        <v>0.60118420035640019</v>
      </c>
      <c r="M160" s="3">
        <f t="shared" ca="1" si="20"/>
        <v>0.55047394600509769</v>
      </c>
      <c r="N160" s="3">
        <f t="shared" ca="1" si="20"/>
        <v>0.67019371890355428</v>
      </c>
      <c r="O160" s="3">
        <f t="shared" ca="1" si="20"/>
        <v>0.78015393820333279</v>
      </c>
      <c r="P160" s="3">
        <f t="shared" ca="1" si="20"/>
        <v>0.66244727144343718</v>
      </c>
      <c r="Q160" s="3">
        <f t="shared" ca="1" si="20"/>
        <v>0.36415519515873146</v>
      </c>
      <c r="R160" s="3">
        <f t="shared" ca="1" si="20"/>
        <v>0.2582815655834606</v>
      </c>
      <c r="S160" s="3">
        <f t="shared" ca="1" si="20"/>
        <v>0.32185824316069195</v>
      </c>
      <c r="T160" s="3">
        <f t="shared" ca="1" si="20"/>
        <v>0.3317574841205872</v>
      </c>
      <c r="U160" s="3">
        <f t="shared" ca="1" si="20"/>
        <v>0.26821273653342165</v>
      </c>
      <c r="V160" s="3">
        <f t="shared" ca="1" si="20"/>
        <v>0.2799045187765869</v>
      </c>
      <c r="W160" s="3">
        <f t="shared" ca="1" si="20"/>
        <v>0.25277110579606649</v>
      </c>
    </row>
    <row r="161" spans="2:23">
      <c r="C161" s="1" t="s">
        <v>198</v>
      </c>
      <c r="D161" s="10">
        <f ca="1">AVERAGE(D135:D158)</f>
        <v>0.46826987885866816</v>
      </c>
      <c r="E161" s="3">
        <f t="shared" ref="E161:W161" ca="1" si="21">AVERAGE(E135:E158)</f>
        <v>0.49709506149588695</v>
      </c>
      <c r="F161" s="3">
        <f t="shared" ca="1" si="21"/>
        <v>0.46213059107725957</v>
      </c>
      <c r="G161" s="3">
        <f t="shared" ca="1" si="21"/>
        <v>0.32613118108629618</v>
      </c>
      <c r="H161" s="3">
        <f t="shared" ca="1" si="21"/>
        <v>0.25533381922757464</v>
      </c>
      <c r="I161" s="3">
        <f t="shared" ca="1" si="21"/>
        <v>0.18668660366759868</v>
      </c>
      <c r="J161" s="3">
        <f t="shared" ca="1" si="21"/>
        <v>0.12669713064837546</v>
      </c>
      <c r="K161" s="3">
        <f t="shared" ca="1" si="21"/>
        <v>0.18283424888427754</v>
      </c>
      <c r="L161" s="3">
        <f t="shared" ca="1" si="21"/>
        <v>0.35007190516979558</v>
      </c>
      <c r="M161" s="3">
        <f t="shared" ca="1" si="21"/>
        <v>0.42778742075963566</v>
      </c>
      <c r="N161" s="3">
        <f t="shared" ca="1" si="21"/>
        <v>0.36112497404789717</v>
      </c>
      <c r="O161" s="3">
        <f t="shared" ca="1" si="21"/>
        <v>0.27181014164872447</v>
      </c>
      <c r="P161" s="3">
        <f t="shared" ca="1" si="21"/>
        <v>0.25847278161727755</v>
      </c>
      <c r="Q161" s="3">
        <f t="shared" ca="1" si="21"/>
        <v>0.38350765629910216</v>
      </c>
      <c r="R161" s="3">
        <f t="shared" ca="1" si="21"/>
        <v>0.4606664671261414</v>
      </c>
      <c r="S161" s="3">
        <f t="shared" ca="1" si="21"/>
        <v>0.44424251367098511</v>
      </c>
      <c r="T161" s="3">
        <f t="shared" ca="1" si="21"/>
        <v>0.41114990281564201</v>
      </c>
      <c r="U161" s="3">
        <f t="shared" ca="1" si="21"/>
        <v>0.40618394006785175</v>
      </c>
      <c r="V161" s="3">
        <f t="shared" ca="1" si="21"/>
        <v>0.38982976736519892</v>
      </c>
      <c r="W161" s="3">
        <f t="shared" ca="1" si="21"/>
        <v>0.39291744037015697</v>
      </c>
    </row>
    <row r="162" spans="2:23">
      <c r="C162" s="1" t="s">
        <v>16</v>
      </c>
      <c r="D162" s="3">
        <f ca="1">IF(D165&gt;0,TINV(TTEST(D111:D134,D135:D158,2,2),46),-TINV(TTEST(D111:D134,D135:D158,2,2),46))</f>
        <v>-0.63854853114437882</v>
      </c>
      <c r="E162" s="3">
        <f t="shared" ref="E162:V162" ca="1" si="22">IF(E165&gt;0,TINV(TTEST(E111:E134,E135:E158,2,2),46),-TINV(TTEST(E111:E134,E135:E158,2,2),46))</f>
        <v>-0.90328638375178349</v>
      </c>
      <c r="F162" s="3">
        <f t="shared" ca="1" si="22"/>
        <v>0.79660146836519008</v>
      </c>
      <c r="G162" s="3">
        <f t="shared" ca="1" si="22"/>
        <v>4.3234736231591473</v>
      </c>
      <c r="H162" s="3">
        <f t="shared" ca="1" si="22"/>
        <v>4.4315703967853057</v>
      </c>
      <c r="I162" s="3">
        <f t="shared" ca="1" si="22"/>
        <v>4.7908311038869371</v>
      </c>
      <c r="J162" s="3">
        <f t="shared" ca="1" si="22"/>
        <v>9.4171787376444556</v>
      </c>
      <c r="K162" s="3">
        <f t="shared" ca="1" si="22"/>
        <v>11.76931514982482</v>
      </c>
      <c r="L162" s="3">
        <f t="shared" ca="1" si="22"/>
        <v>3.7663989923730501</v>
      </c>
      <c r="M162" s="3">
        <f t="shared" ca="1" si="22"/>
        <v>1.6274226841396189</v>
      </c>
      <c r="N162" s="3">
        <f t="shared" ca="1" si="22"/>
        <v>4.6226803034549899</v>
      </c>
      <c r="O162" s="3">
        <f t="shared" ca="1" si="22"/>
        <v>9.4361788606070718</v>
      </c>
      <c r="P162" s="3">
        <f t="shared" ca="1" si="22"/>
        <v>8.7455948641537233</v>
      </c>
      <c r="Q162" s="3">
        <f t="shared" ca="1" si="22"/>
        <v>-0.34920684324288231</v>
      </c>
      <c r="R162" s="3">
        <f t="shared" ca="1" si="22"/>
        <v>-3.5491829308492022</v>
      </c>
      <c r="S162" s="3">
        <f t="shared" ca="1" si="22"/>
        <v>-2.2042253626208002</v>
      </c>
      <c r="T162" s="3">
        <f t="shared" ca="1" si="22"/>
        <v>-1.1382216637555449</v>
      </c>
      <c r="U162" s="3">
        <f t="shared" ca="1" si="22"/>
        <v>-1.8783382594832645</v>
      </c>
      <c r="V162" s="3">
        <f t="shared" ca="1" si="22"/>
        <v>-1.3581743945415319</v>
      </c>
      <c r="W162" s="3">
        <f ca="1">IF(W165&gt;0,TINV(TTEST(W111:W134,W135:W158,2,2),46),-TINV(TTEST(W111:W134,W135:W158,2,2),46))</f>
        <v>-1.5676206316543508</v>
      </c>
    </row>
    <row r="163" spans="2:23">
      <c r="B163" s="1" t="s">
        <v>199</v>
      </c>
      <c r="C163" s="1" t="s">
        <v>0</v>
      </c>
      <c r="D163" s="3">
        <f ca="1">STDEV(D111:D134)/SQRT(COUNT(D111:D134))</f>
        <v>7.2485916865058911E-2</v>
      </c>
      <c r="E163" s="3">
        <f t="shared" ref="E163:W163" ca="1" si="23">STDEV(E111:E134)/SQRT(COUNT(E111:E134))</f>
        <v>6.1819370991737274E-2</v>
      </c>
      <c r="F163" s="3">
        <f t="shared" ca="1" si="23"/>
        <v>5.717827935543867E-2</v>
      </c>
      <c r="G163" s="3">
        <f t="shared" ca="1" si="23"/>
        <v>4.1815699387876229E-2</v>
      </c>
      <c r="H163" s="3">
        <f t="shared" ca="1" si="23"/>
        <v>3.6958587417356484E-2</v>
      </c>
      <c r="I163" s="3">
        <f t="shared" ca="1" si="23"/>
        <v>3.8119630285276415E-2</v>
      </c>
      <c r="J163" s="3">
        <f t="shared" ca="1" si="23"/>
        <v>3.1749023601396913E-2</v>
      </c>
      <c r="K163" s="3">
        <f t="shared" ca="1" si="23"/>
        <v>2.4513484957119577E-2</v>
      </c>
      <c r="L163" s="3">
        <f t="shared" ca="1" si="23"/>
        <v>3.8890208224763953E-2</v>
      </c>
      <c r="M163" s="3">
        <f t="shared" ca="1" si="23"/>
        <v>4.4595641010000749E-2</v>
      </c>
      <c r="N163" s="3">
        <f t="shared" ca="1" si="23"/>
        <v>4.6037659323164309E-2</v>
      </c>
      <c r="O163" s="3">
        <f t="shared" ca="1" si="23"/>
        <v>3.1157272209299865E-2</v>
      </c>
      <c r="P163" s="3">
        <f t="shared" ca="1" si="23"/>
        <v>1.4820242416865411E-2</v>
      </c>
      <c r="Q163" s="3">
        <f t="shared" ca="1" si="23"/>
        <v>1.9837290944168071E-2</v>
      </c>
      <c r="R163" s="3">
        <f t="shared" ca="1" si="23"/>
        <v>3.5338963245093703E-2</v>
      </c>
      <c r="S163" s="3">
        <f t="shared" ca="1" si="23"/>
        <v>3.9546983090953877E-2</v>
      </c>
      <c r="T163" s="3">
        <f t="shared" ca="1" si="23"/>
        <v>4.1335045180871367E-2</v>
      </c>
      <c r="U163" s="3">
        <f t="shared" ca="1" si="23"/>
        <v>3.6704612071112759E-2</v>
      </c>
      <c r="V163" s="3">
        <f t="shared" ca="1" si="23"/>
        <v>4.7349473728883464E-2</v>
      </c>
      <c r="W163" s="3">
        <f t="shared" ca="1" si="23"/>
        <v>5.1851661821459553E-2</v>
      </c>
    </row>
    <row r="164" spans="2:23">
      <c r="C164" s="1" t="s">
        <v>198</v>
      </c>
      <c r="D164" s="3">
        <f ca="1">STDEV(D135:D158)/SQRT(COUNT(D135:D158))</f>
        <v>5.4422285508906612E-2</v>
      </c>
      <c r="E164" s="3">
        <f t="shared" ref="E164:W164" ca="1" si="24">STDEV(E135:E158)/SQRT(COUNT(E135:E158))</f>
        <v>4.3436606759940155E-2</v>
      </c>
      <c r="F164" s="3">
        <f t="shared" ca="1" si="24"/>
        <v>3.9474281529762345E-2</v>
      </c>
      <c r="G164" s="3">
        <f t="shared" ca="1" si="24"/>
        <v>3.8881587841047671E-2</v>
      </c>
      <c r="H164" s="3">
        <f t="shared" ca="1" si="24"/>
        <v>4.3415319500856239E-2</v>
      </c>
      <c r="I164" s="3">
        <f t="shared" ca="1" si="24"/>
        <v>3.6133262437827302E-2</v>
      </c>
      <c r="J164" s="3">
        <f t="shared" ca="1" si="24"/>
        <v>2.8902547701975024E-2</v>
      </c>
      <c r="K164" s="3">
        <f t="shared" ca="1" si="24"/>
        <v>3.217988998724599E-2</v>
      </c>
      <c r="L164" s="3">
        <f t="shared" ca="1" si="24"/>
        <v>5.4154130184153021E-2</v>
      </c>
      <c r="M164" s="3">
        <f t="shared" ca="1" si="24"/>
        <v>6.0781819847837544E-2</v>
      </c>
      <c r="N164" s="3">
        <f t="shared" ca="1" si="24"/>
        <v>4.8483890575298762E-2</v>
      </c>
      <c r="O164" s="3">
        <f t="shared" ca="1" si="24"/>
        <v>4.3947623165783413E-2</v>
      </c>
      <c r="P164" s="3">
        <f t="shared" ca="1" si="24"/>
        <v>4.3749741193929187E-2</v>
      </c>
      <c r="Q164" s="3">
        <f t="shared" ca="1" si="24"/>
        <v>5.1746241655458554E-2</v>
      </c>
      <c r="R164" s="3">
        <f t="shared" ca="1" si="24"/>
        <v>4.4752376135517066E-2</v>
      </c>
      <c r="S164" s="3">
        <f t="shared" ca="1" si="24"/>
        <v>3.8971689581580385E-2</v>
      </c>
      <c r="T164" s="3">
        <f t="shared" ca="1" si="24"/>
        <v>5.6184118666350112E-2</v>
      </c>
      <c r="U164" s="3">
        <f t="shared" ca="1" si="24"/>
        <v>6.3625793719966142E-2</v>
      </c>
      <c r="V164" s="3">
        <f t="shared" ca="1" si="24"/>
        <v>6.5640451638074332E-2</v>
      </c>
      <c r="W164" s="3">
        <f t="shared" ca="1" si="24"/>
        <v>7.2827775881211573E-2</v>
      </c>
    </row>
    <row r="165" spans="2:23">
      <c r="C165" s="1" t="s">
        <v>110</v>
      </c>
      <c r="D165" s="2">
        <f ca="1">D160-D161</f>
        <v>-5.7879390421979093E-2</v>
      </c>
      <c r="E165" s="2">
        <f t="shared" ref="E165:W165" ca="1" si="25">E160-E161</f>
        <v>-6.8246699306276082E-2</v>
      </c>
      <c r="F165" s="2">
        <f t="shared" ca="1" si="25"/>
        <v>5.5348466967373333E-2</v>
      </c>
      <c r="G165" s="2">
        <f t="shared" ca="1" si="25"/>
        <v>0.24686733743479355</v>
      </c>
      <c r="H165" s="2">
        <f t="shared" ca="1" si="25"/>
        <v>0.25267053025969982</v>
      </c>
      <c r="I165" s="2">
        <f t="shared" ca="1" si="25"/>
        <v>0.25163125466515157</v>
      </c>
      <c r="J165" s="2">
        <f t="shared" ca="1" si="25"/>
        <v>0.40432037702057005</v>
      </c>
      <c r="K165" s="2">
        <f t="shared" ca="1" si="25"/>
        <v>0.47610571396158718</v>
      </c>
      <c r="L165" s="2">
        <f t="shared" ca="1" si="25"/>
        <v>0.25111229518660461</v>
      </c>
      <c r="M165" s="2">
        <f t="shared" ca="1" si="25"/>
        <v>0.12268652524546203</v>
      </c>
      <c r="N165" s="2">
        <f t="shared" ca="1" si="25"/>
        <v>0.30906874485565711</v>
      </c>
      <c r="O165" s="2">
        <f t="shared" ca="1" si="25"/>
        <v>0.50834379655460826</v>
      </c>
      <c r="P165" s="2">
        <f t="shared" ca="1" si="25"/>
        <v>0.40397448982615963</v>
      </c>
      <c r="Q165" s="2">
        <f t="shared" ca="1" si="25"/>
        <v>-1.9352461140370703E-2</v>
      </c>
      <c r="R165" s="2">
        <f t="shared" ca="1" si="25"/>
        <v>-0.2023849015426808</v>
      </c>
      <c r="S165" s="2">
        <f t="shared" ca="1" si="25"/>
        <v>-0.12238427051029316</v>
      </c>
      <c r="T165" s="2">
        <f t="shared" ca="1" si="25"/>
        <v>-7.9392418695054812E-2</v>
      </c>
      <c r="U165" s="2">
        <f t="shared" ca="1" si="25"/>
        <v>-0.1379712035344301</v>
      </c>
      <c r="V165" s="2">
        <f t="shared" ca="1" si="25"/>
        <v>-0.10992524858861202</v>
      </c>
      <c r="W165" s="2">
        <f t="shared" ca="1" si="25"/>
        <v>-0.14014633457409048</v>
      </c>
    </row>
    <row r="167" spans="2:23">
      <c r="B167" s="1" t="s">
        <v>200</v>
      </c>
      <c r="D167" s="1">
        <f ca="1">COVAR(D111:D158,$C111:$C158)/VAR($C111:$C158)</f>
        <v>-2.8336784894093896E-2</v>
      </c>
      <c r="E167" s="1">
        <f t="shared" ref="E167:W167" ca="1" si="26">COVAR(E111:E158,$C111:$C158)/VAR($C111:$C158)</f>
        <v>-3.3412446535364328E-2</v>
      </c>
      <c r="F167" s="1">
        <f t="shared" ca="1" si="26"/>
        <v>2.7097686952776437E-2</v>
      </c>
      <c r="G167" s="1">
        <f t="shared" ca="1" si="26"/>
        <v>0.12086213395245106</v>
      </c>
      <c r="H167" s="1">
        <f t="shared" ca="1" si="26"/>
        <v>0.12370328043964465</v>
      </c>
      <c r="I167" s="1">
        <f t="shared" ca="1" si="26"/>
        <v>0.12319446842981377</v>
      </c>
      <c r="J167" s="1">
        <f t="shared" ca="1" si="26"/>
        <v>0.1979485179163207</v>
      </c>
      <c r="K167" s="1">
        <f t="shared" ca="1" si="26"/>
        <v>0.23309342246036038</v>
      </c>
      <c r="L167" s="1">
        <f t="shared" ca="1" si="26"/>
        <v>0.12294039451844185</v>
      </c>
      <c r="M167" s="1">
        <f t="shared" ca="1" si="26"/>
        <v>6.0065277984757463E-2</v>
      </c>
      <c r="N167" s="1">
        <f t="shared" ca="1" si="26"/>
        <v>0.15131490633558209</v>
      </c>
      <c r="O167" s="1">
        <f t="shared" ca="1" si="26"/>
        <v>0.24887665039652704</v>
      </c>
      <c r="P167" s="1">
        <f t="shared" ca="1" si="26"/>
        <v>0.19777917731072392</v>
      </c>
      <c r="Q167" s="1">
        <f t="shared" ca="1" si="26"/>
        <v>-9.4746424333064065E-3</v>
      </c>
      <c r="R167" s="1">
        <f t="shared" ca="1" si="26"/>
        <v>-9.9084274713604134E-2</v>
      </c>
      <c r="S167" s="1">
        <f t="shared" ca="1" si="26"/>
        <v>-5.9917299103997707E-2</v>
      </c>
      <c r="T167" s="1">
        <f t="shared" ca="1" si="26"/>
        <v>-3.8869204986120488E-2</v>
      </c>
      <c r="U167" s="1">
        <f t="shared" ca="1" si="26"/>
        <v>-6.7548401730398028E-2</v>
      </c>
      <c r="V167" s="1">
        <f t="shared" ca="1" si="26"/>
        <v>-5.381756962150798E-2</v>
      </c>
      <c r="W167" s="1">
        <f t="shared" ca="1" si="26"/>
        <v>-6.8613309635231809E-2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X52" activePane="bottomRight" state="frozen"/>
      <selection pane="topRight" activeCell="C1" sqref="C1"/>
      <selection pane="bottomLeft" activeCell="A2" sqref="A2"/>
      <selection pane="bottomRight" activeCell="AG17" sqref="AG17:AG31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C1" s="1" t="s">
        <v>230</v>
      </c>
      <c r="AD1" s="1" t="s">
        <v>231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0.74975965279044876</v>
      </c>
      <c r="D2" s="4">
        <f ca="1">'sub01'!E$160</f>
        <v>0.55332962447260814</v>
      </c>
      <c r="E2" s="4">
        <f ca="1">'sub01'!F$160</f>
        <v>0.41627637587145289</v>
      </c>
      <c r="F2" s="4">
        <f ca="1">'sub01'!G$160</f>
        <v>0.40599060493609934</v>
      </c>
      <c r="G2" s="4">
        <f ca="1">'sub01'!H$160</f>
        <v>0.43137488366057392</v>
      </c>
      <c r="H2" s="4">
        <f ca="1">'sub01'!I$160</f>
        <v>0.44768209546288507</v>
      </c>
      <c r="I2" s="4">
        <f ca="1">'sub01'!J$160</f>
        <v>0.44433131140746518</v>
      </c>
      <c r="J2" s="4">
        <f ca="1">'sub01'!K$160</f>
        <v>0.50566222800528604</v>
      </c>
      <c r="K2" s="4">
        <f ca="1">'sub01'!L$160</f>
        <v>0.54288673100187212</v>
      </c>
      <c r="L2" s="4">
        <f ca="1">'sub01'!M$160</f>
        <v>0.5684639041670253</v>
      </c>
      <c r="M2" s="4">
        <f ca="1">'sub01'!N$160</f>
        <v>0.56262751710149483</v>
      </c>
      <c r="N2" s="4">
        <f ca="1">'sub01'!O$160</f>
        <v>0.5182779607530944</v>
      </c>
      <c r="O2" s="4">
        <f ca="1">'sub01'!P$160</f>
        <v>0.33526403397242771</v>
      </c>
      <c r="P2" s="4">
        <f ca="1">'sub01'!Q$160</f>
        <v>0.25674601882856057</v>
      </c>
      <c r="Q2" s="4">
        <f ca="1">'sub01'!R$160</f>
        <v>0.30321893760641316</v>
      </c>
      <c r="R2" s="4">
        <f ca="1">'sub01'!S$160</f>
        <v>0.37846726967941852</v>
      </c>
      <c r="S2" s="4">
        <f ca="1">'sub01'!T$160</f>
        <v>0.41950819114838622</v>
      </c>
      <c r="T2" s="4">
        <f ca="1">'sub01'!U$160</f>
        <v>0.30153161292152336</v>
      </c>
      <c r="U2" s="4">
        <f ca="1">'sub01'!V$160</f>
        <v>0.25209703747806717</v>
      </c>
      <c r="V2" s="4">
        <f ca="1">'sub01'!W$160</f>
        <v>0.23686769062581725</v>
      </c>
      <c r="Z2" s="4">
        <f ca="1">AVERAGE(C2:L2)</f>
        <v>0.50657574117757176</v>
      </c>
      <c r="AA2" s="4">
        <f ca="1">AVERAGE(M2:V2)</f>
        <v>0.35646062701152037</v>
      </c>
      <c r="AC2" s="4">
        <f ca="1">AVERAGE(H2:L2)</f>
        <v>0.50180525400890674</v>
      </c>
      <c r="AD2" s="4">
        <f ca="1">AVERAGE(P2:T2)</f>
        <v>0.33189440603686038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0.46903986759194405</v>
      </c>
      <c r="D3" s="4">
        <f ca="1">'sub02'!E$160</f>
        <v>0.53219047754266058</v>
      </c>
      <c r="E3" s="4">
        <f ca="1">'sub02'!F$160</f>
        <v>0.60436194655230813</v>
      </c>
      <c r="F3" s="4">
        <f ca="1">'sub02'!G$160</f>
        <v>0.59286881173118722</v>
      </c>
      <c r="G3" s="4">
        <f ca="1">'sub02'!H$160</f>
        <v>0.56058521336264588</v>
      </c>
      <c r="H3" s="4">
        <f ca="1">'sub02'!I$160</f>
        <v>0.54945179835069791</v>
      </c>
      <c r="I3" s="4">
        <f ca="1">'sub02'!J$160</f>
        <v>0.55546613634183661</v>
      </c>
      <c r="J3" s="4">
        <f ca="1">'sub02'!K$160</f>
        <v>0.61955939126923654</v>
      </c>
      <c r="K3" s="4">
        <f ca="1">'sub02'!L$160</f>
        <v>0.69978747443199696</v>
      </c>
      <c r="L3" s="4">
        <f ca="1">'sub02'!M$160</f>
        <v>0.6986589469054435</v>
      </c>
      <c r="M3" s="4">
        <f ca="1">'sub02'!N$160</f>
        <v>0.74302675216497927</v>
      </c>
      <c r="N3" s="4">
        <f ca="1">'sub02'!O$160</f>
        <v>0.67545396731416385</v>
      </c>
      <c r="O3" s="4">
        <f ca="1">'sub02'!P$160</f>
        <v>0.55714757393870662</v>
      </c>
      <c r="P3" s="4">
        <f ca="1">'sub02'!Q$160</f>
        <v>0.46252735321188526</v>
      </c>
      <c r="Q3" s="4">
        <f ca="1">'sub02'!R$160</f>
        <v>0.32124629540817473</v>
      </c>
      <c r="R3" s="4">
        <f ca="1">'sub02'!S$160</f>
        <v>0.15735598221554467</v>
      </c>
      <c r="S3" s="4">
        <f ca="1">'sub02'!T$160</f>
        <v>0.10486535510478183</v>
      </c>
      <c r="T3" s="4">
        <f ca="1">'sub02'!U$160</f>
        <v>0.17328585575727051</v>
      </c>
      <c r="U3" s="4">
        <f ca="1">'sub02'!V$160</f>
        <v>0.30047420773323902</v>
      </c>
      <c r="V3" s="4">
        <f ca="1">'sub02'!W$160</f>
        <v>0.35176395910522951</v>
      </c>
      <c r="Z3" s="4">
        <f t="shared" ref="Z3:Z31" ca="1" si="0">AVERAGE(C3:L3)</f>
        <v>0.58819700640799577</v>
      </c>
      <c r="AA3" s="4">
        <f t="shared" ref="AA3:AA31" ca="1" si="1">AVERAGE(M3:V3)</f>
        <v>0.38471473019539759</v>
      </c>
      <c r="AC3" s="4">
        <f t="shared" ref="AC3:AC31" ca="1" si="2">AVERAGE(H3:L3)</f>
        <v>0.62458474945984233</v>
      </c>
      <c r="AD3" s="4">
        <f t="shared" ref="AD3:AD31" ca="1" si="3">AVERAGE(P3:T3)</f>
        <v>0.24385616833953142</v>
      </c>
    </row>
    <row r="4" spans="1:42" s="4" customFormat="1">
      <c r="A4" s="4" t="s">
        <v>30</v>
      </c>
      <c r="B4" s="4" t="s">
        <v>27</v>
      </c>
      <c r="C4" s="4">
        <f ca="1">'sub03'!D$160</f>
        <v>0.26110184397415903</v>
      </c>
      <c r="D4" s="4">
        <f ca="1">'sub03'!E$160</f>
        <v>0.28045439189080268</v>
      </c>
      <c r="E4" s="4">
        <f ca="1">'sub03'!F$160</f>
        <v>0.33926799789550516</v>
      </c>
      <c r="F4" s="4">
        <f ca="1">'sub03'!G$160</f>
        <v>0.46139067420336377</v>
      </c>
      <c r="G4" s="4">
        <f ca="1">'sub03'!H$160</f>
        <v>0.61270660068358074</v>
      </c>
      <c r="H4" s="4">
        <f ca="1">'sub03'!I$160</f>
        <v>0.64519918792011788</v>
      </c>
      <c r="I4" s="4">
        <f ca="1">'sub03'!J$160</f>
        <v>0.63512137629144338</v>
      </c>
      <c r="J4" s="4">
        <f ca="1">'sub03'!K$160</f>
        <v>0.68327730015445409</v>
      </c>
      <c r="K4" s="4">
        <f ca="1">'sub03'!L$160</f>
        <v>0.62149400388033549</v>
      </c>
      <c r="L4" s="4">
        <f ca="1">'sub03'!M$160</f>
        <v>0.5192288098215726</v>
      </c>
      <c r="M4" s="4">
        <f ca="1">'sub03'!N$160</f>
        <v>0.45353152351733045</v>
      </c>
      <c r="N4" s="4">
        <f ca="1">'sub03'!O$160</f>
        <v>0.47143781632216381</v>
      </c>
      <c r="O4" s="4">
        <f ca="1">'sub03'!P$160</f>
        <v>0.27048906449336541</v>
      </c>
      <c r="P4" s="4">
        <f ca="1">'sub03'!Q$160</f>
        <v>8.369368232139901E-2</v>
      </c>
      <c r="Q4" s="4">
        <f ca="1">'sub03'!R$160</f>
        <v>4.532043260583677E-2</v>
      </c>
      <c r="R4" s="4">
        <f ca="1">'sub03'!S$160</f>
        <v>0.11872732881318458</v>
      </c>
      <c r="S4" s="4">
        <f ca="1">'sub03'!T$160</f>
        <v>0.20937666194861074</v>
      </c>
      <c r="T4" s="4">
        <f ca="1">'sub03'!U$160</f>
        <v>0.29386994320809839</v>
      </c>
      <c r="U4" s="4">
        <f ca="1">'sub03'!V$160</f>
        <v>0.30777993745095794</v>
      </c>
      <c r="V4" s="4">
        <f ca="1">'sub03'!W$160</f>
        <v>0.30649568017040446</v>
      </c>
      <c r="Z4" s="4">
        <f t="shared" ca="1" si="0"/>
        <v>0.50592421867153348</v>
      </c>
      <c r="AA4" s="4">
        <f t="shared" ca="1" si="1"/>
        <v>0.25607220708513512</v>
      </c>
      <c r="AC4" s="4">
        <f t="shared" ca="1" si="2"/>
        <v>0.62086413561358467</v>
      </c>
      <c r="AD4" s="4">
        <f t="shared" ca="1" si="3"/>
        <v>0.15019760977942589</v>
      </c>
    </row>
    <row r="5" spans="1:42" s="4" customFormat="1">
      <c r="A5" s="4" t="s">
        <v>31</v>
      </c>
      <c r="B5" s="4" t="s">
        <v>27</v>
      </c>
      <c r="C5" s="4">
        <f ca="1">'sub04'!D$160</f>
        <v>0.41341817403160158</v>
      </c>
      <c r="D5" s="4">
        <f ca="1">'sub04'!E$160</f>
        <v>0.47454404451326709</v>
      </c>
      <c r="E5" s="4">
        <f ca="1">'sub04'!F$160</f>
        <v>0.42688568577309577</v>
      </c>
      <c r="F5" s="4">
        <f ca="1">'sub04'!G$160</f>
        <v>0.4112764376237153</v>
      </c>
      <c r="G5" s="4">
        <f ca="1">'sub04'!H$160</f>
        <v>0.44923436549616341</v>
      </c>
      <c r="H5" s="4">
        <f ca="1">'sub04'!I$160</f>
        <v>0.4940380156602262</v>
      </c>
      <c r="I5" s="4">
        <f ca="1">'sub04'!J$160</f>
        <v>0.56169556107443586</v>
      </c>
      <c r="J5" s="4">
        <f ca="1">'sub04'!K$160</f>
        <v>0.61872928463957677</v>
      </c>
      <c r="K5" s="4">
        <f ca="1">'sub04'!L$160</f>
        <v>0.49524118796734212</v>
      </c>
      <c r="L5" s="4">
        <f ca="1">'sub04'!M$160</f>
        <v>0.41012030532033666</v>
      </c>
      <c r="M5" s="4">
        <f ca="1">'sub04'!N$160</f>
        <v>0.50276677533497771</v>
      </c>
      <c r="N5" s="4">
        <f ca="1">'sub04'!O$160</f>
        <v>0.536041635905675</v>
      </c>
      <c r="O5" s="4">
        <f ca="1">'sub04'!P$160</f>
        <v>0.32297522998170841</v>
      </c>
      <c r="P5" s="4">
        <f ca="1">'sub04'!Q$160</f>
        <v>0.21107284963225922</v>
      </c>
      <c r="Q5" s="4">
        <f ca="1">'sub04'!R$160</f>
        <v>0.23013512676503725</v>
      </c>
      <c r="R5" s="4">
        <f ca="1">'sub04'!S$160</f>
        <v>0.24172233993102035</v>
      </c>
      <c r="S5" s="4">
        <f ca="1">'sub04'!T$160</f>
        <v>0.26949867218186463</v>
      </c>
      <c r="T5" s="4">
        <f ca="1">'sub04'!U$160</f>
        <v>0.4234801617446482</v>
      </c>
      <c r="U5" s="4">
        <f ca="1">'sub04'!V$160</f>
        <v>0.51080350689774401</v>
      </c>
      <c r="V5" s="4">
        <f ca="1">'sub04'!W$160</f>
        <v>0.36279346408416074</v>
      </c>
      <c r="Z5" s="4">
        <f t="shared" ca="1" si="0"/>
        <v>0.47551830620997615</v>
      </c>
      <c r="AA5" s="4">
        <f t="shared" ca="1" si="1"/>
        <v>0.36112897624590951</v>
      </c>
      <c r="AC5" s="4">
        <f t="shared" ca="1" si="2"/>
        <v>0.51596487093238352</v>
      </c>
      <c r="AD5" s="4">
        <f t="shared" ca="1" si="3"/>
        <v>0.27518183005096591</v>
      </c>
    </row>
    <row r="6" spans="1:42">
      <c r="A6" s="4" t="s">
        <v>36</v>
      </c>
      <c r="B6" s="4" t="s">
        <v>27</v>
      </c>
      <c r="C6" s="4">
        <f ca="1">'sub05'!D$160</f>
        <v>0.43870557203282817</v>
      </c>
      <c r="D6" s="4">
        <f ca="1">'sub05'!E$160</f>
        <v>0.43643865555940287</v>
      </c>
      <c r="E6" s="4">
        <f ca="1">'sub05'!F$160</f>
        <v>0.42732031303068579</v>
      </c>
      <c r="F6" s="4">
        <f ca="1">'sub05'!G$160</f>
        <v>0.40181290205102255</v>
      </c>
      <c r="G6" s="4">
        <f ca="1">'sub05'!H$160</f>
        <v>0.4066053355672517</v>
      </c>
      <c r="H6" s="4">
        <f ca="1">'sub05'!I$160</f>
        <v>0.44566672285816039</v>
      </c>
      <c r="I6" s="4">
        <f ca="1">'sub05'!J$160</f>
        <v>0.46164338129797605</v>
      </c>
      <c r="J6" s="4">
        <f ca="1">'sub05'!K$160</f>
        <v>0.50430718125067475</v>
      </c>
      <c r="K6" s="4">
        <f ca="1">'sub05'!L$160</f>
        <v>0.59879989004728051</v>
      </c>
      <c r="L6" s="4">
        <f ca="1">'sub05'!M$160</f>
        <v>0.60345046293919691</v>
      </c>
      <c r="M6" s="4">
        <f ca="1">'sub05'!N$160</f>
        <v>0.61672799245142917</v>
      </c>
      <c r="N6" s="4">
        <f ca="1">'sub05'!O$160</f>
        <v>0.57002756517534847</v>
      </c>
      <c r="O6" s="4">
        <f ca="1">'sub05'!P$160</f>
        <v>0.37031967779872882</v>
      </c>
      <c r="P6" s="4">
        <f ca="1">'sub05'!Q$160</f>
        <v>0.31170526163889128</v>
      </c>
      <c r="Q6" s="4">
        <f ca="1">'sub05'!R$160</f>
        <v>0.32948155547939756</v>
      </c>
      <c r="R6" s="4">
        <f ca="1">'sub05'!S$160</f>
        <v>0.20755370060212774</v>
      </c>
      <c r="S6" s="4">
        <f ca="1">'sub05'!T$160</f>
        <v>0.14356185513127129</v>
      </c>
      <c r="T6" s="4">
        <f ca="1">'sub05'!U$160</f>
        <v>0.2430314462677475</v>
      </c>
      <c r="U6" s="4">
        <f ca="1">'sub05'!V$160</f>
        <v>0.41003465321499627</v>
      </c>
      <c r="V6" s="4">
        <f ca="1">'sub05'!W$160</f>
        <v>0.54930547670438146</v>
      </c>
      <c r="W6" s="4"/>
      <c r="X6" s="4"/>
      <c r="Y6" s="4"/>
      <c r="Z6" s="4">
        <f t="shared" ca="1" si="0"/>
        <v>0.472475041663448</v>
      </c>
      <c r="AA6" s="4">
        <f t="shared" ca="1" si="1"/>
        <v>0.37517491844643197</v>
      </c>
      <c r="AB6" s="4"/>
      <c r="AC6" s="4">
        <f t="shared" ca="1" si="2"/>
        <v>0.5227735276786577</v>
      </c>
      <c r="AD6" s="4">
        <f t="shared" ca="1" si="3"/>
        <v>0.24706676382388709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0.50372370126486055</v>
      </c>
      <c r="D7" s="4">
        <f ca="1">'sub06'!E$160</f>
        <v>0.33506217152532103</v>
      </c>
      <c r="E7" s="4">
        <f ca="1">'sub06'!F$160</f>
        <v>0.32786614786394158</v>
      </c>
      <c r="F7" s="4">
        <f ca="1">'sub06'!G$160</f>
        <v>0.37919289747206181</v>
      </c>
      <c r="G7" s="4">
        <f ca="1">'sub06'!H$160</f>
        <v>0.39853607014059872</v>
      </c>
      <c r="H7" s="4">
        <f ca="1">'sub06'!I$160</f>
        <v>0.49958238939877447</v>
      </c>
      <c r="I7" s="4">
        <f ca="1">'sub06'!J$160</f>
        <v>0.47143302920557711</v>
      </c>
      <c r="J7" s="4">
        <f ca="1">'sub06'!K$160</f>
        <v>0.38304180129914139</v>
      </c>
      <c r="K7" s="4">
        <f ca="1">'sub06'!L$160</f>
        <v>0.43308843680739934</v>
      </c>
      <c r="L7" s="4">
        <f ca="1">'sub06'!M$160</f>
        <v>0.57184112971532453</v>
      </c>
      <c r="M7" s="4">
        <f ca="1">'sub06'!N$160</f>
        <v>0.45394876988531108</v>
      </c>
      <c r="N7" s="4">
        <f ca="1">'sub06'!O$160</f>
        <v>0.23857198805904345</v>
      </c>
      <c r="O7" s="4">
        <f ca="1">'sub06'!P$160</f>
        <v>0.18304769991864386</v>
      </c>
      <c r="P7" s="4">
        <f ca="1">'sub06'!Q$160</f>
        <v>0.28471049203592902</v>
      </c>
      <c r="Q7" s="4">
        <f ca="1">'sub06'!R$160</f>
        <v>0.348382790378375</v>
      </c>
      <c r="R7" s="4">
        <f ca="1">'sub06'!S$160</f>
        <v>0.32355268689071187</v>
      </c>
      <c r="S7" s="4">
        <f ca="1">'sub06'!T$160</f>
        <v>0.32998339975034646</v>
      </c>
      <c r="T7" s="4">
        <f ca="1">'sub06'!U$160</f>
        <v>0.37377678568924161</v>
      </c>
      <c r="U7" s="4">
        <f ca="1">'sub06'!V$160</f>
        <v>0.43385879689516887</v>
      </c>
      <c r="V7" s="4">
        <f ca="1">'sub06'!W$160</f>
        <v>0.36271864747214794</v>
      </c>
      <c r="W7" s="4"/>
      <c r="X7" s="4"/>
      <c r="Y7" s="4"/>
      <c r="Z7" s="4">
        <f t="shared" ca="1" si="0"/>
        <v>0.43033677746929999</v>
      </c>
      <c r="AA7" s="4">
        <f t="shared" ca="1" si="1"/>
        <v>0.3332552056974919</v>
      </c>
      <c r="AB7" s="4"/>
      <c r="AC7" s="4">
        <f t="shared" ca="1" si="2"/>
        <v>0.47179735728524336</v>
      </c>
      <c r="AD7" s="4">
        <f t="shared" ca="1" si="3"/>
        <v>0.33208123094892084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0.16703346953310574</v>
      </c>
      <c r="D8" s="4">
        <f ca="1">'sub07'!E$160</f>
        <v>0.18186515534923617</v>
      </c>
      <c r="E8" s="4">
        <f ca="1">'sub07'!F$160</f>
        <v>0.28215354576926216</v>
      </c>
      <c r="F8" s="4">
        <f ca="1">'sub07'!G$160</f>
        <v>0.35061099860216061</v>
      </c>
      <c r="G8" s="4">
        <f ca="1">'sub07'!H$160</f>
        <v>0.42094676700721628</v>
      </c>
      <c r="H8" s="4">
        <f ca="1">'sub07'!I$160</f>
        <v>0.52868477119955781</v>
      </c>
      <c r="I8" s="4">
        <f ca="1">'sub07'!J$160</f>
        <v>0.52871400258461521</v>
      </c>
      <c r="J8" s="4">
        <f ca="1">'sub07'!K$160</f>
        <v>0.54877739101785039</v>
      </c>
      <c r="K8" s="4">
        <f ca="1">'sub07'!L$160</f>
        <v>0.63668924577765373</v>
      </c>
      <c r="L8" s="4">
        <f ca="1">'sub07'!M$160</f>
        <v>0.5920034359789017</v>
      </c>
      <c r="M8" s="4">
        <f ca="1">'sub07'!N$160</f>
        <v>0.49955515210133</v>
      </c>
      <c r="N8" s="4">
        <f ca="1">'sub07'!O$160</f>
        <v>0.34016012125269479</v>
      </c>
      <c r="O8" s="4">
        <f ca="1">'sub07'!P$160</f>
        <v>0.26949777166723349</v>
      </c>
      <c r="P8" s="4">
        <f ca="1">'sub07'!Q$160</f>
        <v>0.16930613736678099</v>
      </c>
      <c r="Q8" s="4">
        <f ca="1">'sub07'!R$160</f>
        <v>0.10014752836426576</v>
      </c>
      <c r="R8" s="4">
        <f ca="1">'sub07'!S$160</f>
        <v>0.10925059987032015</v>
      </c>
      <c r="S8" s="4">
        <f ca="1">'sub07'!T$160</f>
        <v>0.16338695295028449</v>
      </c>
      <c r="T8" s="4">
        <f ca="1">'sub07'!U$160</f>
        <v>0.20843193219748971</v>
      </c>
      <c r="U8" s="4">
        <f ca="1">'sub07'!V$160</f>
        <v>0.29674323540794695</v>
      </c>
      <c r="V8" s="4">
        <f ca="1">'sub07'!W$160</f>
        <v>0.34869185119944407</v>
      </c>
      <c r="Z8" s="4">
        <f t="shared" ca="1" si="0"/>
        <v>0.42374787828195598</v>
      </c>
      <c r="AA8" s="4">
        <f t="shared" ca="1" si="1"/>
        <v>0.25051712823777905</v>
      </c>
      <c r="AB8" s="4"/>
      <c r="AC8" s="4">
        <f t="shared" ca="1" si="2"/>
        <v>0.56697376931171584</v>
      </c>
      <c r="AD8" s="4">
        <f t="shared" ca="1" si="3"/>
        <v>0.15010463014982819</v>
      </c>
    </row>
    <row r="9" spans="1:42">
      <c r="A9" s="4" t="s">
        <v>39</v>
      </c>
      <c r="B9" s="4" t="s">
        <v>105</v>
      </c>
      <c r="C9" s="4">
        <f ca="1">'sub08'!D$160</f>
        <v>0.3845811109873582</v>
      </c>
      <c r="D9" s="4">
        <f ca="1">'sub08'!E$160</f>
        <v>0.42766733730226997</v>
      </c>
      <c r="E9" s="4">
        <f ca="1">'sub08'!F$160</f>
        <v>0.4121895941755116</v>
      </c>
      <c r="F9" s="4">
        <f ca="1">'sub08'!G$160</f>
        <v>0.37580082084707472</v>
      </c>
      <c r="G9" s="4">
        <f ca="1">'sub08'!H$160</f>
        <v>0.39479009845120522</v>
      </c>
      <c r="H9" s="4">
        <f ca="1">'sub08'!I$160</f>
        <v>0.42894249414090219</v>
      </c>
      <c r="I9" s="4">
        <f ca="1">'sub08'!J$160</f>
        <v>0.5200751840574146</v>
      </c>
      <c r="J9" s="4">
        <f ca="1">'sub08'!K$160</f>
        <v>0.61084098242275697</v>
      </c>
      <c r="K9" s="4">
        <f ca="1">'sub08'!L$160</f>
        <v>0.56487001082842869</v>
      </c>
      <c r="L9" s="4">
        <f ca="1">'sub08'!M$160</f>
        <v>0.52755303022434308</v>
      </c>
      <c r="M9" s="4">
        <f ca="1">'sub08'!N$160</f>
        <v>0.45642569370174652</v>
      </c>
      <c r="N9" s="4">
        <f ca="1">'sub08'!O$160</f>
        <v>0.4608112253911032</v>
      </c>
      <c r="O9" s="4">
        <f ca="1">'sub08'!P$160</f>
        <v>0.33200177572711603</v>
      </c>
      <c r="P9" s="4">
        <f ca="1">'sub08'!Q$160</f>
        <v>0.2950019543053875</v>
      </c>
      <c r="Q9" s="4">
        <f ca="1">'sub08'!R$160</f>
        <v>0.31969018158245494</v>
      </c>
      <c r="R9" s="4">
        <f ca="1">'sub08'!S$160</f>
        <v>0.26334950662394802</v>
      </c>
      <c r="S9" s="4">
        <f ca="1">'sub08'!T$160</f>
        <v>0.1860439324251946</v>
      </c>
      <c r="T9" s="4">
        <f ca="1">'sub08'!U$160</f>
        <v>0.17536353496863041</v>
      </c>
      <c r="U9" s="4">
        <f ca="1">'sub08'!V$160</f>
        <v>0.32582038979063471</v>
      </c>
      <c r="V9" s="4">
        <f ca="1">'sub08'!W$160</f>
        <v>0.53268716982561437</v>
      </c>
      <c r="W9" s="4"/>
      <c r="X9" s="4"/>
      <c r="Y9" s="4"/>
      <c r="Z9" s="4">
        <f t="shared" ca="1" si="0"/>
        <v>0.46473106634372652</v>
      </c>
      <c r="AA9" s="4">
        <f t="shared" ca="1" si="1"/>
        <v>0.33471953643418295</v>
      </c>
      <c r="AB9" s="4"/>
      <c r="AC9" s="4">
        <f t="shared" ca="1" si="2"/>
        <v>0.53045634033476907</v>
      </c>
      <c r="AD9" s="4">
        <f t="shared" ca="1" si="3"/>
        <v>0.24788982198112311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0.56998872610365803</v>
      </c>
      <c r="D10" s="4">
        <f ca="1">'sub09'!E$160</f>
        <v>0.55659532217669283</v>
      </c>
      <c r="E10" s="4">
        <f ca="1">'sub09'!F$160</f>
        <v>0.50274583713833509</v>
      </c>
      <c r="F10" s="4">
        <f ca="1">'sub09'!G$160</f>
        <v>0.50820540989216434</v>
      </c>
      <c r="G10" s="4">
        <f ca="1">'sub09'!H$160</f>
        <v>0.60416384105496956</v>
      </c>
      <c r="H10" s="4">
        <f ca="1">'sub09'!I$160</f>
        <v>0.71953020688449609</v>
      </c>
      <c r="I10" s="4">
        <f ca="1">'sub09'!J$160</f>
        <v>0.73832466260167573</v>
      </c>
      <c r="J10" s="4">
        <f ca="1">'sub09'!K$160</f>
        <v>0.73324212887868689</v>
      </c>
      <c r="K10" s="4">
        <f ca="1">'sub09'!L$160</f>
        <v>0.63474962604347496</v>
      </c>
      <c r="L10" s="4">
        <f ca="1">'sub09'!M$160</f>
        <v>0.50562363958781165</v>
      </c>
      <c r="M10" s="4">
        <f ca="1">'sub09'!N$160</f>
        <v>0.33313306995101893</v>
      </c>
      <c r="N10" s="4">
        <f ca="1">'sub09'!O$160</f>
        <v>0.19294298144200761</v>
      </c>
      <c r="O10" s="4">
        <f ca="1">'sub09'!P$160</f>
        <v>0.2469766352857751</v>
      </c>
      <c r="P10" s="4">
        <f ca="1">'sub09'!Q$160</f>
        <v>0.45012822592420365</v>
      </c>
      <c r="Q10" s="4">
        <f ca="1">'sub09'!R$160</f>
        <v>0.52010120445138175</v>
      </c>
      <c r="R10" s="4">
        <f ca="1">'sub09'!S$160</f>
        <v>0.284986769150952</v>
      </c>
      <c r="S10" s="4">
        <f ca="1">'sub09'!T$160</f>
        <v>8.9862572186737891E-2</v>
      </c>
      <c r="T10" s="4">
        <f ca="1">'sub09'!U$160</f>
        <v>9.6854192707520395E-2</v>
      </c>
      <c r="U10" s="4">
        <f ca="1">'sub09'!V$160</f>
        <v>0.20586804362863365</v>
      </c>
      <c r="V10" s="4">
        <f ca="1">'sub09'!W$160</f>
        <v>0.24111953349523649</v>
      </c>
      <c r="Z10" s="4">
        <f t="shared" ca="1" si="0"/>
        <v>0.60731694003619663</v>
      </c>
      <c r="AA10" s="4">
        <f t="shared" ca="1" si="1"/>
        <v>0.26619732282234676</v>
      </c>
      <c r="AB10" s="4"/>
      <c r="AC10" s="4">
        <f t="shared" ca="1" si="2"/>
        <v>0.66629405279922904</v>
      </c>
      <c r="AD10" s="4">
        <f t="shared" ca="1" si="3"/>
        <v>0.28838659288415913</v>
      </c>
    </row>
    <row r="11" spans="1:42">
      <c r="A11" s="4" t="s">
        <v>41</v>
      </c>
      <c r="B11" s="4" t="s">
        <v>106</v>
      </c>
      <c r="C11" s="4">
        <f ca="1">'sub10'!D$160</f>
        <v>0.4764643970324523</v>
      </c>
      <c r="D11" s="4">
        <f ca="1">'sub10'!E$160</f>
        <v>0.4627363627495189</v>
      </c>
      <c r="E11" s="4">
        <f ca="1">'sub10'!F$160</f>
        <v>0.45866281487391092</v>
      </c>
      <c r="F11" s="4">
        <f ca="1">'sub10'!G$160</f>
        <v>0.44719848423525477</v>
      </c>
      <c r="G11" s="4">
        <f ca="1">'sub10'!H$160</f>
        <v>0.44564911711597394</v>
      </c>
      <c r="H11" s="4">
        <f ca="1">'sub10'!I$160</f>
        <v>0.43527150401516773</v>
      </c>
      <c r="I11" s="4">
        <f ca="1">'sub10'!J$160</f>
        <v>0.45636992031820028</v>
      </c>
      <c r="J11" s="4">
        <f ca="1">'sub10'!K$160</f>
        <v>0.53139641915148628</v>
      </c>
      <c r="K11" s="4">
        <f ca="1">'sub10'!L$160</f>
        <v>0.60244261548439171</v>
      </c>
      <c r="L11" s="4">
        <f ca="1">'sub10'!M$160</f>
        <v>0.50329218109748219</v>
      </c>
      <c r="M11" s="4">
        <f ca="1">'sub10'!N$160</f>
        <v>0.4187097903883279</v>
      </c>
      <c r="N11" s="4">
        <f ca="1">'sub10'!O$160</f>
        <v>0.40894031900801786</v>
      </c>
      <c r="O11" s="4">
        <f ca="1">'sub10'!P$160</f>
        <v>0.34517150617224424</v>
      </c>
      <c r="P11" s="4">
        <f ca="1">'sub10'!Q$160</f>
        <v>0.21373988488174078</v>
      </c>
      <c r="Q11" s="4">
        <f ca="1">'sub10'!R$160</f>
        <v>0.1541788305554132</v>
      </c>
      <c r="R11" s="4">
        <f ca="1">'sub10'!S$160</f>
        <v>0.2166345020105159</v>
      </c>
      <c r="S11" s="4">
        <f ca="1">'sub10'!T$160</f>
        <v>0.31258330967360215</v>
      </c>
      <c r="T11" s="4">
        <f ca="1">'sub10'!U$160</f>
        <v>0.39362339466533691</v>
      </c>
      <c r="U11" s="4">
        <f ca="1">'sub10'!V$160</f>
        <v>0.24906521138780716</v>
      </c>
      <c r="V11" s="4">
        <f ca="1">'sub10'!W$160</f>
        <v>0.11876311345139157</v>
      </c>
      <c r="W11" s="4"/>
      <c r="X11" s="4"/>
      <c r="Y11" s="4"/>
      <c r="Z11" s="4">
        <f t="shared" ca="1" si="0"/>
        <v>0.48194838160738385</v>
      </c>
      <c r="AA11" s="4">
        <f t="shared" ca="1" si="1"/>
        <v>0.28314098621943973</v>
      </c>
      <c r="AB11" s="4"/>
      <c r="AC11" s="4">
        <f t="shared" ca="1" si="2"/>
        <v>0.50575452801334575</v>
      </c>
      <c r="AD11" s="4">
        <f t="shared" ca="1" si="3"/>
        <v>0.25815198435732178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0.54477958204256904</v>
      </c>
      <c r="D12" s="4">
        <f ca="1">'sub11'!E$160</f>
        <v>0.54004733053789189</v>
      </c>
      <c r="E12" s="4">
        <f ca="1">'sub11'!F$160</f>
        <v>0.5381720416127499</v>
      </c>
      <c r="F12" s="4">
        <f ca="1">'sub11'!G$160</f>
        <v>0.52925119667833909</v>
      </c>
      <c r="G12" s="4">
        <f ca="1">'sub11'!H$160</f>
        <v>0.46481277720288833</v>
      </c>
      <c r="H12" s="4">
        <f ca="1">'sub11'!I$160</f>
        <v>0.38151246158513802</v>
      </c>
      <c r="I12" s="4">
        <f ca="1">'sub11'!J$160</f>
        <v>0.34626140708512043</v>
      </c>
      <c r="J12" s="4">
        <f ca="1">'sub11'!K$160</f>
        <v>0.3270334892909203</v>
      </c>
      <c r="K12" s="4">
        <f ca="1">'sub11'!L$160</f>
        <v>0.3287545156180518</v>
      </c>
      <c r="L12" s="4">
        <f ca="1">'sub11'!M$160</f>
        <v>0.26033757129486668</v>
      </c>
      <c r="M12" s="4">
        <f ca="1">'sub11'!N$160</f>
        <v>0.1788484205157391</v>
      </c>
      <c r="N12" s="4">
        <f ca="1">'sub11'!O$160</f>
        <v>0.26078701837380097</v>
      </c>
      <c r="O12" s="4">
        <f ca="1">'sub11'!P$160</f>
        <v>0.40226831953492309</v>
      </c>
      <c r="P12" s="4">
        <f ca="1">'sub11'!Q$160</f>
        <v>0.36234878706088253</v>
      </c>
      <c r="Q12" s="4">
        <f ca="1">'sub11'!R$160</f>
        <v>0.42688693466260869</v>
      </c>
      <c r="R12" s="4">
        <f ca="1">'sub11'!S$160</f>
        <v>0.55715044073493158</v>
      </c>
      <c r="S12" s="4">
        <f ca="1">'sub11'!T$160</f>
        <v>0.60187223768186404</v>
      </c>
      <c r="T12" s="4">
        <f ca="1">'sub11'!U$160</f>
        <v>0.61340836315699387</v>
      </c>
      <c r="U12" s="4">
        <f ca="1">'sub11'!V$160</f>
        <v>0.46653561848805919</v>
      </c>
      <c r="V12" s="4">
        <f ca="1">'sub11'!W$160</f>
        <v>0.24345551394726253</v>
      </c>
      <c r="Z12" s="4">
        <f t="shared" ca="1" si="0"/>
        <v>0.42609623729485363</v>
      </c>
      <c r="AA12" s="4">
        <f t="shared" ca="1" si="1"/>
        <v>0.41135616541570663</v>
      </c>
      <c r="AB12" s="4"/>
      <c r="AC12" s="4">
        <f t="shared" ca="1" si="2"/>
        <v>0.32877988897481947</v>
      </c>
      <c r="AD12" s="4">
        <f t="shared" ca="1" si="3"/>
        <v>0.51233335265945612</v>
      </c>
    </row>
    <row r="13" spans="1:42">
      <c r="A13" s="4" t="s">
        <v>43</v>
      </c>
      <c r="B13" s="4" t="s">
        <v>27</v>
      </c>
      <c r="C13" s="4">
        <f ca="1">'sub12'!D$160</f>
        <v>0.58267497290712</v>
      </c>
      <c r="D13" s="4">
        <f ca="1">'sub12'!E$160</f>
        <v>0.57059271556843005</v>
      </c>
      <c r="E13" s="4">
        <f ca="1">'sub12'!F$160</f>
        <v>0.51137988933301215</v>
      </c>
      <c r="F13" s="4">
        <f ca="1">'sub12'!G$160</f>
        <v>0.50156123668626662</v>
      </c>
      <c r="G13" s="4">
        <f ca="1">'sub12'!H$160</f>
        <v>0.62243653513502861</v>
      </c>
      <c r="H13" s="4">
        <f ca="1">'sub12'!I$160</f>
        <v>0.76814632714009201</v>
      </c>
      <c r="I13" s="4">
        <f ca="1">'sub12'!J$160</f>
        <v>0.73525936726999952</v>
      </c>
      <c r="J13" s="4">
        <f ca="1">'sub12'!K$160</f>
        <v>0.5582750476907602</v>
      </c>
      <c r="K13" s="4">
        <f ca="1">'sub12'!L$160</f>
        <v>0.49346037548868976</v>
      </c>
      <c r="L13" s="4">
        <f ca="1">'sub12'!M$160</f>
        <v>0.54119358998765743</v>
      </c>
      <c r="M13" s="4">
        <f ca="1">'sub12'!N$160</f>
        <v>0.62292258966526726</v>
      </c>
      <c r="N13" s="4">
        <f ca="1">'sub12'!O$160</f>
        <v>0.51193959272240652</v>
      </c>
      <c r="O13" s="4">
        <f ca="1">'sub12'!P$160</f>
        <v>0.32475388603606259</v>
      </c>
      <c r="P13" s="4">
        <f ca="1">'sub12'!Q$160</f>
        <v>0.24686746687465666</v>
      </c>
      <c r="Q13" s="4">
        <f ca="1">'sub12'!R$160</f>
        <v>0.18216026486397333</v>
      </c>
      <c r="R13" s="4">
        <f ca="1">'sub12'!S$160</f>
        <v>0.23046849657578772</v>
      </c>
      <c r="S13" s="4">
        <f ca="1">'sub12'!T$160</f>
        <v>0.32893925775777705</v>
      </c>
      <c r="T13" s="4">
        <f ca="1">'sub12'!U$160</f>
        <v>0.23394409274404956</v>
      </c>
      <c r="U13" s="4">
        <f ca="1">'sub12'!V$160</f>
        <v>9.8003247386132294E-2</v>
      </c>
      <c r="V13" s="4">
        <f ca="1">'sub12'!W$160</f>
        <v>3.331548747107678E-2</v>
      </c>
      <c r="W13" s="4"/>
      <c r="X13" s="4"/>
      <c r="Y13" s="4"/>
      <c r="Z13" s="4">
        <f t="shared" ca="1" si="0"/>
        <v>0.58849800572070565</v>
      </c>
      <c r="AA13" s="4">
        <f t="shared" ca="1" si="1"/>
        <v>0.28133143820971901</v>
      </c>
      <c r="AB13" s="4"/>
      <c r="AC13" s="4">
        <f t="shared" ca="1" si="2"/>
        <v>0.61926694151543982</v>
      </c>
      <c r="AD13" s="4">
        <f t="shared" ca="1" si="3"/>
        <v>0.24447591576324884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0.56042930372778998</v>
      </c>
      <c r="D14" s="4">
        <f ca="1">'sub13'!E$160</f>
        <v>0.55363096065055428</v>
      </c>
      <c r="E14" s="4">
        <f ca="1">'sub13'!F$160</f>
        <v>0.51072991893791431</v>
      </c>
      <c r="F14" s="4">
        <f ca="1">'sub13'!G$160</f>
        <v>0.50914398650410408</v>
      </c>
      <c r="G14" s="4">
        <f ca="1">'sub13'!H$160</f>
        <v>0.63183170562415558</v>
      </c>
      <c r="H14" s="4">
        <f ca="1">'sub13'!I$160</f>
        <v>0.77597352434134381</v>
      </c>
      <c r="I14" s="4">
        <f ca="1">'sub13'!J$160</f>
        <v>0.76306730566148551</v>
      </c>
      <c r="J14" s="4">
        <f ca="1">'sub13'!K$160</f>
        <v>0.59785487885968336</v>
      </c>
      <c r="K14" s="4">
        <f ca="1">'sub13'!L$160</f>
        <v>0.52316775911175983</v>
      </c>
      <c r="L14" s="4">
        <f ca="1">'sub13'!M$160</f>
        <v>0.55479537615806651</v>
      </c>
      <c r="M14" s="4">
        <f ca="1">'sub13'!N$160</f>
        <v>0.6192916670753027</v>
      </c>
      <c r="N14" s="4">
        <f ca="1">'sub13'!O$160</f>
        <v>0.50437766881454438</v>
      </c>
      <c r="O14" s="4">
        <f ca="1">'sub13'!P$160</f>
        <v>0.32187076543842258</v>
      </c>
      <c r="P14" s="4">
        <f ca="1">'sub13'!Q$160</f>
        <v>0.23767901837899999</v>
      </c>
      <c r="Q14" s="4">
        <f ca="1">'sub13'!R$160</f>
        <v>0.16181836787789347</v>
      </c>
      <c r="R14" s="4">
        <f ca="1">'sub13'!S$160</f>
        <v>0.21896413840180148</v>
      </c>
      <c r="S14" s="4">
        <f ca="1">'sub13'!T$160</f>
        <v>0.33597674880751588</v>
      </c>
      <c r="T14" s="4">
        <f ca="1">'sub13'!U$160</f>
        <v>0.23475441449349213</v>
      </c>
      <c r="U14" s="4">
        <f ca="1">'sub13'!V$160</f>
        <v>7.9104551474532742E-2</v>
      </c>
      <c r="V14" s="4">
        <f ca="1">'sub13'!W$160</f>
        <v>8.3065792736989382E-3</v>
      </c>
      <c r="Z14" s="4">
        <f t="shared" ca="1" si="0"/>
        <v>0.5980624719576858</v>
      </c>
      <c r="AA14" s="4">
        <f t="shared" ca="1" si="1"/>
        <v>0.27221439200362046</v>
      </c>
      <c r="AB14" s="4"/>
      <c r="AC14" s="4">
        <f t="shared" ca="1" si="2"/>
        <v>0.64297176882646778</v>
      </c>
      <c r="AD14" s="4">
        <f t="shared" ca="1" si="3"/>
        <v>0.2378385375919406</v>
      </c>
    </row>
    <row r="15" spans="1:42">
      <c r="A15" s="4" t="s">
        <v>147</v>
      </c>
      <c r="B15" s="4" t="s">
        <v>27</v>
      </c>
      <c r="C15" s="4">
        <f ca="1">'sub14'!D$160</f>
        <v>0.47886528948290702</v>
      </c>
      <c r="D15" s="4">
        <f ca="1">'sub14'!E$160</f>
        <v>0.48691046893554052</v>
      </c>
      <c r="E15" s="4">
        <f ca="1">'sub14'!F$160</f>
        <v>0.5265234468702723</v>
      </c>
      <c r="F15" s="4">
        <f ca="1">'sub14'!G$160</f>
        <v>0.61412595648281376</v>
      </c>
      <c r="G15" s="4">
        <f ca="1">'sub14'!H$160</f>
        <v>0.56218755611284377</v>
      </c>
      <c r="H15" s="4">
        <f ca="1">'sub14'!I$160</f>
        <v>0.48492504238323381</v>
      </c>
      <c r="I15" s="4">
        <f ca="1">'sub14'!J$160</f>
        <v>0.51294170183696675</v>
      </c>
      <c r="J15" s="4">
        <f ca="1">'sub14'!K$160</f>
        <v>0.63526156032441106</v>
      </c>
      <c r="K15" s="4">
        <f ca="1">'sub14'!L$160</f>
        <v>0.63323161570404818</v>
      </c>
      <c r="L15" s="4">
        <f ca="1">'sub14'!M$160</f>
        <v>0.60346178388578331</v>
      </c>
      <c r="M15" s="4">
        <f ca="1">'sub14'!N$160</f>
        <v>0.47911943600282686</v>
      </c>
      <c r="N15" s="4">
        <f ca="1">'sub14'!O$160</f>
        <v>0.34624332911219108</v>
      </c>
      <c r="O15" s="4">
        <f ca="1">'sub14'!P$160</f>
        <v>0.34902028769103016</v>
      </c>
      <c r="P15" s="4">
        <f ca="1">'sub14'!Q$160</f>
        <v>0.52538858992999404</v>
      </c>
      <c r="Q15" s="4">
        <f ca="1">'sub14'!R$160</f>
        <v>0.56694194337023973</v>
      </c>
      <c r="R15" s="4">
        <f ca="1">'sub14'!S$160</f>
        <v>0.51751093859391162</v>
      </c>
      <c r="S15" s="4">
        <f ca="1">'sub14'!T$160</f>
        <v>0.28231156880171898</v>
      </c>
      <c r="T15" s="4">
        <f ca="1">'sub14'!U$160</f>
        <v>0.15374008129048261</v>
      </c>
      <c r="U15" s="4">
        <f ca="1">'sub14'!V$160</f>
        <v>0.23442836556238114</v>
      </c>
      <c r="V15" s="4">
        <f ca="1">'sub14'!W$160</f>
        <v>0.4442081722715765</v>
      </c>
      <c r="Z15" s="4">
        <f t="shared" ca="1" si="0"/>
        <v>0.55384344220188209</v>
      </c>
      <c r="AA15" s="4">
        <f t="shared" ca="1" si="1"/>
        <v>0.38989127126263529</v>
      </c>
      <c r="AB15" s="4"/>
      <c r="AC15" s="4">
        <f t="shared" ca="1" si="2"/>
        <v>0.57396434082688852</v>
      </c>
      <c r="AD15" s="4">
        <f t="shared" ca="1" si="3"/>
        <v>0.40917862439726943</v>
      </c>
      <c r="AE15" s="1" t="s">
        <v>236</v>
      </c>
      <c r="AF15" s="1" t="s">
        <v>237</v>
      </c>
    </row>
    <row r="16" spans="1:42">
      <c r="A16" s="4" t="s">
        <v>146</v>
      </c>
      <c r="B16" s="4" t="s">
        <v>27</v>
      </c>
      <c r="C16" s="4">
        <f ca="1">'sub15'!D$160</f>
        <v>0.41039048843668907</v>
      </c>
      <c r="D16" s="4">
        <f ca="1">'sub15'!E$160</f>
        <v>0.42884836218961087</v>
      </c>
      <c r="E16" s="4">
        <f ca="1">'sub15'!F$160</f>
        <v>0.5174790580446329</v>
      </c>
      <c r="F16" s="4">
        <f ca="1">'sub15'!G$160</f>
        <v>0.57299851852108974</v>
      </c>
      <c r="G16" s="4">
        <f ca="1">'sub15'!H$160</f>
        <v>0.50800434948727446</v>
      </c>
      <c r="H16" s="4">
        <f ca="1">'sub15'!I$160</f>
        <v>0.43831785833275028</v>
      </c>
      <c r="I16" s="4">
        <f ca="1">'sub15'!J$160</f>
        <v>0.53101750766894551</v>
      </c>
      <c r="J16" s="4">
        <f ca="1">'sub15'!K$160</f>
        <v>0.65893996284586476</v>
      </c>
      <c r="K16" s="4">
        <f ca="1">'sub15'!L$160</f>
        <v>0.60118420035640019</v>
      </c>
      <c r="L16" s="4">
        <f ca="1">'sub15'!M$160</f>
        <v>0.55047394600509769</v>
      </c>
      <c r="M16" s="4">
        <f ca="1">'sub15'!N$160</f>
        <v>0.67019371890355428</v>
      </c>
      <c r="N16" s="4">
        <f ca="1">'sub15'!O$160</f>
        <v>0.78015393820333279</v>
      </c>
      <c r="O16" s="4">
        <f ca="1">'sub15'!P$160</f>
        <v>0.66244727144343718</v>
      </c>
      <c r="P16" s="4">
        <f ca="1">'sub15'!Q$160</f>
        <v>0.36415519515873146</v>
      </c>
      <c r="Q16" s="4">
        <f ca="1">'sub15'!R$160</f>
        <v>0.2582815655834606</v>
      </c>
      <c r="R16" s="4">
        <f ca="1">'sub15'!S$160</f>
        <v>0.32185824316069195</v>
      </c>
      <c r="S16" s="4">
        <f ca="1">'sub15'!T$160</f>
        <v>0.3317574841205872</v>
      </c>
      <c r="T16" s="4">
        <f ca="1">'sub15'!U$160</f>
        <v>0.26821273653342165</v>
      </c>
      <c r="U16" s="4">
        <f ca="1">'sub15'!V$160</f>
        <v>0.2799045187765869</v>
      </c>
      <c r="V16" s="4">
        <f ca="1">'sub15'!W$160</f>
        <v>0.25277110579606649</v>
      </c>
      <c r="Z16" s="4">
        <f t="shared" ca="1" si="0"/>
        <v>0.52176542518883551</v>
      </c>
      <c r="AA16" s="4">
        <f t="shared" ca="1" si="1"/>
        <v>0.41897357776798705</v>
      </c>
      <c r="AB16" s="4"/>
      <c r="AC16" s="4">
        <f t="shared" ca="1" si="2"/>
        <v>0.55598669504181175</v>
      </c>
      <c r="AD16" s="4">
        <f t="shared" ca="1" si="3"/>
        <v>0.3088530449113786</v>
      </c>
      <c r="AE16" s="1" t="s">
        <v>234</v>
      </c>
      <c r="AF16" s="1" t="s">
        <v>235</v>
      </c>
    </row>
    <row r="17" spans="1:42">
      <c r="A17" s="4" t="s">
        <v>28</v>
      </c>
      <c r="B17" s="4" t="s">
        <v>100</v>
      </c>
      <c r="C17" s="4">
        <f ca="1">'sub01'!D$161</f>
        <v>7.7984602894262706E-2</v>
      </c>
      <c r="D17" s="4">
        <f ca="1">'sub01'!E$161</f>
        <v>0.15194735537831447</v>
      </c>
      <c r="E17" s="4">
        <f ca="1">'sub01'!F$161</f>
        <v>0.23645951543752522</v>
      </c>
      <c r="F17" s="4">
        <f ca="1">'sub01'!G$161</f>
        <v>0.33607989642256114</v>
      </c>
      <c r="G17" s="4">
        <f ca="1">'sub01'!H$161</f>
        <v>0.41181058559231803</v>
      </c>
      <c r="H17" s="4">
        <f ca="1">'sub01'!I$161</f>
        <v>0.42013959868862671</v>
      </c>
      <c r="I17" s="4">
        <f ca="1">'sub01'!J$161</f>
        <v>0.38807396627191126</v>
      </c>
      <c r="J17" s="4">
        <f ca="1">'sub01'!K$161</f>
        <v>0.41009824082795138</v>
      </c>
      <c r="K17" s="4">
        <f ca="1">'sub01'!L$161</f>
        <v>0.46335772118505097</v>
      </c>
      <c r="L17" s="4">
        <f ca="1">'sub01'!M$161</f>
        <v>0.42182262719494606</v>
      </c>
      <c r="M17" s="4">
        <f ca="1">'sub01'!N$161</f>
        <v>0.36609483183129349</v>
      </c>
      <c r="N17" s="4">
        <f ca="1">'sub01'!O$161</f>
        <v>0.36071490418570734</v>
      </c>
      <c r="O17" s="4">
        <f ca="1">'sub01'!P$161</f>
        <v>0.40014675276658768</v>
      </c>
      <c r="P17" s="4">
        <f ca="1">'sub01'!Q$161</f>
        <v>0.41598555492435169</v>
      </c>
      <c r="Q17" s="4">
        <f ca="1">'sub01'!R$161</f>
        <v>0.51241046580141647</v>
      </c>
      <c r="R17" s="4">
        <f ca="1">'sub01'!S$161</f>
        <v>0.68502965663237048</v>
      </c>
      <c r="S17" s="4">
        <f ca="1">'sub01'!T$161</f>
        <v>0.67441349057110767</v>
      </c>
      <c r="T17" s="4">
        <f ca="1">'sub01'!U$161</f>
        <v>0.48716949374578949</v>
      </c>
      <c r="U17" s="4">
        <f ca="1">'sub01'!V$161</f>
        <v>0.30589554300898009</v>
      </c>
      <c r="V17" s="4">
        <f ca="1">'sub01'!W$161</f>
        <v>0.22796651274314819</v>
      </c>
      <c r="W17" s="4"/>
      <c r="X17" s="4"/>
      <c r="Y17" s="4"/>
      <c r="Z17" s="4">
        <f t="shared" ca="1" si="0"/>
        <v>0.33177741098934682</v>
      </c>
      <c r="AA17" s="4">
        <f t="shared" ca="1" si="1"/>
        <v>0.44358272062107523</v>
      </c>
      <c r="AB17" s="4"/>
      <c r="AC17" s="4">
        <f t="shared" ca="1" si="2"/>
        <v>0.42069843083369729</v>
      </c>
      <c r="AD17" s="4">
        <f t="shared" ca="1" si="3"/>
        <v>0.55500173233500716</v>
      </c>
      <c r="AE17" s="4">
        <f ca="1">AC2-AC17</f>
        <v>8.1106823175209453E-2</v>
      </c>
      <c r="AF17" s="4">
        <f ca="1">AD17-AD2</f>
        <v>0.22310732629814678</v>
      </c>
      <c r="AG17" s="4">
        <v>-4.1700000000000017</v>
      </c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0.10197074105487967</v>
      </c>
      <c r="D18" s="4">
        <f ca="1">'sub02'!E$161</f>
        <v>0.15995551482806386</v>
      </c>
      <c r="E18" s="4">
        <f ca="1">'sub02'!F$161</f>
        <v>0.30001224837385165</v>
      </c>
      <c r="F18" s="4">
        <f ca="1">'sub02'!G$161</f>
        <v>0.43576868094424032</v>
      </c>
      <c r="G18" s="4">
        <f ca="1">'sub02'!H$161</f>
        <v>0.47134973585097195</v>
      </c>
      <c r="H18" s="4">
        <f ca="1">'sub02'!I$161</f>
        <v>0.46552313987365462</v>
      </c>
      <c r="I18" s="4">
        <f ca="1">'sub02'!J$161</f>
        <v>0.36262745992642587</v>
      </c>
      <c r="J18" s="4">
        <f ca="1">'sub02'!K$161</f>
        <v>0.20261340468059888</v>
      </c>
      <c r="K18" s="4">
        <f ca="1">'sub02'!L$161</f>
        <v>0.16271797539865895</v>
      </c>
      <c r="L18" s="4">
        <f ca="1">'sub02'!M$161</f>
        <v>0.22680785027684469</v>
      </c>
      <c r="M18" s="4">
        <f ca="1">'sub02'!N$161</f>
        <v>0.24516127074268071</v>
      </c>
      <c r="N18" s="4">
        <f ca="1">'sub02'!O$161</f>
        <v>0.32370909707100648</v>
      </c>
      <c r="O18" s="4">
        <f ca="1">'sub02'!P$161</f>
        <v>0.38114747066268834</v>
      </c>
      <c r="P18" s="4">
        <f ca="1">'sub02'!Q$161</f>
        <v>0.39626033247743714</v>
      </c>
      <c r="Q18" s="4">
        <f ca="1">'sub02'!R$161</f>
        <v>0.47490710166478628</v>
      </c>
      <c r="R18" s="4">
        <f ca="1">'sub02'!S$161</f>
        <v>0.59418057659300982</v>
      </c>
      <c r="S18" s="4">
        <f ca="1">'sub02'!T$161</f>
        <v>0.55412489578161539</v>
      </c>
      <c r="T18" s="4">
        <f ca="1">'sub02'!U$161</f>
        <v>0.45168084194339864</v>
      </c>
      <c r="U18" s="4">
        <f ca="1">'sub02'!V$161</f>
        <v>0.36316599632497631</v>
      </c>
      <c r="V18" s="4">
        <f ca="1">'sub02'!W$161</f>
        <v>0.32400989656606949</v>
      </c>
      <c r="Z18" s="4">
        <f t="shared" ca="1" si="0"/>
        <v>0.28893467512081905</v>
      </c>
      <c r="AA18" s="4">
        <f t="shared" ca="1" si="1"/>
        <v>0.41083474798276687</v>
      </c>
      <c r="AB18" s="4"/>
      <c r="AC18" s="4">
        <f t="shared" ca="1" si="2"/>
        <v>0.28405796603123662</v>
      </c>
      <c r="AD18" s="4">
        <f t="shared" ca="1" si="3"/>
        <v>0.49423074969204944</v>
      </c>
      <c r="AE18" s="4">
        <f t="shared" ref="AE18:AE31" ca="1" si="4">AC3-AC18</f>
        <v>0.34052678342860571</v>
      </c>
      <c r="AF18" s="4">
        <f t="shared" ref="AF18:AF31" ca="1" si="5">AD18-AD3</f>
        <v>0.250374581352518</v>
      </c>
      <c r="AG18" s="1">
        <v>-4.1700000000000017</v>
      </c>
    </row>
    <row r="19" spans="1:42">
      <c r="A19" s="4" t="s">
        <v>30</v>
      </c>
      <c r="B19" s="4" t="s">
        <v>107</v>
      </c>
      <c r="C19" s="4">
        <f ca="1">'sub03'!D$161</f>
        <v>0.31427087465224651</v>
      </c>
      <c r="D19" s="4">
        <f ca="1">'sub03'!E$161</f>
        <v>0.2460248873045883</v>
      </c>
      <c r="E19" s="4">
        <f ca="1">'sub03'!F$161</f>
        <v>0.28373195745367646</v>
      </c>
      <c r="F19" s="4">
        <f ca="1">'sub03'!G$161</f>
        <v>0.41235292855594324</v>
      </c>
      <c r="G19" s="4">
        <f ca="1">'sub03'!H$161</f>
        <v>0.50159942117800604</v>
      </c>
      <c r="H19" s="4">
        <f ca="1">'sub03'!I$161</f>
        <v>0.35042900372767205</v>
      </c>
      <c r="I19" s="4">
        <f ca="1">'sub03'!J$161</f>
        <v>0.20958851047457663</v>
      </c>
      <c r="J19" s="4">
        <f ca="1">'sub03'!K$161</f>
        <v>9.635807355890641E-2</v>
      </c>
      <c r="K19" s="4">
        <f ca="1">'sub03'!L$161</f>
        <v>9.5301663424980573E-2</v>
      </c>
      <c r="L19" s="4">
        <f ca="1">'sub03'!M$161</f>
        <v>0.22106627998283132</v>
      </c>
      <c r="M19" s="4">
        <f ca="1">'sub03'!N$161</f>
        <v>0.36966059295499915</v>
      </c>
      <c r="N19" s="4">
        <f ca="1">'sub03'!O$161</f>
        <v>0.45859934623700899</v>
      </c>
      <c r="O19" s="4">
        <f ca="1">'sub03'!P$161</f>
        <v>0.54931878892782582</v>
      </c>
      <c r="P19" s="4">
        <f ca="1">'sub03'!Q$161</f>
        <v>0.55046057232302559</v>
      </c>
      <c r="Q19" s="4">
        <f ca="1">'sub03'!R$161</f>
        <v>0.47789366144243978</v>
      </c>
      <c r="R19" s="4">
        <f ca="1">'sub03'!S$161</f>
        <v>0.46537689483378841</v>
      </c>
      <c r="S19" s="4">
        <f ca="1">'sub03'!T$161</f>
        <v>0.46389946966235757</v>
      </c>
      <c r="T19" s="4">
        <f ca="1">'sub03'!U$161</f>
        <v>0.41585709532232712</v>
      </c>
      <c r="U19" s="4">
        <f ca="1">'sub03'!V$161</f>
        <v>0.37549417438427568</v>
      </c>
      <c r="V19" s="4">
        <f ca="1">'sub03'!W$161</f>
        <v>0.37577570083769979</v>
      </c>
      <c r="W19" s="4"/>
      <c r="X19" s="4"/>
      <c r="Y19" s="4"/>
      <c r="Z19" s="4">
        <f t="shared" ca="1" si="0"/>
        <v>0.27307236003134272</v>
      </c>
      <c r="AA19" s="4">
        <f t="shared" ca="1" si="1"/>
        <v>0.45023362969257474</v>
      </c>
      <c r="AB19" s="4"/>
      <c r="AC19" s="4">
        <f t="shared" ca="1" si="2"/>
        <v>0.19454870623379339</v>
      </c>
      <c r="AD19" s="4">
        <f t="shared" ca="1" si="3"/>
        <v>0.47469753871678771</v>
      </c>
      <c r="AE19" s="4">
        <f t="shared" ca="1" si="4"/>
        <v>0.42631542937979128</v>
      </c>
      <c r="AF19" s="4">
        <f t="shared" ca="1" si="5"/>
        <v>0.32449992893736179</v>
      </c>
      <c r="AG19" s="4">
        <v>0</v>
      </c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0.38815355917688227</v>
      </c>
      <c r="D20" s="4">
        <f ca="1">'sub04'!E$161</f>
        <v>0.4118047444113217</v>
      </c>
      <c r="E20" s="4">
        <f ca="1">'sub04'!F$161</f>
        <v>0.44313655253036299</v>
      </c>
      <c r="F20" s="4">
        <f ca="1">'sub04'!G$161</f>
        <v>0.42228752612538994</v>
      </c>
      <c r="G20" s="4">
        <f ca="1">'sub04'!H$161</f>
        <v>0.33254589201146634</v>
      </c>
      <c r="H20" s="4">
        <f ca="1">'sub04'!I$161</f>
        <v>0.2819367293413409</v>
      </c>
      <c r="I20" s="4">
        <f ca="1">'sub04'!J$161</f>
        <v>0.22528292215337986</v>
      </c>
      <c r="J20" s="4">
        <f ca="1">'sub04'!K$161</f>
        <v>0.16060516125078747</v>
      </c>
      <c r="K20" s="4">
        <f ca="1">'sub04'!L$161</f>
        <v>0.20754832255286249</v>
      </c>
      <c r="L20" s="4">
        <f ca="1">'sub04'!M$161</f>
        <v>0.31068517678825708</v>
      </c>
      <c r="M20" s="4">
        <f ca="1">'sub04'!N$161</f>
        <v>0.32957297728982377</v>
      </c>
      <c r="N20" s="4">
        <f ca="1">'sub04'!O$161</f>
        <v>0.28560614023154435</v>
      </c>
      <c r="O20" s="4">
        <f ca="1">'sub04'!P$161</f>
        <v>0.37147949658369434</v>
      </c>
      <c r="P20" s="4">
        <f ca="1">'sub04'!Q$161</f>
        <v>0.46777688978591053</v>
      </c>
      <c r="Q20" s="4">
        <f ca="1">'sub04'!R$161</f>
        <v>0.51853672203617862</v>
      </c>
      <c r="R20" s="4">
        <f ca="1">'sub04'!S$161</f>
        <v>0.45838117962462155</v>
      </c>
      <c r="S20" s="4">
        <f ca="1">'sub04'!T$161</f>
        <v>0.38691721559108977</v>
      </c>
      <c r="T20" s="4">
        <f ca="1">'sub04'!U$161</f>
        <v>0.34150912414270068</v>
      </c>
      <c r="U20" s="4">
        <f ca="1">'sub04'!V$161</f>
        <v>0.34296145264434325</v>
      </c>
      <c r="V20" s="4">
        <f ca="1">'sub04'!W$161</f>
        <v>0.33310062022740761</v>
      </c>
      <c r="Z20" s="4">
        <f t="shared" ca="1" si="0"/>
        <v>0.31839865863420513</v>
      </c>
      <c r="AA20" s="4">
        <f t="shared" ca="1" si="1"/>
        <v>0.38358418181573145</v>
      </c>
      <c r="AB20" s="4"/>
      <c r="AC20" s="4">
        <f t="shared" ca="1" si="2"/>
        <v>0.23721166241732555</v>
      </c>
      <c r="AD20" s="4">
        <f t="shared" ca="1" si="3"/>
        <v>0.43462422623610025</v>
      </c>
      <c r="AE20" s="4">
        <f t="shared" ca="1" si="4"/>
        <v>0.27875320851505797</v>
      </c>
      <c r="AF20" s="4">
        <f t="shared" ca="1" si="5"/>
        <v>0.15944239618513434</v>
      </c>
      <c r="AG20" s="1">
        <v>0</v>
      </c>
    </row>
    <row r="21" spans="1:42">
      <c r="A21" s="4" t="s">
        <v>36</v>
      </c>
      <c r="B21" s="4" t="s">
        <v>100</v>
      </c>
      <c r="C21" s="4">
        <f ca="1">'sub05'!D$161</f>
        <v>0.51501995135580247</v>
      </c>
      <c r="D21" s="4">
        <f ca="1">'sub05'!E$161</f>
        <v>0.32199389503527626</v>
      </c>
      <c r="E21" s="4">
        <f ca="1">'sub05'!F$161</f>
        <v>0.13419880414775351</v>
      </c>
      <c r="F21" s="4">
        <f ca="1">'sub05'!G$161</f>
        <v>5.1780214483662761E-2</v>
      </c>
      <c r="G21" s="4">
        <f ca="1">'sub05'!H$161</f>
        <v>8.4112416549633418E-2</v>
      </c>
      <c r="H21" s="4">
        <f ca="1">'sub05'!I$161</f>
        <v>0.19965212849609501</v>
      </c>
      <c r="I21" s="4">
        <f ca="1">'sub05'!J$161</f>
        <v>0.29937699407897583</v>
      </c>
      <c r="J21" s="4">
        <f ca="1">'sub05'!K$161</f>
        <v>0.32026469944419689</v>
      </c>
      <c r="K21" s="4">
        <f ca="1">'sub05'!L$161</f>
        <v>0.27626591428221647</v>
      </c>
      <c r="L21" s="4">
        <f ca="1">'sub05'!M$161</f>
        <v>0.30303922528013605</v>
      </c>
      <c r="M21" s="4">
        <f ca="1">'sub05'!N$161</f>
        <v>0.2585231539428654</v>
      </c>
      <c r="N21" s="4">
        <f ca="1">'sub05'!O$161</f>
        <v>0.19460373934994066</v>
      </c>
      <c r="O21" s="4">
        <f ca="1">'sub05'!P$161</f>
        <v>0.23596037412641432</v>
      </c>
      <c r="P21" s="4">
        <f ca="1">'sub05'!Q$161</f>
        <v>0.3164079860918253</v>
      </c>
      <c r="Q21" s="4">
        <f ca="1">'sub05'!R$161</f>
        <v>0.38786769515358605</v>
      </c>
      <c r="R21" s="4">
        <f ca="1">'sub05'!S$161</f>
        <v>0.48721327249985036</v>
      </c>
      <c r="S21" s="4">
        <f ca="1">'sub05'!T$161</f>
        <v>0.53557716630341512</v>
      </c>
      <c r="T21" s="4">
        <f ca="1">'sub05'!U$161</f>
        <v>0.52741765553767495</v>
      </c>
      <c r="U21" s="4">
        <f ca="1">'sub05'!V$161</f>
        <v>0.46129761583480744</v>
      </c>
      <c r="V21" s="4">
        <f ca="1">'sub05'!W$161</f>
        <v>0.39538091627743582</v>
      </c>
      <c r="W21" s="4"/>
      <c r="X21" s="4"/>
      <c r="Y21" s="4"/>
      <c r="Z21" s="4">
        <f t="shared" ca="1" si="0"/>
        <v>0.25057042431537491</v>
      </c>
      <c r="AA21" s="4">
        <f t="shared" ca="1" si="1"/>
        <v>0.38002495751178161</v>
      </c>
      <c r="AB21" s="4"/>
      <c r="AC21" s="4">
        <f t="shared" ca="1" si="2"/>
        <v>0.27971979231632405</v>
      </c>
      <c r="AD21" s="4">
        <f t="shared" ca="1" si="3"/>
        <v>0.4508967551172704</v>
      </c>
      <c r="AE21" s="4">
        <f t="shared" ca="1" si="4"/>
        <v>0.24305373536233366</v>
      </c>
      <c r="AF21" s="4">
        <f t="shared" ca="1" si="5"/>
        <v>0.20382999129338331</v>
      </c>
      <c r="AG21" s="4">
        <v>4.1599999999999966</v>
      </c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0.43290968976043942</v>
      </c>
      <c r="D22" s="4">
        <f ca="1">'sub06'!E$161</f>
        <v>0.36988944667829804</v>
      </c>
      <c r="E22" s="4">
        <f ca="1">'sub06'!F$161</f>
        <v>0.3603486276018808</v>
      </c>
      <c r="F22" s="4">
        <f ca="1">'sub06'!G$161</f>
        <v>0.46790758311970793</v>
      </c>
      <c r="G22" s="4">
        <f ca="1">'sub06'!H$161</f>
        <v>0.55368812560811176</v>
      </c>
      <c r="H22" s="4">
        <f ca="1">'sub06'!I$161</f>
        <v>0.38511491469713038</v>
      </c>
      <c r="I22" s="4">
        <f ca="1">'sub06'!J$161</f>
        <v>0.2307700117015489</v>
      </c>
      <c r="J22" s="4">
        <f ca="1">'sub06'!K$161</f>
        <v>0.25002979480260096</v>
      </c>
      <c r="K22" s="4">
        <f ca="1">'sub06'!L$161</f>
        <v>0.29339612135206611</v>
      </c>
      <c r="L22" s="4">
        <f ca="1">'sub06'!M$161</f>
        <v>0.2838480514385131</v>
      </c>
      <c r="M22" s="4">
        <f ca="1">'sub06'!N$161</f>
        <v>0.3638284710033482</v>
      </c>
      <c r="N22" s="4">
        <f ca="1">'sub06'!O$161</f>
        <v>0.41506177389488003</v>
      </c>
      <c r="O22" s="4">
        <f ca="1">'sub06'!P$161</f>
        <v>0.3590538414524696</v>
      </c>
      <c r="P22" s="4">
        <f ca="1">'sub06'!Q$161</f>
        <v>0.24891254787076733</v>
      </c>
      <c r="Q22" s="4">
        <f ca="1">'sub06'!R$161</f>
        <v>0.20886222384497019</v>
      </c>
      <c r="R22" s="4">
        <f ca="1">'sub06'!S$161</f>
        <v>0.22943055657265252</v>
      </c>
      <c r="S22" s="4">
        <f ca="1">'sub06'!T$161</f>
        <v>0.25804766949459107</v>
      </c>
      <c r="T22" s="4">
        <f ca="1">'sub06'!U$161</f>
        <v>0.25034530919653247</v>
      </c>
      <c r="U22" s="4">
        <f ca="1">'sub06'!V$161</f>
        <v>0.2292775385202285</v>
      </c>
      <c r="V22" s="4">
        <f ca="1">'sub06'!W$161</f>
        <v>0.2683740839484709</v>
      </c>
      <c r="Z22" s="4">
        <f t="shared" ca="1" si="0"/>
        <v>0.36279023667602972</v>
      </c>
      <c r="AA22" s="4">
        <f t="shared" ca="1" si="1"/>
        <v>0.28311940157989113</v>
      </c>
      <c r="AB22" s="4"/>
      <c r="AC22" s="4">
        <f t="shared" ca="1" si="2"/>
        <v>0.28863177879837193</v>
      </c>
      <c r="AD22" s="4">
        <f t="shared" ca="1" si="3"/>
        <v>0.23911966139590271</v>
      </c>
      <c r="AE22" s="4">
        <f t="shared" ca="1" si="4"/>
        <v>0.18316557848687143</v>
      </c>
      <c r="AF22" s="4">
        <f t="shared" ca="1" si="5"/>
        <v>-9.2961569553018125E-2</v>
      </c>
      <c r="AG22" s="1">
        <v>0</v>
      </c>
    </row>
    <row r="23" spans="1:42">
      <c r="A23" s="4" t="s">
        <v>38</v>
      </c>
      <c r="B23" s="4" t="s">
        <v>100</v>
      </c>
      <c r="C23" s="4">
        <f ca="1">'sub07'!D$161</f>
        <v>0.17285977237243519</v>
      </c>
      <c r="D23" s="4">
        <f ca="1">'sub07'!E$161</f>
        <v>0.21125556144181282</v>
      </c>
      <c r="E23" s="4">
        <f ca="1">'sub07'!F$161</f>
        <v>0.21354792495067565</v>
      </c>
      <c r="F23" s="4">
        <f ca="1">'sub07'!G$161</f>
        <v>0.19275555804839192</v>
      </c>
      <c r="G23" s="4">
        <f ca="1">'sub07'!H$161</f>
        <v>0.16009198084437151</v>
      </c>
      <c r="H23" s="4">
        <f ca="1">'sub07'!I$161</f>
        <v>0.18750561440140331</v>
      </c>
      <c r="I23" s="4">
        <f ca="1">'sub07'!J$161</f>
        <v>0.20473739877698613</v>
      </c>
      <c r="J23" s="4">
        <f ca="1">'sub07'!K$161</f>
        <v>0.18317758809795112</v>
      </c>
      <c r="K23" s="4">
        <f ca="1">'sub07'!L$161</f>
        <v>0.15532877908814935</v>
      </c>
      <c r="L23" s="4">
        <f ca="1">'sub07'!M$161</f>
        <v>0.22604508305328697</v>
      </c>
      <c r="M23" s="4">
        <f ca="1">'sub07'!N$161</f>
        <v>0.33400926412990811</v>
      </c>
      <c r="N23" s="4">
        <f ca="1">'sub07'!O$161</f>
        <v>0.39509050469336043</v>
      </c>
      <c r="O23" s="4">
        <f ca="1">'sub07'!P$161</f>
        <v>0.43898172100555016</v>
      </c>
      <c r="P23" s="4">
        <f ca="1">'sub07'!Q$161</f>
        <v>0.52807485003281807</v>
      </c>
      <c r="Q23" s="4">
        <f ca="1">'sub07'!R$161</f>
        <v>0.64546271752959328</v>
      </c>
      <c r="R23" s="4">
        <f ca="1">'sub07'!S$161</f>
        <v>0.67734799115868316</v>
      </c>
      <c r="S23" s="4">
        <f ca="1">'sub07'!T$161</f>
        <v>0.54709227108462655</v>
      </c>
      <c r="T23" s="4">
        <f ca="1">'sub07'!U$161</f>
        <v>0.4656655005911427</v>
      </c>
      <c r="U23" s="4">
        <f ca="1">'sub07'!V$161</f>
        <v>0.42604719791602474</v>
      </c>
      <c r="V23" s="4">
        <f ca="1">'sub07'!W$161</f>
        <v>0.45670510679455151</v>
      </c>
      <c r="W23" s="4"/>
      <c r="X23" s="4"/>
      <c r="Y23" s="4"/>
      <c r="Z23" s="4">
        <f t="shared" ca="1" si="0"/>
        <v>0.1907305261075464</v>
      </c>
      <c r="AA23" s="4">
        <f t="shared" ca="1" si="1"/>
        <v>0.49144771249362584</v>
      </c>
      <c r="AB23" s="4"/>
      <c r="AC23" s="4">
        <f t="shared" ca="1" si="2"/>
        <v>0.19135889268355538</v>
      </c>
      <c r="AD23" s="4">
        <f t="shared" ca="1" si="3"/>
        <v>0.57272866607937278</v>
      </c>
      <c r="AE23" s="4">
        <f t="shared" ca="1" si="4"/>
        <v>0.37561487662816045</v>
      </c>
      <c r="AF23" s="4">
        <f t="shared" ca="1" si="5"/>
        <v>0.42262403592954456</v>
      </c>
      <c r="AG23" s="4">
        <v>8.3299999999999983</v>
      </c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0.30965159624622918</v>
      </c>
      <c r="D24" s="4">
        <f ca="1">'sub08'!E$161</f>
        <v>0.3308505391156511</v>
      </c>
      <c r="E24" s="4">
        <f ca="1">'sub08'!F$161</f>
        <v>0.26752958904858631</v>
      </c>
      <c r="F24" s="4">
        <f ca="1">'sub08'!G$161</f>
        <v>0.2261990503436295</v>
      </c>
      <c r="G24" s="4">
        <f ca="1">'sub08'!H$161</f>
        <v>0.18574862928817881</v>
      </c>
      <c r="H24" s="4">
        <f ca="1">'sub08'!I$161</f>
        <v>0.28336694496537945</v>
      </c>
      <c r="I24" s="4">
        <f ca="1">'sub08'!J$161</f>
        <v>0.48603052586699119</v>
      </c>
      <c r="J24" s="4">
        <f ca="1">'sub08'!K$161</f>
        <v>0.60455236778916499</v>
      </c>
      <c r="K24" s="4">
        <f ca="1">'sub08'!L$161</f>
        <v>0.48717707457049969</v>
      </c>
      <c r="L24" s="4">
        <f ca="1">'sub08'!M$161</f>
        <v>0.38741370551933896</v>
      </c>
      <c r="M24" s="4">
        <f ca="1">'sub08'!N$161</f>
        <v>0.39173421923455237</v>
      </c>
      <c r="N24" s="4">
        <f ca="1">'sub08'!O$161</f>
        <v>0.3524536409012835</v>
      </c>
      <c r="O24" s="4">
        <f ca="1">'sub08'!P$161</f>
        <v>0.38212088355573143</v>
      </c>
      <c r="P24" s="4">
        <f ca="1">'sub08'!Q$161</f>
        <v>0.37743021896481421</v>
      </c>
      <c r="Q24" s="4">
        <f ca="1">'sub08'!R$161</f>
        <v>0.36110078664083839</v>
      </c>
      <c r="R24" s="4">
        <f ca="1">'sub08'!S$161</f>
        <v>0.39884275744089043</v>
      </c>
      <c r="S24" s="4">
        <f ca="1">'sub08'!T$161</f>
        <v>0.43402592645916954</v>
      </c>
      <c r="T24" s="4">
        <f ca="1">'sub08'!U$161</f>
        <v>0.47354590568409533</v>
      </c>
      <c r="U24" s="4">
        <f ca="1">'sub08'!V$161</f>
        <v>0.46743487698816422</v>
      </c>
      <c r="V24" s="4">
        <f ca="1">'sub08'!W$161</f>
        <v>0.41537468663122096</v>
      </c>
      <c r="W24" s="4"/>
      <c r="X24" s="4"/>
      <c r="Y24" s="4"/>
      <c r="Z24" s="4">
        <f t="shared" ca="1" si="0"/>
        <v>0.35685200227536484</v>
      </c>
      <c r="AA24" s="4">
        <f t="shared" ca="1" si="1"/>
        <v>0.40540639025007608</v>
      </c>
      <c r="AB24" s="4"/>
      <c r="AC24" s="4">
        <f t="shared" ca="1" si="2"/>
        <v>0.44970812374227487</v>
      </c>
      <c r="AD24" s="4">
        <f t="shared" ca="1" si="3"/>
        <v>0.40898911903796159</v>
      </c>
      <c r="AE24" s="4">
        <f t="shared" ca="1" si="4"/>
        <v>8.0748216592494204E-2</v>
      </c>
      <c r="AF24" s="4">
        <f t="shared" ca="1" si="5"/>
        <v>0.16109929705683848</v>
      </c>
      <c r="AG24" s="4">
        <v>-4.1700000000000017</v>
      </c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0.14743550032458067</v>
      </c>
      <c r="D25" s="4">
        <f ca="1">'sub09'!E$161</f>
        <v>0.22124638497145302</v>
      </c>
      <c r="E25" s="4">
        <f ca="1">'sub09'!F$161</f>
        <v>0.29477292025168883</v>
      </c>
      <c r="F25" s="4">
        <f ca="1">'sub09'!G$161</f>
        <v>0.37586960547415688</v>
      </c>
      <c r="G25" s="4">
        <f ca="1">'sub09'!H$161</f>
        <v>0.39307086529921936</v>
      </c>
      <c r="H25" s="4">
        <f ca="1">'sub09'!I$161</f>
        <v>0.29662821628436714</v>
      </c>
      <c r="I25" s="4">
        <f ca="1">'sub09'!J$161</f>
        <v>0.25501904984153839</v>
      </c>
      <c r="J25" s="4">
        <f ca="1">'sub09'!K$161</f>
        <v>0.22327087412675306</v>
      </c>
      <c r="K25" s="4">
        <f ca="1">'sub09'!L$161</f>
        <v>0.28285127516220004</v>
      </c>
      <c r="L25" s="4">
        <f ca="1">'sub09'!M$161</f>
        <v>0.3573122518001372</v>
      </c>
      <c r="M25" s="4">
        <f ca="1">'sub09'!N$161</f>
        <v>0.39196263968658135</v>
      </c>
      <c r="N25" s="4">
        <f ca="1">'sub09'!O$161</f>
        <v>0.39744460491420441</v>
      </c>
      <c r="O25" s="4">
        <f ca="1">'sub09'!P$161</f>
        <v>0.31486019990694519</v>
      </c>
      <c r="P25" s="4">
        <f ca="1">'sub09'!Q$161</f>
        <v>0.29271289918142046</v>
      </c>
      <c r="Q25" s="4">
        <f ca="1">'sub09'!R$161</f>
        <v>0.41391109451964064</v>
      </c>
      <c r="R25" s="4">
        <f ca="1">'sub09'!S$161</f>
        <v>0.55478352191182567</v>
      </c>
      <c r="S25" s="4">
        <f ca="1">'sub09'!T$161</f>
        <v>0.54527142042552701</v>
      </c>
      <c r="T25" s="4">
        <f ca="1">'sub09'!U$161</f>
        <v>0.56509076115258339</v>
      </c>
      <c r="U25" s="4">
        <f ca="1">'sub09'!V$161</f>
        <v>0.59954295733913909</v>
      </c>
      <c r="V25" s="4">
        <f ca="1">'sub09'!W$161</f>
        <v>0.59359474861573847</v>
      </c>
      <c r="W25" s="4"/>
      <c r="X25" s="4"/>
      <c r="Y25" s="4"/>
      <c r="Z25" s="4">
        <f t="shared" ca="1" si="0"/>
        <v>0.28474769435360947</v>
      </c>
      <c r="AA25" s="4">
        <f t="shared" ca="1" si="1"/>
        <v>0.4669174847653606</v>
      </c>
      <c r="AB25" s="4"/>
      <c r="AC25" s="4">
        <f t="shared" ca="1" si="2"/>
        <v>0.2830163334429992</v>
      </c>
      <c r="AD25" s="4">
        <f t="shared" ca="1" si="3"/>
        <v>0.47435393943819937</v>
      </c>
      <c r="AE25" s="4">
        <f t="shared" ca="1" si="4"/>
        <v>0.38327771935622984</v>
      </c>
      <c r="AF25" s="4">
        <f t="shared" ca="1" si="5"/>
        <v>0.18596734655404024</v>
      </c>
      <c r="AG25" s="4">
        <v>8.3299999999999983</v>
      </c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0.18648214778936398</v>
      </c>
      <c r="D26" s="4">
        <f ca="1">'sub10'!E$161</f>
        <v>0.193546387061727</v>
      </c>
      <c r="E26" s="4">
        <f ca="1">'sub10'!F$161</f>
        <v>0.28306368163822521</v>
      </c>
      <c r="F26" s="4">
        <f ca="1">'sub10'!G$161</f>
        <v>0.32236978603296057</v>
      </c>
      <c r="G26" s="4">
        <f ca="1">'sub10'!H$161</f>
        <v>0.26287012509722418</v>
      </c>
      <c r="H26" s="4">
        <f ca="1">'sub10'!I$161</f>
        <v>0.19748328972258847</v>
      </c>
      <c r="I26" s="4">
        <f ca="1">'sub10'!J$161</f>
        <v>0.16449561596710174</v>
      </c>
      <c r="J26" s="4">
        <f ca="1">'sub10'!K$161</f>
        <v>0.1415695464265346</v>
      </c>
      <c r="K26" s="4">
        <f ca="1">'sub10'!L$161</f>
        <v>0.17960184664916659</v>
      </c>
      <c r="L26" s="4">
        <f ca="1">'sub10'!M$161</f>
        <v>0.30570433173409667</v>
      </c>
      <c r="M26" s="4">
        <f ca="1">'sub10'!N$161</f>
        <v>0.36139087823678517</v>
      </c>
      <c r="N26" s="4">
        <f ca="1">'sub10'!O$161</f>
        <v>0.34609623856935706</v>
      </c>
      <c r="O26" s="4">
        <f ca="1">'sub10'!P$161</f>
        <v>0.3694626269585975</v>
      </c>
      <c r="P26" s="4">
        <f ca="1">'sub10'!Q$161</f>
        <v>0.4481875325299059</v>
      </c>
      <c r="Q26" s="4">
        <f ca="1">'sub10'!R$161</f>
        <v>0.5452463388008425</v>
      </c>
      <c r="R26" s="4">
        <f ca="1">'sub10'!S$161</f>
        <v>0.62023827493376948</v>
      </c>
      <c r="S26" s="4">
        <f ca="1">'sub10'!T$161</f>
        <v>0.64901660427404695</v>
      </c>
      <c r="T26" s="4">
        <f ca="1">'sub10'!U$161</f>
        <v>0.64562019533537895</v>
      </c>
      <c r="U26" s="4">
        <f ca="1">'sub10'!V$161</f>
        <v>0.54257273807134243</v>
      </c>
      <c r="V26" s="4">
        <f ca="1">'sub10'!W$161</f>
        <v>0.43209569640607715</v>
      </c>
      <c r="W26" s="4"/>
      <c r="X26" s="4"/>
      <c r="Y26" s="4"/>
      <c r="Z26" s="4">
        <f t="shared" ca="1" si="0"/>
        <v>0.22371867581189891</v>
      </c>
      <c r="AA26" s="4">
        <f t="shared" ca="1" si="1"/>
        <v>0.49599271241161025</v>
      </c>
      <c r="AB26" s="4"/>
      <c r="AC26" s="4">
        <f t="shared" ca="1" si="2"/>
        <v>0.1977709260998976</v>
      </c>
      <c r="AD26" s="4">
        <f t="shared" ca="1" si="3"/>
        <v>0.58166178917478883</v>
      </c>
      <c r="AE26" s="4">
        <f t="shared" ca="1" si="4"/>
        <v>0.30798360191344815</v>
      </c>
      <c r="AF26" s="4">
        <f t="shared" ca="1" si="5"/>
        <v>0.32350980481746705</v>
      </c>
      <c r="AG26" s="4">
        <v>4.1700000000000017</v>
      </c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0.31460382787898428</v>
      </c>
      <c r="D27" s="4">
        <f ca="1">'sub11'!E$161</f>
        <v>0.35993455222509674</v>
      </c>
      <c r="E27" s="4">
        <f ca="1">'sub11'!F$161</f>
        <v>0.3750887074056497</v>
      </c>
      <c r="F27" s="4">
        <f ca="1">'sub11'!G$161</f>
        <v>0.28993638360603824</v>
      </c>
      <c r="G27" s="4">
        <f ca="1">'sub11'!H$161</f>
        <v>0.23441100130582024</v>
      </c>
      <c r="H27" s="4">
        <f ca="1">'sub11'!I$161</f>
        <v>0.27180127950761174</v>
      </c>
      <c r="I27" s="4">
        <f ca="1">'sub11'!J$161</f>
        <v>0.26228209343293085</v>
      </c>
      <c r="J27" s="4">
        <f ca="1">'sub11'!K$161</f>
        <v>0.2688824287292661</v>
      </c>
      <c r="K27" s="4">
        <f ca="1">'sub11'!L$161</f>
        <v>0.32517131100256691</v>
      </c>
      <c r="L27" s="4">
        <f ca="1">'sub11'!M$161</f>
        <v>0.37262301022194499</v>
      </c>
      <c r="M27" s="4">
        <f ca="1">'sub11'!N$161</f>
        <v>0.41214521157955092</v>
      </c>
      <c r="N27" s="4">
        <f ca="1">'sub11'!O$161</f>
        <v>0.43743639403116613</v>
      </c>
      <c r="O27" s="4">
        <f ca="1">'sub11'!P$161</f>
        <v>0.4588058765707978</v>
      </c>
      <c r="P27" s="4">
        <f ca="1">'sub11'!Q$161</f>
        <v>0.58107498811288283</v>
      </c>
      <c r="Q27" s="4">
        <f ca="1">'sub11'!R$161</f>
        <v>0.60500011493722494</v>
      </c>
      <c r="R27" s="4">
        <f ca="1">'sub11'!S$161</f>
        <v>0.46502003370854522</v>
      </c>
      <c r="S27" s="4">
        <f ca="1">'sub11'!T$161</f>
        <v>0.45103696541390798</v>
      </c>
      <c r="T27" s="4">
        <f ca="1">'sub11'!U$161</f>
        <v>0.56829042203401026</v>
      </c>
      <c r="U27" s="4">
        <f ca="1">'sub11'!V$161</f>
        <v>0.57639041852650674</v>
      </c>
      <c r="V27" s="4">
        <f ca="1">'sub11'!W$161</f>
        <v>0.52672603258138062</v>
      </c>
      <c r="W27" s="4"/>
      <c r="X27" s="4"/>
      <c r="Y27" s="4"/>
      <c r="Z27" s="4">
        <f t="shared" ca="1" si="0"/>
        <v>0.307473459531591</v>
      </c>
      <c r="AA27" s="4">
        <f t="shared" ca="1" si="1"/>
        <v>0.50819264574959733</v>
      </c>
      <c r="AB27" s="4"/>
      <c r="AC27" s="4">
        <f t="shared" ca="1" si="2"/>
        <v>0.30015202457886414</v>
      </c>
      <c r="AD27" s="4">
        <f t="shared" ca="1" si="3"/>
        <v>0.53408450484131431</v>
      </c>
      <c r="AE27" s="4">
        <f t="shared" ca="1" si="4"/>
        <v>2.8627864395955327E-2</v>
      </c>
      <c r="AF27" s="4">
        <f t="shared" ca="1" si="5"/>
        <v>2.1751152181858191E-2</v>
      </c>
      <c r="AG27" s="4">
        <v>4.1700000000000017</v>
      </c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0.14701268900335018</v>
      </c>
      <c r="D28" s="4">
        <f ca="1">'sub12'!E$161</f>
        <v>0.17045726272789893</v>
      </c>
      <c r="E28" s="4">
        <f ca="1">'sub12'!F$161</f>
        <v>0.13504747952630547</v>
      </c>
      <c r="F28" s="4">
        <f ca="1">'sub12'!G$161</f>
        <v>0.16643023022937101</v>
      </c>
      <c r="G28" s="4">
        <f ca="1">'sub12'!H$161</f>
        <v>0.21949279868790419</v>
      </c>
      <c r="H28" s="4">
        <f ca="1">'sub12'!I$161</f>
        <v>0.18389629917930903</v>
      </c>
      <c r="I28" s="4">
        <f ca="1">'sub12'!J$161</f>
        <v>0.16719199691696787</v>
      </c>
      <c r="J28" s="4">
        <f ca="1">'sub12'!K$161</f>
        <v>0.2399286004158486</v>
      </c>
      <c r="K28" s="4">
        <f ca="1">'sub12'!L$161</f>
        <v>0.30194568288424939</v>
      </c>
      <c r="L28" s="4">
        <f ca="1">'sub12'!M$161</f>
        <v>0.3975104916812644</v>
      </c>
      <c r="M28" s="4">
        <f ca="1">'sub12'!N$161</f>
        <v>0.46803800080072411</v>
      </c>
      <c r="N28" s="4">
        <f ca="1">'sub12'!O$161</f>
        <v>0.45893317088649271</v>
      </c>
      <c r="O28" s="4">
        <f ca="1">'sub12'!P$161</f>
        <v>0.43215910150964904</v>
      </c>
      <c r="P28" s="4">
        <f ca="1">'sub12'!Q$161</f>
        <v>0.426169805495133</v>
      </c>
      <c r="Q28" s="4">
        <f ca="1">'sub12'!R$161</f>
        <v>0.48035684603853285</v>
      </c>
      <c r="R28" s="4">
        <f ca="1">'sub12'!S$161</f>
        <v>0.49822625069384002</v>
      </c>
      <c r="S28" s="4">
        <f ca="1">'sub12'!T$161</f>
        <v>0.43026347492392131</v>
      </c>
      <c r="T28" s="4">
        <f ca="1">'sub12'!U$161</f>
        <v>0.40837705506254546</v>
      </c>
      <c r="U28" s="4">
        <f ca="1">'sub12'!V$161</f>
        <v>0.40373417618080421</v>
      </c>
      <c r="V28" s="4">
        <f ca="1">'sub12'!W$161</f>
        <v>0.35262588361663982</v>
      </c>
      <c r="W28" s="4"/>
      <c r="X28" s="4"/>
      <c r="Y28" s="4"/>
      <c r="Z28" s="4">
        <f t="shared" ca="1" si="0"/>
        <v>0.21289135312524693</v>
      </c>
      <c r="AA28" s="4">
        <f t="shared" ca="1" si="1"/>
        <v>0.43588837652082829</v>
      </c>
      <c r="AB28" s="4"/>
      <c r="AC28" s="4">
        <f t="shared" ca="1" si="2"/>
        <v>0.25809461421552787</v>
      </c>
      <c r="AD28" s="4">
        <f t="shared" ca="1" si="3"/>
        <v>0.44867868644279457</v>
      </c>
      <c r="AE28" s="4">
        <f t="shared" ca="1" si="4"/>
        <v>0.36117232729991194</v>
      </c>
      <c r="AF28" s="4">
        <f t="shared" ca="1" si="5"/>
        <v>0.20420277067954573</v>
      </c>
      <c r="AG28" s="4">
        <v>0</v>
      </c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0.15271312085540992</v>
      </c>
      <c r="D29" s="4">
        <f ca="1">'sub13'!E$161</f>
        <v>0.1879991697353309</v>
      </c>
      <c r="E29" s="4">
        <f ca="1">'sub13'!F$161</f>
        <v>0.15553451078034802</v>
      </c>
      <c r="F29" s="4">
        <f ca="1">'sub13'!G$161</f>
        <v>0.18046596770553028</v>
      </c>
      <c r="G29" s="4">
        <f ca="1">'sub13'!H$161</f>
        <v>0.22543847296617336</v>
      </c>
      <c r="H29" s="4">
        <f ca="1">'sub13'!I$161</f>
        <v>0.18302875292957901</v>
      </c>
      <c r="I29" s="4">
        <f ca="1">'sub13'!J$161</f>
        <v>0.16081575516754712</v>
      </c>
      <c r="J29" s="4">
        <f ca="1">'sub13'!K$161</f>
        <v>0.22244448946567652</v>
      </c>
      <c r="K29" s="4">
        <f ca="1">'sub13'!L$161</f>
        <v>0.28152742618257126</v>
      </c>
      <c r="L29" s="4">
        <f ca="1">'sub13'!M$161</f>
        <v>0.39181257022322247</v>
      </c>
      <c r="M29" s="4">
        <f ca="1">'sub13'!N$161</f>
        <v>0.47516144392730203</v>
      </c>
      <c r="N29" s="4">
        <f ca="1">'sub13'!O$161</f>
        <v>0.46451473747403488</v>
      </c>
      <c r="O29" s="4">
        <f ca="1">'sub13'!P$161</f>
        <v>0.44248682805662715</v>
      </c>
      <c r="P29" s="4">
        <f ca="1">'sub13'!Q$161</f>
        <v>0.44622073894995329</v>
      </c>
      <c r="Q29" s="4">
        <f ca="1">'sub13'!R$161</f>
        <v>0.49793193681042197</v>
      </c>
      <c r="R29" s="4">
        <f ca="1">'sub13'!S$161</f>
        <v>0.51315079506399208</v>
      </c>
      <c r="S29" s="4">
        <f ca="1">'sub13'!T$161</f>
        <v>0.45203308227860139</v>
      </c>
      <c r="T29" s="4">
        <f ca="1">'sub13'!U$161</f>
        <v>0.42866217838645465</v>
      </c>
      <c r="U29" s="4">
        <f ca="1">'sub13'!V$161</f>
        <v>0.42527211594350939</v>
      </c>
      <c r="V29" s="4">
        <f ca="1">'sub13'!W$161</f>
        <v>0.38271089976802813</v>
      </c>
      <c r="W29" s="4"/>
      <c r="X29" s="4"/>
      <c r="Y29" s="4"/>
      <c r="Z29" s="4">
        <f t="shared" ca="1" si="0"/>
        <v>0.21417802360113888</v>
      </c>
      <c r="AA29" s="4">
        <f t="shared" ca="1" si="1"/>
        <v>0.4528144756658925</v>
      </c>
      <c r="AB29" s="4"/>
      <c r="AC29" s="4">
        <f t="shared" ca="1" si="2"/>
        <v>0.24792579879371929</v>
      </c>
      <c r="AD29" s="4">
        <f t="shared" ca="1" si="3"/>
        <v>0.4675997462978847</v>
      </c>
      <c r="AE29" s="4">
        <f t="shared" ca="1" si="4"/>
        <v>0.39504597003274849</v>
      </c>
      <c r="AF29" s="4">
        <f t="shared" ca="1" si="5"/>
        <v>0.2297612087059441</v>
      </c>
      <c r="AG29" s="4">
        <v>-4.1700000000000017</v>
      </c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0.15502596036724084</v>
      </c>
      <c r="D30" s="4">
        <f ca="1">'sub14'!E$161</f>
        <v>0.12686455851482681</v>
      </c>
      <c r="E30" s="4">
        <f ca="1">'sub14'!F$161</f>
        <v>0.14830212172603088</v>
      </c>
      <c r="F30" s="4">
        <f ca="1">'sub14'!G$161</f>
        <v>0.18070559988064058</v>
      </c>
      <c r="G30" s="4">
        <f ca="1">'sub14'!H$161</f>
        <v>0.2423278814219629</v>
      </c>
      <c r="H30" s="4">
        <f ca="1">'sub14'!I$161</f>
        <v>0.23080506837707437</v>
      </c>
      <c r="I30" s="4">
        <f ca="1">'sub14'!J$161</f>
        <v>0.19396170499566809</v>
      </c>
      <c r="J30" s="4">
        <f ca="1">'sub14'!K$161</f>
        <v>0.14834518569943292</v>
      </c>
      <c r="K30" s="4">
        <f ca="1">'sub14'!L$161</f>
        <v>0.19365800921828638</v>
      </c>
      <c r="L30" s="4">
        <f ca="1">'sub14'!M$161</f>
        <v>0.25003813095677213</v>
      </c>
      <c r="M30" s="4">
        <f ca="1">'sub14'!N$161</f>
        <v>0.27376167758413245</v>
      </c>
      <c r="N30" s="4">
        <f ca="1">'sub14'!O$161</f>
        <v>0.33641659845230115</v>
      </c>
      <c r="O30" s="4">
        <f ca="1">'sub14'!P$161</f>
        <v>0.36338585533465001</v>
      </c>
      <c r="P30" s="4">
        <f ca="1">'sub14'!Q$161</f>
        <v>0.34800897827704907</v>
      </c>
      <c r="Q30" s="4">
        <f ca="1">'sub14'!R$161</f>
        <v>0.48031541868214139</v>
      </c>
      <c r="R30" s="4">
        <f ca="1">'sub14'!S$161</f>
        <v>0.65722587178543335</v>
      </c>
      <c r="S30" s="4">
        <f ca="1">'sub14'!T$161</f>
        <v>0.62877950789979542</v>
      </c>
      <c r="T30" s="4">
        <f ca="1">'sub14'!U$161</f>
        <v>0.51830647391244045</v>
      </c>
      <c r="U30" s="4">
        <f ca="1">'sub14'!V$161</f>
        <v>0.4585907447412863</v>
      </c>
      <c r="V30" s="4">
        <f ca="1">'sub14'!W$161</f>
        <v>0.41589389513903141</v>
      </c>
      <c r="W30" s="4"/>
      <c r="X30" s="4"/>
      <c r="Y30" s="4"/>
      <c r="Z30" s="4">
        <f t="shared" ca="1" si="0"/>
        <v>0.1870034221157936</v>
      </c>
      <c r="AA30" s="4">
        <f t="shared" ca="1" si="1"/>
        <v>0.44806850218082611</v>
      </c>
      <c r="AB30" s="4"/>
      <c r="AC30" s="4">
        <f t="shared" ca="1" si="2"/>
        <v>0.20336161984944678</v>
      </c>
      <c r="AD30" s="4">
        <f t="shared" ca="1" si="3"/>
        <v>0.52652725011137191</v>
      </c>
      <c r="AE30" s="4">
        <f t="shared" ca="1" si="4"/>
        <v>0.37060272097744174</v>
      </c>
      <c r="AF30" s="4">
        <f t="shared" ca="1" si="5"/>
        <v>0.11734862571410248</v>
      </c>
      <c r="AG30" s="4">
        <v>0</v>
      </c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0.46826987885866816</v>
      </c>
      <c r="D31" s="4">
        <f ca="1">'sub15'!E$161</f>
        <v>0.49709506149588695</v>
      </c>
      <c r="E31" s="4">
        <f ca="1">'sub15'!F$161</f>
        <v>0.46213059107725957</v>
      </c>
      <c r="F31" s="4">
        <f ca="1">'sub15'!G$161</f>
        <v>0.32613118108629618</v>
      </c>
      <c r="G31" s="4">
        <f ca="1">'sub15'!H$161</f>
        <v>0.25533381922757464</v>
      </c>
      <c r="H31" s="4">
        <f ca="1">'sub15'!I$161</f>
        <v>0.18668660366759868</v>
      </c>
      <c r="I31" s="4">
        <f ca="1">'sub15'!J$161</f>
        <v>0.12669713064837546</v>
      </c>
      <c r="J31" s="4">
        <f ca="1">'sub15'!K$161</f>
        <v>0.18283424888427754</v>
      </c>
      <c r="K31" s="4">
        <f ca="1">'sub15'!L$161</f>
        <v>0.35007190516979558</v>
      </c>
      <c r="L31" s="4">
        <f ca="1">'sub15'!M$161</f>
        <v>0.42778742075963566</v>
      </c>
      <c r="M31" s="4">
        <f ca="1">'sub15'!N$161</f>
        <v>0.36112497404789717</v>
      </c>
      <c r="N31" s="4">
        <f ca="1">'sub15'!O$161</f>
        <v>0.27181014164872447</v>
      </c>
      <c r="O31" s="4">
        <f ca="1">'sub15'!P$161</f>
        <v>0.25847278161727755</v>
      </c>
      <c r="P31" s="4">
        <f ca="1">'sub15'!Q$161</f>
        <v>0.38350765629910216</v>
      </c>
      <c r="Q31" s="4">
        <f ca="1">'sub15'!R$161</f>
        <v>0.4606664671261414</v>
      </c>
      <c r="R31" s="4">
        <f ca="1">'sub15'!S$161</f>
        <v>0.44424251367098511</v>
      </c>
      <c r="S31" s="4">
        <f ca="1">'sub15'!T$161</f>
        <v>0.41114990281564201</v>
      </c>
      <c r="T31" s="4">
        <f ca="1">'sub15'!U$161</f>
        <v>0.40618394006785175</v>
      </c>
      <c r="U31" s="4">
        <f ca="1">'sub15'!V$161</f>
        <v>0.38982976736519892</v>
      </c>
      <c r="V31" s="4">
        <f ca="1">'sub15'!W$161</f>
        <v>0.39291744037015697</v>
      </c>
      <c r="W31" s="4"/>
      <c r="X31" s="4"/>
      <c r="Y31" s="4"/>
      <c r="Z31" s="4">
        <f t="shared" ca="1" si="0"/>
        <v>0.3283037840875368</v>
      </c>
      <c r="AA31" s="4">
        <f t="shared" ca="1" si="1"/>
        <v>0.37799055850289764</v>
      </c>
      <c r="AB31" s="4"/>
      <c r="AC31" s="4">
        <f t="shared" ca="1" si="2"/>
        <v>0.25481546182593656</v>
      </c>
      <c r="AD31" s="4">
        <f t="shared" ca="1" si="3"/>
        <v>0.42115009599594444</v>
      </c>
      <c r="AE31" s="4">
        <f t="shared" ca="1" si="4"/>
        <v>0.30117123321587519</v>
      </c>
      <c r="AF31" s="4">
        <f t="shared" ca="1" si="5"/>
        <v>0.11229705108456584</v>
      </c>
      <c r="AG31" s="4">
        <v>0</v>
      </c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 ca="1">CORREL(AG17:AG31,AE17:AE31)</f>
        <v>0.20369504011017911</v>
      </c>
      <c r="AH33" s="4">
        <f ca="1">CORREL(AG17:AG31,AF17:AF31)</f>
        <v>0.18741264950009007</v>
      </c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C38" s="1" t="s">
        <v>230</v>
      </c>
      <c r="AD38" s="1" t="s">
        <v>231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0.46739707679596609</v>
      </c>
      <c r="D39" s="4">
        <f t="shared" ref="D39:V39" ca="1" si="6">SUMIF($B2:$B35,$B39,D2:D35)/COUNTIF($B2:$B35,$B39)</f>
        <v>0.45472755873092047</v>
      </c>
      <c r="E39" s="4">
        <f t="shared" ca="1" si="6"/>
        <v>0.45346764091617275</v>
      </c>
      <c r="F39" s="4">
        <f t="shared" ca="1" si="6"/>
        <v>0.47076192909778114</v>
      </c>
      <c r="G39" s="4">
        <f t="shared" ca="1" si="6"/>
        <v>0.50092434774015804</v>
      </c>
      <c r="H39" s="4">
        <f t="shared" ca="1" si="6"/>
        <v>0.53619495997823619</v>
      </c>
      <c r="I39" s="4">
        <f t="shared" ca="1" si="6"/>
        <v>0.55078145698021053</v>
      </c>
      <c r="J39" s="4">
        <f t="shared" ca="1" si="6"/>
        <v>0.56774660314005265</v>
      </c>
      <c r="K39" s="4">
        <f t="shared" ca="1" si="6"/>
        <v>0.56065651256994176</v>
      </c>
      <c r="L39" s="4">
        <f t="shared" ca="1" si="6"/>
        <v>0.53403320753926076</v>
      </c>
      <c r="M39" s="4">
        <f t="shared" ca="1" si="6"/>
        <v>0.50738859125070912</v>
      </c>
      <c r="N39" s="4">
        <f t="shared" ca="1" si="6"/>
        <v>0.45441114185663911</v>
      </c>
      <c r="O39" s="4">
        <f t="shared" ca="1" si="6"/>
        <v>0.35288343327332167</v>
      </c>
      <c r="P39" s="4">
        <f t="shared" ca="1" si="6"/>
        <v>0.2983380611700201</v>
      </c>
      <c r="Q39" s="4">
        <f t="shared" ca="1" si="6"/>
        <v>0.28453279730366171</v>
      </c>
      <c r="R39" s="4">
        <f t="shared" ca="1" si="6"/>
        <v>0.27650352955032453</v>
      </c>
      <c r="S39" s="4">
        <f t="shared" ca="1" si="6"/>
        <v>0.27396854664470288</v>
      </c>
      <c r="T39" s="4">
        <f t="shared" ca="1" si="6"/>
        <v>0.27915390322306316</v>
      </c>
      <c r="U39" s="4">
        <f t="shared" ca="1" si="6"/>
        <v>0.29670142143819256</v>
      </c>
      <c r="V39" s="4">
        <f t="shared" ca="1" si="6"/>
        <v>0.29288422965956723</v>
      </c>
      <c r="Y39" s="1" t="s">
        <v>33</v>
      </c>
      <c r="Z39" s="4">
        <f ca="1">AVERAGE(Z2:Z16)</f>
        <v>0.5096691293488701</v>
      </c>
      <c r="AA39" s="4">
        <f ca="1">AVERAGE(AA2:AA16)</f>
        <v>0.33167656553702024</v>
      </c>
      <c r="AB39" s="1" t="s">
        <v>232</v>
      </c>
      <c r="AC39" s="4">
        <f ca="1">AVERAGE(AC2:AC16)</f>
        <v>0.54988254804154024</v>
      </c>
      <c r="AD39" s="4">
        <f ca="1">AVERAGE(AD2:AD16)</f>
        <v>0.28249936757835442</v>
      </c>
    </row>
    <row r="40" spans="1:42">
      <c r="B40" s="1" t="s">
        <v>107</v>
      </c>
      <c r="C40" s="4">
        <f ca="1">SUMIF($B2:$B35,$B40,C2:C35)/COUNTIF($B2:$B35,$B40)</f>
        <v>0.25895759417271841</v>
      </c>
      <c r="D40" s="4">
        <f t="shared" ref="D40:V40" ca="1" si="7">SUMIF($B2:$B35,$B40,D2:D35)/COUNTIF($B2:$B35,$B40)</f>
        <v>0.2640576880617031</v>
      </c>
      <c r="E40" s="4">
        <f t="shared" ca="1" si="7"/>
        <v>0.27286034879665466</v>
      </c>
      <c r="F40" s="4">
        <f t="shared" ca="1" si="7"/>
        <v>0.29246934613723474</v>
      </c>
      <c r="G40" s="4">
        <f t="shared" ca="1" si="7"/>
        <v>0.30225945006192906</v>
      </c>
      <c r="H40" s="4">
        <f t="shared" ca="1" si="7"/>
        <v>0.27493317225729536</v>
      </c>
      <c r="I40" s="4">
        <f t="shared" ca="1" si="7"/>
        <v>0.24913007574806167</v>
      </c>
      <c r="J40" s="4">
        <f t="shared" ca="1" si="7"/>
        <v>0.24366498027999647</v>
      </c>
      <c r="K40" s="4">
        <f t="shared" ca="1" si="7"/>
        <v>0.27039473520822138</v>
      </c>
      <c r="L40" s="4">
        <f t="shared" ca="1" si="7"/>
        <v>0.32556774712741521</v>
      </c>
      <c r="M40" s="4">
        <f t="shared" ca="1" si="7"/>
        <v>0.3601446404661629</v>
      </c>
      <c r="N40" s="4">
        <f t="shared" ca="1" si="7"/>
        <v>0.36656606883606746</v>
      </c>
      <c r="O40" s="4">
        <f t="shared" ca="1" si="7"/>
        <v>0.38385617326903376</v>
      </c>
      <c r="P40" s="4">
        <f t="shared" ca="1" si="7"/>
        <v>0.41514610342109304</v>
      </c>
      <c r="Q40" s="4">
        <f t="shared" ca="1" si="7"/>
        <v>0.47136463940191686</v>
      </c>
      <c r="R40" s="4">
        <f t="shared" ca="1" si="7"/>
        <v>0.51657934314161713</v>
      </c>
      <c r="S40" s="4">
        <f t="shared" ca="1" si="7"/>
        <v>0.49477660419862773</v>
      </c>
      <c r="T40" s="4">
        <f t="shared" ca="1" si="7"/>
        <v>0.46358146347432849</v>
      </c>
      <c r="U40" s="4">
        <f t="shared" ca="1" si="7"/>
        <v>0.42450048758597247</v>
      </c>
      <c r="V40" s="4">
        <f t="shared" ca="1" si="7"/>
        <v>0.39288347470153712</v>
      </c>
      <c r="Y40" s="1" t="s">
        <v>32</v>
      </c>
      <c r="Z40" s="4">
        <f ca="1">AVERAGE(Z17:Z31)</f>
        <v>0.27542951378512298</v>
      </c>
      <c r="AA40" s="4">
        <f ca="1">AVERAGE(AA17:AA31)</f>
        <v>0.42893989984963571</v>
      </c>
      <c r="AB40" s="1" t="s">
        <v>233</v>
      </c>
      <c r="AC40" s="4">
        <f ca="1">AVERAGE(AC17:AC31)</f>
        <v>0.272738142124198</v>
      </c>
      <c r="AD40" s="4">
        <f ca="1">AVERAGE(AD17:AD31)</f>
        <v>0.47228963072751667</v>
      </c>
    </row>
    <row r="41" spans="1:42">
      <c r="B41" s="1" t="s">
        <v>45</v>
      </c>
      <c r="C41" s="7">
        <f ca="1">TINV(TTEST(C2:C16,C17:C31,2,1),14)</f>
        <v>3.5253185090320933</v>
      </c>
      <c r="D41" s="7">
        <f t="shared" ref="D41:V41" ca="1" si="8">TINV(TTEST(D2:D16,D17:D31,2,1),14)</f>
        <v>4.2162915191574033</v>
      </c>
      <c r="E41" s="7">
        <f t="shared" ca="1" si="8"/>
        <v>5.0724962290482871</v>
      </c>
      <c r="F41" s="7">
        <f t="shared" ca="1" si="8"/>
        <v>4.7775359979188483</v>
      </c>
      <c r="G41" s="7">
        <f t="shared" ca="1" si="8"/>
        <v>5.1973225329895669</v>
      </c>
      <c r="H41" s="7">
        <f t="shared" ca="1" si="8"/>
        <v>6.0218381420202913</v>
      </c>
      <c r="I41" s="7">
        <f t="shared" ca="1" si="8"/>
        <v>6.6162115046042178</v>
      </c>
      <c r="J41" s="7">
        <f t="shared" ca="1" si="8"/>
        <v>6.8604643286696003</v>
      </c>
      <c r="K41" s="7">
        <f t="shared" ca="1" si="8"/>
        <v>6.6021249056134899</v>
      </c>
      <c r="L41" s="7">
        <f t="shared" ca="1" si="8"/>
        <v>5.7230508191949738</v>
      </c>
      <c r="M41" s="7">
        <f t="shared" ca="1" si="8"/>
        <v>3.3325132199397993</v>
      </c>
      <c r="N41" s="7">
        <f t="shared" ca="1" si="8"/>
        <v>1.6135652899519548</v>
      </c>
      <c r="O41" s="7">
        <f t="shared" ca="1" si="8"/>
        <v>0.72902962857539122</v>
      </c>
      <c r="P41" s="7">
        <f t="shared" ca="1" si="8"/>
        <v>2.4413558502490487</v>
      </c>
      <c r="Q41" s="7">
        <f t="shared" ca="1" si="8"/>
        <v>3.547949814502311</v>
      </c>
      <c r="R41" s="7">
        <f t="shared" ca="1" si="8"/>
        <v>5.1722767894539636</v>
      </c>
      <c r="S41" s="7">
        <f t="shared" ca="1" si="8"/>
        <v>4.6426435869375684</v>
      </c>
      <c r="T41" s="7">
        <f t="shared" ca="1" si="8"/>
        <v>4.3394840177508911</v>
      </c>
      <c r="U41" s="7">
        <f t="shared" ca="1" si="8"/>
        <v>2.9112715532701987</v>
      </c>
      <c r="V41" s="7">
        <f t="shared" ca="1" si="8"/>
        <v>2.0920819233222243</v>
      </c>
      <c r="Z41" s="5">
        <f ca="1">TTEST(Z2:Z16,Z17:Z31,2,1)</f>
        <v>3.2106491635453711E-7</v>
      </c>
      <c r="AA41" s="5">
        <f ca="1">TTEST(AA2:AA16,AA17:AA31,2,1)</f>
        <v>1.4239119545470847E-3</v>
      </c>
      <c r="AC41" s="5">
        <f ca="1">TTEST(AC2:AC16,AC17:AC31,2,1)</f>
        <v>7.4527971081353308E-7</v>
      </c>
      <c r="AD41" s="5">
        <f ca="1">TTEST(AD2:AD16,AD17:AD31,2,1)</f>
        <v>3.9522699448962168E-5</v>
      </c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4.1044235027514225E-2</v>
      </c>
      <c r="D43" s="1">
        <f t="shared" ref="D43:V43" ca="1" si="9">STDEV(D2:D14)/SQRT(13)</f>
        <v>3.3707959858589383E-2</v>
      </c>
      <c r="E43" s="1">
        <f t="shared" ca="1" si="9"/>
        <v>2.5347587649478052E-2</v>
      </c>
      <c r="F43" s="1">
        <f t="shared" ca="1" si="9"/>
        <v>2.001354086652261E-2</v>
      </c>
      <c r="G43" s="1">
        <f t="shared" ca="1" si="9"/>
        <v>2.6209761186090919E-2</v>
      </c>
      <c r="H43" s="1">
        <f t="shared" ca="1" si="9"/>
        <v>3.7559595779301076E-2</v>
      </c>
      <c r="I43" s="1">
        <f t="shared" ca="1" si="9"/>
        <v>3.57173838552063E-2</v>
      </c>
      <c r="J43" s="1">
        <f t="shared" ca="1" si="9"/>
        <v>3.0858917373808026E-2</v>
      </c>
      <c r="K43" s="1">
        <f t="shared" ca="1" si="9"/>
        <v>2.7401563797822343E-2</v>
      </c>
      <c r="L43" s="1">
        <f t="shared" ca="1" si="9"/>
        <v>2.8877279888315843E-2</v>
      </c>
      <c r="M43" s="1">
        <f t="shared" ca="1" si="9"/>
        <v>4.0001104698729126E-2</v>
      </c>
      <c r="N43" s="1">
        <f t="shared" ca="1" si="9"/>
        <v>3.9469926995736843E-2</v>
      </c>
      <c r="O43" s="1">
        <f t="shared" ca="1" si="9"/>
        <v>2.4616805309620814E-2</v>
      </c>
      <c r="P43" s="1">
        <f t="shared" ca="1" si="9"/>
        <v>2.9245383449591086E-2</v>
      </c>
      <c r="Q43" s="1">
        <f t="shared" ca="1" si="9"/>
        <v>3.7249224939078389E-2</v>
      </c>
      <c r="R43" s="1">
        <f t="shared" ca="1" si="9"/>
        <v>3.2753067268034571E-2</v>
      </c>
      <c r="S43" s="1">
        <f t="shared" ca="1" si="9"/>
        <v>3.9508980062731389E-2</v>
      </c>
      <c r="T43" s="1">
        <f t="shared" ca="1" si="9"/>
        <v>3.7505155517683089E-2</v>
      </c>
      <c r="U43" s="1">
        <f t="shared" ca="1" si="9"/>
        <v>3.6354972218231266E-2</v>
      </c>
      <c r="V43" s="1">
        <f t="shared" ca="1" si="9"/>
        <v>4.5697993662129878E-2</v>
      </c>
      <c r="Z43" s="1">
        <f ca="1">STDEV(Z2:Z16)/SQRT(15)</f>
        <v>1.659725175733354E-2</v>
      </c>
      <c r="AA43" s="1">
        <f ca="1">STDEV(AA2:AA16)/SQRT(15)</f>
        <v>1.5208651583772922E-2</v>
      </c>
      <c r="AC43" s="1">
        <f ca="1">STDEV(AC2:AC16)/SQRT(15)</f>
        <v>2.1828838500631956E-2</v>
      </c>
      <c r="AD43" s="1">
        <f ca="1">STDEV(AD2:AD16)/SQRT(15)</f>
        <v>2.3660709253866818E-2</v>
      </c>
    </row>
    <row r="44" spans="1:42">
      <c r="B44" s="1" t="s">
        <v>107</v>
      </c>
      <c r="C44" s="1">
        <f ca="1">STDEV(C17:C29)/SQRT(13)</f>
        <v>3.812167724192457E-2</v>
      </c>
      <c r="D44" s="1">
        <f t="shared" ref="D44:V44" ca="1" si="10">STDEV(D17:D29)/SQRT(13)</f>
        <v>2.4961896100023327E-2</v>
      </c>
      <c r="E44" s="1">
        <f t="shared" ca="1" si="10"/>
        <v>2.595268698493117E-2</v>
      </c>
      <c r="F44" s="1">
        <f t="shared" ca="1" si="10"/>
        <v>3.5130095635450505E-2</v>
      </c>
      <c r="G44" s="1">
        <f t="shared" ca="1" si="10"/>
        <v>4.0200827462446374E-2</v>
      </c>
      <c r="H44" s="1">
        <f t="shared" ca="1" si="10"/>
        <v>2.661998069286154E-2</v>
      </c>
      <c r="I44" s="1">
        <f t="shared" ca="1" si="10"/>
        <v>2.7119305617860256E-2</v>
      </c>
      <c r="J44" s="1">
        <f t="shared" ca="1" si="10"/>
        <v>3.6502015362447508E-2</v>
      </c>
      <c r="K44" s="1">
        <f t="shared" ca="1" si="10"/>
        <v>3.1698930927790248E-2</v>
      </c>
      <c r="L44" s="1">
        <f t="shared" ca="1" si="10"/>
        <v>1.9490977875321332E-2</v>
      </c>
      <c r="M44" s="1">
        <f t="shared" ca="1" si="10"/>
        <v>1.866197449388533E-2</v>
      </c>
      <c r="N44" s="1">
        <f t="shared" ca="1" si="10"/>
        <v>2.1654615522711213E-2</v>
      </c>
      <c r="O44" s="1">
        <f t="shared" ca="1" si="10"/>
        <v>2.0886343029027747E-2</v>
      </c>
      <c r="P44" s="1">
        <f t="shared" ca="1" si="10"/>
        <v>2.7379836453236297E-2</v>
      </c>
      <c r="Q44" s="1">
        <f t="shared" ca="1" si="10"/>
        <v>3.0979414190702444E-2</v>
      </c>
      <c r="R44" s="1">
        <f t="shared" ca="1" si="10"/>
        <v>3.3806024455737611E-2</v>
      </c>
      <c r="S44" s="1">
        <f t="shared" ca="1" si="10"/>
        <v>3.0650858963475486E-2</v>
      </c>
      <c r="T44" s="1">
        <f t="shared" ca="1" si="10"/>
        <v>2.8442269320857659E-2</v>
      </c>
      <c r="U44" s="1">
        <f t="shared" ca="1" si="10"/>
        <v>2.9555939042553204E-2</v>
      </c>
      <c r="V44" s="1">
        <f t="shared" ca="1" si="10"/>
        <v>2.7423023988565255E-2</v>
      </c>
      <c r="Z44" s="1">
        <f ca="1">STDEV(Z17:Z31)/SQRT(15)</f>
        <v>1.5326303457682733E-2</v>
      </c>
      <c r="AA44" s="1">
        <f ca="1">STDEV(AA17:AA31)/SQRT(15)</f>
        <v>1.4955410662696266E-2</v>
      </c>
      <c r="AC44" s="1">
        <f ca="1">STDEV(AC17:AC31)/SQRT(15)</f>
        <v>1.9527766202768897E-2</v>
      </c>
      <c r="AD44" s="1">
        <f ca="1">STDEV(AD17:AD31)/SQRT(15)</f>
        <v>2.1776965709017201E-2</v>
      </c>
    </row>
    <row r="46" spans="1:42">
      <c r="B46" s="1" t="s">
        <v>105</v>
      </c>
      <c r="C46" s="1">
        <f ca="1">(C39+0.6*(D39)+0.15*E39)/(1+0.6+0.15)</f>
        <v>0.46185929038396811</v>
      </c>
      <c r="D46" s="1">
        <f ca="1">(D39+0.6*(C39+E39)+0.15*F39)/(1+2*0.6+0.15)</f>
        <v>0.45866411860547696</v>
      </c>
      <c r="E46" s="1">
        <f ca="1">(E39+0.6*(D39+F39)+0.15*(C39+G39))/(1+2*0.6+2*0.15)</f>
        <v>0.46160381891752494</v>
      </c>
      <c r="F46" s="1">
        <f t="shared" ref="F46:T47" ca="1" si="11">(F39+0.6*(E39+G39)+0.15*(D39+H39))/(1+2*0.6+2*0.15)</f>
        <v>0.47681420003918129</v>
      </c>
      <c r="G46" s="1">
        <f t="shared" ca="1" si="11"/>
        <v>0.50229433834809034</v>
      </c>
      <c r="H46" s="1">
        <f t="shared" ca="1" si="11"/>
        <v>0.52919788905845289</v>
      </c>
      <c r="I46" s="1">
        <f t="shared" ca="1" si="11"/>
        <v>0.54895340955907945</v>
      </c>
      <c r="J46" s="1">
        <f t="shared" ca="1" si="11"/>
        <v>0.55805744399910739</v>
      </c>
      <c r="K46" s="1">
        <f t="shared" ca="1" si="11"/>
        <v>0.552179962484867</v>
      </c>
      <c r="L46" s="1">
        <f t="shared" ca="1" si="11"/>
        <v>0.531273572632462</v>
      </c>
      <c r="M46" s="1">
        <f t="shared" ca="1" si="11"/>
        <v>0.49499447710589539</v>
      </c>
      <c r="N46" s="1">
        <f t="shared" ca="1" si="11"/>
        <v>0.43817201875097983</v>
      </c>
      <c r="O46" s="1">
        <f t="shared" ca="1" si="11"/>
        <v>0.36932846534898911</v>
      </c>
      <c r="P46" s="1">
        <f t="shared" ca="1" si="11"/>
        <v>0.3161700000909019</v>
      </c>
      <c r="Q46" s="1">
        <f t="shared" ca="1" si="11"/>
        <v>0.28938621948942889</v>
      </c>
      <c r="R46" s="1">
        <f t="shared" ca="1" si="11"/>
        <v>0.27929125223132234</v>
      </c>
      <c r="S46" s="1">
        <f t="shared" ca="1" si="11"/>
        <v>0.27781925564800541</v>
      </c>
      <c r="T46" s="1">
        <f t="shared" ca="1" si="11"/>
        <v>0.28278561918171363</v>
      </c>
      <c r="U46" s="1">
        <f ca="1">(U39+0.6*(T39+V39)+0.15*S39)/(1+2*0.6+0.15)</f>
        <v>0.28979556730403239</v>
      </c>
      <c r="V46" s="1">
        <f ca="1">(V39+0.6*(U39)+0.15*T39)/(1+0.6+0.15)</f>
        <v>0.29301609600339557</v>
      </c>
    </row>
    <row r="47" spans="1:42">
      <c r="B47" s="1" t="s">
        <v>201</v>
      </c>
      <c r="C47" s="1">
        <f ca="1">(C40+0.6*(D40)+0.15*E40)/(1+0.6+0.15)</f>
        <v>0.2618978624738505</v>
      </c>
      <c r="D47" s="1">
        <f ca="1">(D40+0.6*(C40+E40)+0.15*F40)/(1+2*0.6+0.15)</f>
        <v>0.2668165343676222</v>
      </c>
      <c r="E47" s="1">
        <f ca="1">(E40+0.6*(D40+F40)+0.15*(C40+G40))/(1+2*0.6+2*0.15)</f>
        <v>0.27638365038048585</v>
      </c>
      <c r="F47" s="1">
        <f t="shared" ca="1" si="11"/>
        <v>0.28735594180009383</v>
      </c>
      <c r="G47" s="1">
        <f t="shared" ca="1" si="11"/>
        <v>0.28839980991214181</v>
      </c>
      <c r="H47" s="1">
        <f t="shared" ca="1" si="11"/>
        <v>0.2744748146823498</v>
      </c>
      <c r="I47" s="1">
        <f t="shared" ca="1" si="11"/>
        <v>0.2584748380243837</v>
      </c>
      <c r="J47" s="1">
        <f t="shared" ca="1" si="11"/>
        <v>0.25818200190458918</v>
      </c>
      <c r="K47" s="1">
        <f t="shared" ca="1" si="11"/>
        <v>0.28133023163392085</v>
      </c>
      <c r="L47" s="1">
        <f t="shared" ca="1" si="11"/>
        <v>0.31817041195978213</v>
      </c>
      <c r="M47" s="1">
        <f t="shared" ca="1" si="11"/>
        <v>0.34942502652633634</v>
      </c>
      <c r="N47" s="1">
        <f t="shared" ca="1" si="11"/>
        <v>0.36962945386378465</v>
      </c>
      <c r="O47" s="1">
        <f t="shared" ca="1" si="11"/>
        <v>0.39104394744141679</v>
      </c>
      <c r="P47" s="1">
        <f t="shared" ca="1" si="11"/>
        <v>0.42430016112812641</v>
      </c>
      <c r="Q47" s="1">
        <f t="shared" ca="1" si="11"/>
        <v>0.46487792958387686</v>
      </c>
      <c r="R47" s="1">
        <f t="shared" ca="1" si="11"/>
        <v>0.49122928973450275</v>
      </c>
      <c r="S47" s="1">
        <f t="shared" ca="1" si="11"/>
        <v>0.4869011428865514</v>
      </c>
      <c r="T47" s="1">
        <f t="shared" ca="1" si="11"/>
        <v>0.46062685648862473</v>
      </c>
      <c r="U47" s="1">
        <f ca="1">(U40+0.6*(T40+V40)+0.15*S40)/(1+2*0.6+0.15)</f>
        <v>0.43089188983884508</v>
      </c>
      <c r="V47" s="1">
        <f ca="1">(V40+0.6*(U40)+0.15*T40)/(1+0.6+0.15)</f>
        <v>0.4097834210138685</v>
      </c>
    </row>
    <row r="48" spans="1:42">
      <c r="B48" s="1" t="s">
        <v>110</v>
      </c>
      <c r="C48" s="8">
        <f ca="1">C46-C47</f>
        <v>0.19996142791011762</v>
      </c>
      <c r="D48" s="8">
        <f t="shared" ref="D48:V48" ca="1" si="12">D46-D47</f>
        <v>0.19184758423785475</v>
      </c>
      <c r="E48" s="8">
        <f t="shared" ca="1" si="12"/>
        <v>0.1852201685370391</v>
      </c>
      <c r="F48" s="8">
        <f t="shared" ca="1" si="12"/>
        <v>0.18945825823908746</v>
      </c>
      <c r="G48" s="8">
        <f t="shared" ca="1" si="12"/>
        <v>0.21389452843594853</v>
      </c>
      <c r="H48" s="8">
        <f t="shared" ca="1" si="12"/>
        <v>0.25472307437610309</v>
      </c>
      <c r="I48" s="8">
        <f t="shared" ca="1" si="12"/>
        <v>0.29047857153469575</v>
      </c>
      <c r="J48" s="8">
        <f t="shared" ca="1" si="12"/>
        <v>0.29987544209451822</v>
      </c>
      <c r="K48" s="8">
        <f t="shared" ca="1" si="12"/>
        <v>0.27084973085094616</v>
      </c>
      <c r="L48" s="8">
        <f t="shared" ca="1" si="12"/>
        <v>0.21310316067267987</v>
      </c>
      <c r="M48" s="8">
        <f t="shared" ca="1" si="12"/>
        <v>0.14556945057955906</v>
      </c>
      <c r="N48" s="8">
        <f t="shared" ca="1" si="12"/>
        <v>6.8542564887195179E-2</v>
      </c>
      <c r="O48" s="8">
        <f t="shared" ca="1" si="12"/>
        <v>-2.1715482092427685E-2</v>
      </c>
      <c r="P48" s="8">
        <f t="shared" ca="1" si="12"/>
        <v>-0.1081301610372245</v>
      </c>
      <c r="Q48" s="8">
        <f t="shared" ca="1" si="12"/>
        <v>-0.17549171009444797</v>
      </c>
      <c r="R48" s="8">
        <f t="shared" ca="1" si="12"/>
        <v>-0.21193803750318041</v>
      </c>
      <c r="S48" s="8">
        <f t="shared" ca="1" si="12"/>
        <v>-0.20908188723854598</v>
      </c>
      <c r="T48" s="8">
        <f t="shared" ca="1" si="12"/>
        <v>-0.17784123730691109</v>
      </c>
      <c r="U48" s="8">
        <f t="shared" ca="1" si="12"/>
        <v>-0.14109632253481269</v>
      </c>
      <c r="V48" s="8">
        <f t="shared" ca="1" si="12"/>
        <v>-0.11676732501047293</v>
      </c>
    </row>
    <row r="49" spans="1:23">
      <c r="C49" s="1" t="str">
        <f ca="1">IF(C48=MAX($C$48:$V$48),"Animal",IF(C48=MIN($C$48:$V$48),"Artifact",""))</f>
        <v/>
      </c>
      <c r="D49" s="1" t="str">
        <f t="shared" ref="D49:V49" ca="1" si="13">IF(D48=MAX($C$48:$V$48),"Animal",IF(D48=MIN($C$48:$V$48),"Artifact",""))</f>
        <v/>
      </c>
      <c r="E49" s="1" t="str">
        <f t="shared" ca="1" si="13"/>
        <v/>
      </c>
      <c r="F49" s="1" t="str">
        <f t="shared" ca="1" si="13"/>
        <v/>
      </c>
      <c r="G49" s="1" t="str">
        <f t="shared" ca="1" si="13"/>
        <v/>
      </c>
      <c r="H49" s="1" t="str">
        <f t="shared" ca="1" si="13"/>
        <v/>
      </c>
      <c r="I49" s="1" t="str">
        <f t="shared" ca="1" si="13"/>
        <v/>
      </c>
      <c r="J49" s="1" t="str">
        <f t="shared" ca="1" si="13"/>
        <v>Animal</v>
      </c>
      <c r="K49" s="1" t="str">
        <f t="shared" ca="1" si="13"/>
        <v/>
      </c>
      <c r="L49" s="1" t="str">
        <f t="shared" ca="1" si="13"/>
        <v/>
      </c>
      <c r="M49" s="1" t="str">
        <f t="shared" ca="1" si="13"/>
        <v/>
      </c>
      <c r="N49" s="1" t="str">
        <f t="shared" ca="1" si="13"/>
        <v/>
      </c>
      <c r="O49" s="1" t="str">
        <f t="shared" ca="1" si="13"/>
        <v/>
      </c>
      <c r="P49" s="1" t="str">
        <f t="shared" ca="1" si="13"/>
        <v/>
      </c>
      <c r="Q49" s="1" t="str">
        <f t="shared" ca="1" si="13"/>
        <v/>
      </c>
      <c r="R49" s="1" t="str">
        <f t="shared" ca="1" si="13"/>
        <v>Artifact</v>
      </c>
      <c r="S49" s="1" t="str">
        <f t="shared" ca="1" si="13"/>
        <v/>
      </c>
      <c r="T49" s="1" t="str">
        <f t="shared" ca="1" si="13"/>
        <v/>
      </c>
      <c r="U49" s="1" t="str">
        <f t="shared" ca="1" si="13"/>
        <v/>
      </c>
      <c r="V49" s="1" t="str">
        <f t="shared" ca="1" si="13"/>
        <v/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-0.84448103673852226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0.19996142791011762</v>
      </c>
      <c r="D53" s="4">
        <f t="shared" ref="D53:V53" ca="1" si="14">D48</f>
        <v>0.19184758423785475</v>
      </c>
      <c r="E53" s="4">
        <f t="shared" ca="1" si="14"/>
        <v>0.1852201685370391</v>
      </c>
      <c r="F53" s="4">
        <f t="shared" ca="1" si="14"/>
        <v>0.18945825823908746</v>
      </c>
      <c r="G53" s="4">
        <f t="shared" ca="1" si="14"/>
        <v>0.21389452843594853</v>
      </c>
      <c r="H53" s="4">
        <f t="shared" ca="1" si="14"/>
        <v>0.25472307437610309</v>
      </c>
      <c r="I53" s="4">
        <f t="shared" ca="1" si="14"/>
        <v>0.29047857153469575</v>
      </c>
      <c r="J53" s="4">
        <f t="shared" ca="1" si="14"/>
        <v>0.29987544209451822</v>
      </c>
      <c r="K53" s="4">
        <f t="shared" ca="1" si="14"/>
        <v>0.27084973085094616</v>
      </c>
      <c r="L53" s="4">
        <f t="shared" ca="1" si="14"/>
        <v>0.21310316067267987</v>
      </c>
      <c r="M53" s="4">
        <f t="shared" ca="1" si="14"/>
        <v>0.14556945057955906</v>
      </c>
      <c r="N53" s="4">
        <f t="shared" ca="1" si="14"/>
        <v>6.8542564887195179E-2</v>
      </c>
      <c r="O53" s="4">
        <f t="shared" ca="1" si="14"/>
        <v>-2.1715482092427685E-2</v>
      </c>
      <c r="P53" s="4">
        <f t="shared" ca="1" si="14"/>
        <v>-0.1081301610372245</v>
      </c>
      <c r="Q53" s="4">
        <f t="shared" ca="1" si="14"/>
        <v>-0.17549171009444797</v>
      </c>
      <c r="R53" s="4">
        <f t="shared" ca="1" si="14"/>
        <v>-0.21193803750318041</v>
      </c>
      <c r="S53" s="4">
        <f t="shared" ca="1" si="14"/>
        <v>-0.20908188723854598</v>
      </c>
      <c r="T53" s="4">
        <f t="shared" ca="1" si="14"/>
        <v>-0.17784123730691109</v>
      </c>
      <c r="U53" s="4">
        <f t="shared" ca="1" si="14"/>
        <v>-0.14109632253481269</v>
      </c>
      <c r="V53" s="4">
        <f t="shared" ca="1" si="14"/>
        <v>-0.11676732501047293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13.74034785171208</v>
      </c>
      <c r="D94" s="8">
        <f t="shared" ref="D94:V107" ca="1" si="15">INDIRECT(CONCATENATE($A94,"!",D$93,"$162"))</f>
        <v>5.9837780887688421</v>
      </c>
      <c r="E94" s="8">
        <f t="shared" ca="1" si="15"/>
        <v>2.6768718610333737</v>
      </c>
      <c r="F94" s="8">
        <f t="shared" ca="1" si="15"/>
        <v>1.1458723132752366</v>
      </c>
      <c r="G94" s="8">
        <f t="shared" ca="1" si="15"/>
        <v>0.29278036934594198</v>
      </c>
      <c r="H94" s="8">
        <f t="shared" ca="1" si="15"/>
        <v>0.37865606610552383</v>
      </c>
      <c r="I94" s="8">
        <f t="shared" ca="1" si="15"/>
        <v>0.87232231841867036</v>
      </c>
      <c r="J94" s="8">
        <f t="shared" ca="1" si="15"/>
        <v>1.4916187583160898</v>
      </c>
      <c r="K94" s="8">
        <f t="shared" ca="1" si="15"/>
        <v>1.278464349906677</v>
      </c>
      <c r="L94" s="8">
        <f t="shared" ca="1" si="15"/>
        <v>2.8393262206165799</v>
      </c>
      <c r="M94" s="8">
        <f t="shared" ca="1" si="15"/>
        <v>3.4453548712702915</v>
      </c>
      <c r="N94" s="8">
        <f t="shared" ca="1" si="15"/>
        <v>3.4095200054240387</v>
      </c>
      <c r="O94" s="8">
        <f t="shared" ca="1" si="15"/>
        <v>-1.3557484814121441</v>
      </c>
      <c r="P94" s="8">
        <f t="shared" ca="1" si="15"/>
        <v>-2.9177650373653119</v>
      </c>
      <c r="Q94" s="8">
        <f t="shared" ca="1" si="15"/>
        <v>-3.7465979302224381</v>
      </c>
      <c r="R94" s="8">
        <f t="shared" ca="1" si="15"/>
        <v>-6.272317025224476</v>
      </c>
      <c r="S94" s="8">
        <f t="shared" ca="1" si="15"/>
        <v>-4.8831747566601678</v>
      </c>
      <c r="T94" s="8">
        <f t="shared" ca="1" si="15"/>
        <v>-3.0677403953067923</v>
      </c>
      <c r="U94" s="8">
        <f t="shared" ca="1" si="15"/>
        <v>-0.82056538084379183</v>
      </c>
      <c r="V94" s="8">
        <f t="shared" ca="1" si="15"/>
        <v>0.13932165384241513</v>
      </c>
    </row>
    <row r="95" spans="1:22">
      <c r="A95" s="4" t="s">
        <v>104</v>
      </c>
      <c r="C95" s="8">
        <f t="shared" ref="C95:R108" ca="1" si="16">INDIRECT(CONCATENATE($A95,"!",C$93,"$162"))</f>
        <v>5.5340702203920333</v>
      </c>
      <c r="D95" s="8">
        <f t="shared" ca="1" si="15"/>
        <v>6.6708457323729604</v>
      </c>
      <c r="E95" s="8">
        <f t="shared" ca="1" si="15"/>
        <v>5.8022599154324848</v>
      </c>
      <c r="F95" s="8">
        <f t="shared" ca="1" si="15"/>
        <v>2.8604049040907222</v>
      </c>
      <c r="G95" s="8">
        <f t="shared" ca="1" si="15"/>
        <v>1.3848632216913535</v>
      </c>
      <c r="H95" s="8">
        <f t="shared" ca="1" si="15"/>
        <v>1.1905451580713469</v>
      </c>
      <c r="I95" s="8">
        <f t="shared" ca="1" si="15"/>
        <v>2.7574310744012687</v>
      </c>
      <c r="J95" s="8">
        <f t="shared" ca="1" si="15"/>
        <v>7.1411046088895755</v>
      </c>
      <c r="K95" s="8">
        <f t="shared" ca="1" si="15"/>
        <v>10.586685413423034</v>
      </c>
      <c r="L95" s="8">
        <f t="shared" ca="1" si="15"/>
        <v>7.5406061951202012</v>
      </c>
      <c r="M95" s="8">
        <f t="shared" ca="1" si="15"/>
        <v>9.7418930420462679</v>
      </c>
      <c r="N95" s="8">
        <f t="shared" ca="1" si="15"/>
        <v>6.9326158021127746</v>
      </c>
      <c r="O95" s="8">
        <f t="shared" ca="1" si="15"/>
        <v>3.0755397152067303</v>
      </c>
      <c r="P95" s="8">
        <f t="shared" ca="1" si="15"/>
        <v>0.94824272852468328</v>
      </c>
      <c r="Q95" s="8">
        <f t="shared" ca="1" si="15"/>
        <v>-2.4598204424308392</v>
      </c>
      <c r="R95" s="8">
        <f t="shared" ca="1" si="15"/>
        <v>-9.3934005737335937</v>
      </c>
      <c r="S95" s="8">
        <f t="shared" ca="1" si="15"/>
        <v>-8.0369621392206767</v>
      </c>
      <c r="T95" s="8">
        <f t="shared" ca="1" si="15"/>
        <v>-4.4775559222276868</v>
      </c>
      <c r="U95" s="8">
        <f t="shared" ca="1" si="15"/>
        <v>-0.85700946034320702</v>
      </c>
      <c r="V95" s="8">
        <f t="shared" ca="1" si="15"/>
        <v>0.32093597538763496</v>
      </c>
    </row>
    <row r="96" spans="1:22">
      <c r="A96" s="4" t="s">
        <v>126</v>
      </c>
      <c r="C96" s="8">
        <f t="shared" ca="1" si="16"/>
        <v>-0.65810827987497755</v>
      </c>
      <c r="D96" s="8">
        <f t="shared" ca="1" si="15"/>
        <v>0.59076826180859854</v>
      </c>
      <c r="E96" s="8">
        <f t="shared" ca="1" si="15"/>
        <v>0.88868137319051832</v>
      </c>
      <c r="F96" s="8">
        <f t="shared" ca="1" si="15"/>
        <v>0.79148101847317376</v>
      </c>
      <c r="G96" s="8">
        <f t="shared" ca="1" si="15"/>
        <v>2.5720161180068786</v>
      </c>
      <c r="H96" s="8">
        <f t="shared" ca="1" si="15"/>
        <v>6.1754997743343516</v>
      </c>
      <c r="I96" s="8">
        <f t="shared" ca="1" si="15"/>
        <v>7.8984448565017544</v>
      </c>
      <c r="J96" s="8">
        <f t="shared" ca="1" si="15"/>
        <v>13.995738723494821</v>
      </c>
      <c r="K96" s="8">
        <f t="shared" ca="1" si="15"/>
        <v>12.616795763848614</v>
      </c>
      <c r="L96" s="8">
        <f t="shared" ca="1" si="15"/>
        <v>6.3956636685408537</v>
      </c>
      <c r="M96" s="8">
        <f t="shared" ca="1" si="15"/>
        <v>1.5366490313265069</v>
      </c>
      <c r="N96" s="8">
        <f t="shared" ca="1" si="15"/>
        <v>0.26206019872167485</v>
      </c>
      <c r="O96" s="8">
        <f t="shared" ca="1" si="15"/>
        <v>-6.3828293136722287</v>
      </c>
      <c r="P96" s="8">
        <f t="shared" ca="1" si="15"/>
        <v>-9.9256355291354659</v>
      </c>
      <c r="Q96" s="8">
        <f t="shared" ca="1" si="15"/>
        <v>-8.3229794461733491</v>
      </c>
      <c r="R96" s="8">
        <f t="shared" ca="1" si="15"/>
        <v>-5.7792229537171167</v>
      </c>
      <c r="S96" s="8">
        <f t="shared" ca="1" si="15"/>
        <v>-3.8604688855327414</v>
      </c>
      <c r="T96" s="8">
        <f t="shared" ca="1" si="15"/>
        <v>-1.8231319591341304</v>
      </c>
      <c r="U96" s="8">
        <f t="shared" ca="1" si="15"/>
        <v>-1.0346148083470159</v>
      </c>
      <c r="V96" s="8">
        <f t="shared" ca="1" si="15"/>
        <v>-0.8354111011321228</v>
      </c>
    </row>
    <row r="97" spans="1:22">
      <c r="A97" s="4" t="s">
        <v>117</v>
      </c>
      <c r="C97" s="8">
        <f t="shared" ca="1" si="16"/>
        <v>0.27408461281315866</v>
      </c>
      <c r="D97" s="8">
        <f t="shared" ca="1" si="15"/>
        <v>0.81852607870304039</v>
      </c>
      <c r="E97" s="8">
        <f t="shared" ca="1" si="15"/>
        <v>-0.24598315155227962</v>
      </c>
      <c r="F97" s="8">
        <f t="shared" ca="1" si="15"/>
        <v>-0.18117378483130148</v>
      </c>
      <c r="G97" s="8">
        <f t="shared" ca="1" si="15"/>
        <v>1.7067011022588177</v>
      </c>
      <c r="H97" s="8">
        <f t="shared" ca="1" si="15"/>
        <v>2.9293689671930041</v>
      </c>
      <c r="I97" s="8">
        <f t="shared" ca="1" si="15"/>
        <v>5.565627994783334</v>
      </c>
      <c r="J97" s="8">
        <f t="shared" ca="1" si="15"/>
        <v>11.999141667670735</v>
      </c>
      <c r="K97" s="8">
        <f t="shared" ca="1" si="15"/>
        <v>5.4557793926527882</v>
      </c>
      <c r="L97" s="8">
        <f t="shared" ca="1" si="15"/>
        <v>1.3604692908818867</v>
      </c>
      <c r="M97" s="8">
        <f t="shared" ca="1" si="15"/>
        <v>2.3625175218438468</v>
      </c>
      <c r="N97" s="8">
        <f t="shared" ca="1" si="15"/>
        <v>5.2381589494742933</v>
      </c>
      <c r="O97" s="8">
        <f t="shared" ca="1" si="15"/>
        <v>-1.0019666370032536</v>
      </c>
      <c r="P97" s="8">
        <f t="shared" ca="1" si="15"/>
        <v>-5.350830235331415</v>
      </c>
      <c r="Q97" s="8">
        <f t="shared" ca="1" si="15"/>
        <v>-6.1454768284681496</v>
      </c>
      <c r="R97" s="8">
        <f t="shared" ca="1" si="15"/>
        <v>-3.5106315163281181</v>
      </c>
      <c r="S97" s="8">
        <f t="shared" ca="1" si="15"/>
        <v>-1.9945892203568119</v>
      </c>
      <c r="T97" s="8">
        <f t="shared" ca="1" si="15"/>
        <v>1.5130156574197966</v>
      </c>
      <c r="U97" s="8">
        <f t="shared" ca="1" si="15"/>
        <v>4.1473190763976309</v>
      </c>
      <c r="V97" s="8">
        <f t="shared" ca="1" si="15"/>
        <v>0.5556264718029591</v>
      </c>
    </row>
    <row r="98" spans="1:22">
      <c r="A98" s="4" t="s">
        <v>36</v>
      </c>
      <c r="C98" s="8">
        <f t="shared" ca="1" si="16"/>
        <v>-1.0404607037750258</v>
      </c>
      <c r="D98" s="8">
        <f t="shared" ca="1" si="15"/>
        <v>1.8437045840612281</v>
      </c>
      <c r="E98" s="8">
        <f t="shared" ca="1" si="15"/>
        <v>4.2821240537017538</v>
      </c>
      <c r="F98" s="8">
        <f t="shared" ca="1" si="15"/>
        <v>5.4724233439279892</v>
      </c>
      <c r="G98" s="8">
        <f t="shared" ca="1" si="15"/>
        <v>6.4682480741615667</v>
      </c>
      <c r="H98" s="8">
        <f t="shared" ca="1" si="15"/>
        <v>4.5871764870900922</v>
      </c>
      <c r="I98" s="8">
        <f t="shared" ca="1" si="15"/>
        <v>2.7394696072079077</v>
      </c>
      <c r="J98" s="8">
        <f t="shared" ca="1" si="15"/>
        <v>3.0767297267053157</v>
      </c>
      <c r="K98" s="8">
        <f t="shared" ca="1" si="15"/>
        <v>6.1179988202186735</v>
      </c>
      <c r="L98" s="8">
        <f t="shared" ca="1" si="15"/>
        <v>4.4650349441636052</v>
      </c>
      <c r="M98" s="8">
        <f t="shared" ca="1" si="15"/>
        <v>5.3651883214759355</v>
      </c>
      <c r="N98" s="8">
        <f t="shared" ca="1" si="15"/>
        <v>8.723542060663533</v>
      </c>
      <c r="O98" s="8">
        <f t="shared" ca="1" si="15"/>
        <v>3.8040859180525395</v>
      </c>
      <c r="P98" s="8">
        <f t="shared" ca="1" si="15"/>
        <v>-9.4308237622895502E-2</v>
      </c>
      <c r="Q98" s="8">
        <f t="shared" ca="1" si="15"/>
        <v>-0.97927343817094248</v>
      </c>
      <c r="R98" s="8">
        <f t="shared" ca="1" si="15"/>
        <v>-5.1575267586938445</v>
      </c>
      <c r="S98" s="8">
        <f t="shared" ca="1" si="15"/>
        <v>-6.3729650351401474</v>
      </c>
      <c r="T98" s="8">
        <f t="shared" ca="1" si="15"/>
        <v>-4.2477546631709284</v>
      </c>
      <c r="U98" s="8">
        <f t="shared" ca="1" si="15"/>
        <v>-0.71364604919043173</v>
      </c>
      <c r="V98" s="8">
        <f t="shared" ca="1" si="15"/>
        <v>1.7880931123961017</v>
      </c>
    </row>
    <row r="99" spans="1:22">
      <c r="A99" s="4" t="s">
        <v>37</v>
      </c>
      <c r="C99" s="8">
        <f t="shared" ca="1" si="16"/>
        <v>1.2325017502654685</v>
      </c>
      <c r="D99" s="8">
        <f t="shared" ca="1" si="15"/>
        <v>-0.62681380167918777</v>
      </c>
      <c r="E99" s="8">
        <f t="shared" ca="1" si="15"/>
        <v>-0.45417242972586913</v>
      </c>
      <c r="F99" s="8">
        <f t="shared" ca="1" si="15"/>
        <v>-1.3203976534916846</v>
      </c>
      <c r="G99" s="8">
        <f t="shared" ca="1" si="15"/>
        <v>-3.8249193667005628</v>
      </c>
      <c r="H99" s="8">
        <f t="shared" ca="1" si="15"/>
        <v>2.7503358668555986</v>
      </c>
      <c r="I99" s="8">
        <f t="shared" ca="1" si="15"/>
        <v>4.283582847252843</v>
      </c>
      <c r="J99" s="8">
        <f t="shared" ca="1" si="15"/>
        <v>2.0107275666226325</v>
      </c>
      <c r="K99" s="8">
        <f t="shared" ca="1" si="15"/>
        <v>2.3152462101570883</v>
      </c>
      <c r="L99" s="8">
        <f t="shared" ca="1" si="15"/>
        <v>5.7121007515001825</v>
      </c>
      <c r="M99" s="8">
        <f t="shared" ca="1" si="15"/>
        <v>1.3234045890342627</v>
      </c>
      <c r="N99" s="8">
        <f t="shared" ca="1" si="15"/>
        <v>-2.7248633955581854</v>
      </c>
      <c r="O99" s="8">
        <f t="shared" ca="1" si="15"/>
        <v>-3.5028362671193136</v>
      </c>
      <c r="P99" s="8">
        <f t="shared" ca="1" si="15"/>
        <v>0.62725097741228386</v>
      </c>
      <c r="Q99" s="8">
        <f t="shared" ca="1" si="15"/>
        <v>2.2198913797567865</v>
      </c>
      <c r="R99" s="8">
        <f t="shared" ca="1" si="15"/>
        <v>1.7358698846608971</v>
      </c>
      <c r="S99" s="8">
        <f t="shared" ca="1" si="15"/>
        <v>1.2015828715185801</v>
      </c>
      <c r="T99" s="8">
        <f t="shared" ca="1" si="15"/>
        <v>2.2907438172657644</v>
      </c>
      <c r="U99" s="8">
        <f t="shared" ca="1" si="15"/>
        <v>4.0133986097784629</v>
      </c>
      <c r="V99" s="8">
        <f t="shared" ca="1" si="15"/>
        <v>1.3373119920341376</v>
      </c>
    </row>
    <row r="100" spans="1:22">
      <c r="A100" s="4" t="s">
        <v>38</v>
      </c>
      <c r="C100" s="8">
        <f t="shared" ca="1" si="16"/>
        <v>-8.863980348999681E-2</v>
      </c>
      <c r="D100" s="8">
        <f t="shared" ca="1" si="15"/>
        <v>-0.50165246170512567</v>
      </c>
      <c r="E100" s="8">
        <f t="shared" ca="1" si="15"/>
        <v>1.0905605901316497</v>
      </c>
      <c r="F100" s="8">
        <f t="shared" ca="1" si="15"/>
        <v>2.4783009169705723</v>
      </c>
      <c r="G100" s="8">
        <f t="shared" ca="1" si="15"/>
        <v>5.6356510715059489</v>
      </c>
      <c r="H100" s="8">
        <f t="shared" ca="1" si="15"/>
        <v>7.913183661192722</v>
      </c>
      <c r="I100" s="8">
        <f t="shared" ca="1" si="15"/>
        <v>6.3566653763688752</v>
      </c>
      <c r="J100" s="8">
        <f t="shared" ca="1" si="15"/>
        <v>6.7655520772906304</v>
      </c>
      <c r="K100" s="8">
        <f t="shared" ca="1" si="15"/>
        <v>11.305319700779592</v>
      </c>
      <c r="L100" s="8">
        <f t="shared" ca="1" si="15"/>
        <v>6.744177515280759</v>
      </c>
      <c r="M100" s="8">
        <f t="shared" ca="1" si="15"/>
        <v>2.8812249586446486</v>
      </c>
      <c r="N100" s="8">
        <f t="shared" ca="1" si="15"/>
        <v>-0.93229119216955159</v>
      </c>
      <c r="O100" s="8">
        <f t="shared" ca="1" si="15"/>
        <v>-2.7549110908997854</v>
      </c>
      <c r="P100" s="8">
        <f t="shared" ca="1" si="15"/>
        <v>-6.5142332431738428</v>
      </c>
      <c r="Q100" s="8">
        <f t="shared" ca="1" si="15"/>
        <v>-11.23412473189839</v>
      </c>
      <c r="R100" s="8">
        <f t="shared" ca="1" si="15"/>
        <v>-14.407581768346255</v>
      </c>
      <c r="S100" s="8">
        <f t="shared" ca="1" si="15"/>
        <v>-8.0402632732322452</v>
      </c>
      <c r="T100" s="8">
        <f t="shared" ca="1" si="15"/>
        <v>-4.7417627317107431</v>
      </c>
      <c r="U100" s="8">
        <f t="shared" ca="1" si="15"/>
        <v>-1.9108882706981607</v>
      </c>
      <c r="V100" s="8">
        <f t="shared" ca="1" si="15"/>
        <v>-1.3406752071613641</v>
      </c>
    </row>
    <row r="101" spans="1:22">
      <c r="A101" s="4" t="s">
        <v>39</v>
      </c>
      <c r="C101" s="8">
        <f t="shared" ca="1" si="16"/>
        <v>0.81687894485839463</v>
      </c>
      <c r="D101" s="8">
        <f t="shared" ca="1" si="15"/>
        <v>1.2660086213657205</v>
      </c>
      <c r="E101" s="8">
        <f t="shared" ca="1" si="15"/>
        <v>2.0753390617908192</v>
      </c>
      <c r="F101" s="8">
        <f t="shared" ca="1" si="15"/>
        <v>2.0896616865558419</v>
      </c>
      <c r="G101" s="8">
        <f t="shared" ca="1" si="15"/>
        <v>3.0999173991700655</v>
      </c>
      <c r="H101" s="8">
        <f t="shared" ca="1" si="15"/>
        <v>2.2754613790167744</v>
      </c>
      <c r="I101" s="8">
        <f t="shared" ca="1" si="15"/>
        <v>0.55253610522015251</v>
      </c>
      <c r="J101" s="8">
        <f t="shared" ca="1" si="15"/>
        <v>0.12134103001992186</v>
      </c>
      <c r="K101" s="8">
        <f t="shared" ca="1" si="15"/>
        <v>1.2382725824860423</v>
      </c>
      <c r="L101" s="8">
        <f t="shared" ca="1" si="15"/>
        <v>2.3428825675726292</v>
      </c>
      <c r="M101" s="8">
        <f t="shared" ca="1" si="15"/>
        <v>1.3126451399692591</v>
      </c>
      <c r="N101" s="8">
        <f t="shared" ca="1" si="15"/>
        <v>3.0242567536259743</v>
      </c>
      <c r="O101" s="8">
        <f t="shared" ca="1" si="15"/>
        <v>-1.0243225986461355</v>
      </c>
      <c r="P101" s="8">
        <f t="shared" ca="1" si="15"/>
        <v>-1.4390705010228699</v>
      </c>
      <c r="Q101" s="8">
        <f t="shared" ca="1" si="15"/>
        <v>-0.64889256773187243</v>
      </c>
      <c r="R101" s="8">
        <f t="shared" ca="1" si="15"/>
        <v>-2.2266449963932766</v>
      </c>
      <c r="S101" s="8">
        <f t="shared" ca="1" si="15"/>
        <v>-4.0906508386058924</v>
      </c>
      <c r="T101" s="8">
        <f t="shared" ca="1" si="15"/>
        <v>-4.9591497382334193</v>
      </c>
      <c r="U101" s="8">
        <f t="shared" ca="1" si="15"/>
        <v>-2.10850559531732</v>
      </c>
      <c r="V101" s="8">
        <f t="shared" ca="1" si="15"/>
        <v>1.4341267124911878</v>
      </c>
    </row>
    <row r="102" spans="1:22">
      <c r="A102" s="4" t="s">
        <v>40</v>
      </c>
      <c r="C102" s="8">
        <f t="shared" ca="1" si="16"/>
        <v>5.4665353670670012</v>
      </c>
      <c r="D102" s="8">
        <f t="shared" ca="1" si="15"/>
        <v>5.128832656380256</v>
      </c>
      <c r="E102" s="8">
        <f t="shared" ca="1" si="15"/>
        <v>2.8857478247307551</v>
      </c>
      <c r="F102" s="8">
        <f t="shared" ca="1" si="15"/>
        <v>1.7782810762155088</v>
      </c>
      <c r="G102" s="8">
        <f t="shared" ca="1" si="15"/>
        <v>3.3385206904395375</v>
      </c>
      <c r="H102" s="8">
        <f t="shared" ca="1" si="15"/>
        <v>9.9748128118499793</v>
      </c>
      <c r="I102" s="8">
        <f t="shared" ca="1" si="15"/>
        <v>9.8930991801044108</v>
      </c>
      <c r="J102" s="8">
        <f t="shared" ca="1" si="15"/>
        <v>13.362306417042241</v>
      </c>
      <c r="K102" s="8">
        <f t="shared" ca="1" si="15"/>
        <v>6.0109830480685424</v>
      </c>
      <c r="L102" s="8">
        <f t="shared" ca="1" si="15"/>
        <v>2.5402648632197211</v>
      </c>
      <c r="M102" s="8">
        <f t="shared" ca="1" si="15"/>
        <v>-1.1789627271391572</v>
      </c>
      <c r="N102" s="8">
        <f t="shared" ca="1" si="15"/>
        <v>-3.9814089568629445</v>
      </c>
      <c r="O102" s="8">
        <f t="shared" ca="1" si="15"/>
        <v>-1.2672139559138551</v>
      </c>
      <c r="P102" s="8">
        <f t="shared" ca="1" si="15"/>
        <v>2.7375691116787237</v>
      </c>
      <c r="Q102" s="8">
        <f t="shared" ca="1" si="15"/>
        <v>2.0928111535637157</v>
      </c>
      <c r="R102" s="8">
        <f t="shared" ca="1" si="15"/>
        <v>-6.5031350103252343</v>
      </c>
      <c r="S102" s="8">
        <f t="shared" ca="1" si="15"/>
        <v>-10.808910772743843</v>
      </c>
      <c r="T102" s="8">
        <f t="shared" ca="1" si="15"/>
        <v>-8.6535815610627118</v>
      </c>
      <c r="U102" s="8">
        <f t="shared" ca="1" si="15"/>
        <v>-5.799321185687452</v>
      </c>
      <c r="V102" s="8">
        <f t="shared" ca="1" si="15"/>
        <v>-4.4993910192810951</v>
      </c>
    </row>
    <row r="103" spans="1:22">
      <c r="A103" s="4" t="s">
        <v>41</v>
      </c>
      <c r="C103" s="8">
        <f t="shared" ca="1" si="16"/>
        <v>3.2918682150927498</v>
      </c>
      <c r="D103" s="8">
        <f t="shared" ca="1" si="15"/>
        <v>4.460231534136982</v>
      </c>
      <c r="E103" s="8">
        <f t="shared" ca="1" si="15"/>
        <v>2.9581474167843007</v>
      </c>
      <c r="F103" s="8">
        <f t="shared" ca="1" si="15"/>
        <v>1.8686590308607713</v>
      </c>
      <c r="G103" s="8">
        <f t="shared" ca="1" si="15"/>
        <v>2.7050757834244692</v>
      </c>
      <c r="H103" s="8">
        <f t="shared" ca="1" si="15"/>
        <v>3.8276219072347022</v>
      </c>
      <c r="I103" s="8">
        <f t="shared" ca="1" si="15"/>
        <v>4.4401592680848427</v>
      </c>
      <c r="J103" s="8">
        <f t="shared" ca="1" si="15"/>
        <v>6.8626353742716848</v>
      </c>
      <c r="K103" s="8">
        <f t="shared" ca="1" si="15"/>
        <v>10.859601836717054</v>
      </c>
      <c r="L103" s="8">
        <f t="shared" ca="1" si="15"/>
        <v>3.0718269710864661</v>
      </c>
      <c r="M103" s="8">
        <f t="shared" ca="1" si="15"/>
        <v>0.75880251219743289</v>
      </c>
      <c r="N103" s="8">
        <f t="shared" ca="1" si="15"/>
        <v>0.87521761823892286</v>
      </c>
      <c r="O103" s="8">
        <f t="shared" ca="1" si="15"/>
        <v>-0.36341433961990577</v>
      </c>
      <c r="P103" s="8">
        <f t="shared" ca="1" si="15"/>
        <v>-3.7722405385249171</v>
      </c>
      <c r="Q103" s="8">
        <f t="shared" ca="1" si="15"/>
        <v>-6.6916439210319343</v>
      </c>
      <c r="R103" s="8">
        <f t="shared" ca="1" si="15"/>
        <v>-7.1870317899145011</v>
      </c>
      <c r="S103" s="8">
        <f t="shared" ca="1" si="15"/>
        <v>-7.8403485927900842</v>
      </c>
      <c r="T103" s="8">
        <f t="shared" ca="1" si="15"/>
        <v>-7.8316285375284043</v>
      </c>
      <c r="U103" s="8">
        <f t="shared" ca="1" si="15"/>
        <v>-6.9102371477512552</v>
      </c>
      <c r="V103" s="8">
        <f t="shared" ca="1" si="15"/>
        <v>-5.4508601657799964</v>
      </c>
    </row>
    <row r="104" spans="1:22">
      <c r="A104" s="4" t="s">
        <v>42</v>
      </c>
      <c r="C104" s="8">
        <f t="shared" ca="1" si="16"/>
        <v>3.1717615953898664</v>
      </c>
      <c r="D104" s="8">
        <f t="shared" ca="1" si="15"/>
        <v>3.7797041177821429</v>
      </c>
      <c r="E104" s="8">
        <f t="shared" ca="1" si="15"/>
        <v>2.6191621474338413</v>
      </c>
      <c r="F104" s="8">
        <f t="shared" ca="1" si="15"/>
        <v>3.1521494854971701</v>
      </c>
      <c r="G104" s="8">
        <f t="shared" ca="1" si="15"/>
        <v>3.9136120288834286</v>
      </c>
      <c r="H104" s="8">
        <f t="shared" ca="1" si="15"/>
        <v>1.7979548293586363</v>
      </c>
      <c r="I104" s="8">
        <f t="shared" ca="1" si="15"/>
        <v>1.2420952708174724</v>
      </c>
      <c r="J104" s="8">
        <f t="shared" ca="1" si="15"/>
        <v>0.81198755247157162</v>
      </c>
      <c r="K104" s="8">
        <f t="shared" ca="1" si="15"/>
        <v>4.8815478174193114E-2</v>
      </c>
      <c r="L104" s="8">
        <f t="shared" ca="1" si="15"/>
        <v>-1.6890657843843777</v>
      </c>
      <c r="M104" s="8">
        <f t="shared" ca="1" si="15"/>
        <v>-4.0556132703709213</v>
      </c>
      <c r="N104" s="8">
        <f t="shared" ca="1" si="15"/>
        <v>-4.5454194680676423</v>
      </c>
      <c r="O104" s="8">
        <f t="shared" ca="1" si="15"/>
        <v>-1.6820489085586803</v>
      </c>
      <c r="P104" s="8">
        <f t="shared" ca="1" si="15"/>
        <v>-4.7747330932924594</v>
      </c>
      <c r="Q104" s="8">
        <f t="shared" ca="1" si="15"/>
        <v>-4.8061474807563833</v>
      </c>
      <c r="R104" s="8">
        <f t="shared" ca="1" si="15"/>
        <v>2.0806307497350662</v>
      </c>
      <c r="S104" s="8">
        <f t="shared" ca="1" si="15"/>
        <v>2.6075185011801949</v>
      </c>
      <c r="T104" s="8">
        <f t="shared" ca="1" si="15"/>
        <v>0.83363585774165716</v>
      </c>
      <c r="U104" s="8">
        <f t="shared" ca="1" si="15"/>
        <v>-1.5787790498776855</v>
      </c>
      <c r="V104" s="8">
        <f t="shared" ca="1" si="15"/>
        <v>-3.5783939012408652</v>
      </c>
    </row>
    <row r="105" spans="1:22">
      <c r="A105" s="4" t="s">
        <v>43</v>
      </c>
      <c r="C105" s="8">
        <f t="shared" ca="1" si="16"/>
        <v>5.6914030137671183</v>
      </c>
      <c r="D105" s="8">
        <f t="shared" ca="1" si="15"/>
        <v>5.8436045955167568</v>
      </c>
      <c r="E105" s="8">
        <f t="shared" ca="1" si="15"/>
        <v>6.8060170318793762</v>
      </c>
      <c r="F105" s="8">
        <f t="shared" ca="1" si="15"/>
        <v>6.9249471094710913</v>
      </c>
      <c r="G105" s="8">
        <f t="shared" ca="1" si="15"/>
        <v>7.8970027407302599</v>
      </c>
      <c r="H105" s="8">
        <f t="shared" ca="1" si="15"/>
        <v>15.272520589687741</v>
      </c>
      <c r="I105" s="8">
        <f t="shared" ca="1" si="15"/>
        <v>14.482195533919338</v>
      </c>
      <c r="J105" s="8">
        <f t="shared" ca="1" si="15"/>
        <v>5.0862851995347569</v>
      </c>
      <c r="K105" s="8">
        <f t="shared" ca="1" si="15"/>
        <v>2.9017659673982044</v>
      </c>
      <c r="L105" s="8">
        <f t="shared" ca="1" si="15"/>
        <v>2.2237443865688409</v>
      </c>
      <c r="M105" s="8">
        <f t="shared" ca="1" si="15"/>
        <v>2.5117782119048853</v>
      </c>
      <c r="N105" s="8">
        <f t="shared" ca="1" si="15"/>
        <v>0.912643398785278</v>
      </c>
      <c r="O105" s="8">
        <f t="shared" ca="1" si="15"/>
        <v>-2.0431272161040575</v>
      </c>
      <c r="P105" s="8">
        <f t="shared" ca="1" si="15"/>
        <v>-2.7243774999596022</v>
      </c>
      <c r="Q105" s="8">
        <f t="shared" ca="1" si="15"/>
        <v>-4.7406825251779203</v>
      </c>
      <c r="R105" s="8">
        <f t="shared" ca="1" si="15"/>
        <v>-5.3399891178268195</v>
      </c>
      <c r="S105" s="8">
        <f t="shared" ca="1" si="15"/>
        <v>-1.7307338842614377</v>
      </c>
      <c r="T105" s="8">
        <f t="shared" ca="1" si="15"/>
        <v>-2.9034823634907765</v>
      </c>
      <c r="U105" s="8">
        <f t="shared" ca="1" si="15"/>
        <v>-6.124463694642877</v>
      </c>
      <c r="V105" s="8">
        <f t="shared" ca="1" si="15"/>
        <v>-6.9568030637748954</v>
      </c>
    </row>
    <row r="106" spans="1:22">
      <c r="A106" s="4" t="s">
        <v>44</v>
      </c>
      <c r="C106" s="8">
        <f t="shared" ca="1" si="16"/>
        <v>5.4907739524546422</v>
      </c>
      <c r="D106" s="8">
        <f t="shared" ca="1" si="15"/>
        <v>5.4203273758377684</v>
      </c>
      <c r="E106" s="8">
        <f t="shared" ca="1" si="15"/>
        <v>6.3684919946612464</v>
      </c>
      <c r="F106" s="8">
        <f t="shared" ca="1" si="15"/>
        <v>5.9935037127444399</v>
      </c>
      <c r="G106" s="8">
        <f t="shared" ca="1" si="15"/>
        <v>7.1111039351574146</v>
      </c>
      <c r="H106" s="8">
        <f t="shared" ca="1" si="15"/>
        <v>13.962531176038571</v>
      </c>
      <c r="I106" s="8">
        <f t="shared" ca="1" si="15"/>
        <v>13.896056024972804</v>
      </c>
      <c r="J106" s="8">
        <f t="shared" ca="1" si="15"/>
        <v>5.6381762527250192</v>
      </c>
      <c r="K106" s="8">
        <f t="shared" ca="1" si="15"/>
        <v>3.6181094081479044</v>
      </c>
      <c r="L106" s="8">
        <f t="shared" ca="1" si="15"/>
        <v>2.6023125034934136</v>
      </c>
      <c r="M106" s="8">
        <f t="shared" ca="1" si="15"/>
        <v>2.2735298740777852</v>
      </c>
      <c r="N106" s="8">
        <f t="shared" ca="1" si="15"/>
        <v>0.65068870552863611</v>
      </c>
      <c r="O106" s="8">
        <f t="shared" ca="1" si="15"/>
        <v>-2.2247004313047967</v>
      </c>
      <c r="P106" s="8">
        <f t="shared" ca="1" si="15"/>
        <v>-3.0866847702864408</v>
      </c>
      <c r="Q106" s="8">
        <f t="shared" ca="1" si="15"/>
        <v>-5.1003477028103585</v>
      </c>
      <c r="R106" s="8">
        <f t="shared" ca="1" si="15"/>
        <v>-5.5487259982189148</v>
      </c>
      <c r="S106" s="8">
        <f t="shared" ca="1" si="15"/>
        <v>-2.0340955128663865</v>
      </c>
      <c r="T106" s="8">
        <f t="shared" ca="1" si="15"/>
        <v>-3.2390863021776486</v>
      </c>
      <c r="U106" s="8">
        <f t="shared" ca="1" si="15"/>
        <v>-6.8371422775361594</v>
      </c>
      <c r="V106" s="8">
        <f t="shared" ca="1" si="15"/>
        <v>-8.1185917046476312</v>
      </c>
    </row>
    <row r="107" spans="1:22">
      <c r="A107" s="4" t="s">
        <v>147</v>
      </c>
      <c r="C107" s="8">
        <f t="shared" ca="1" si="16"/>
        <v>3.6682974631384768</v>
      </c>
      <c r="D107" s="8">
        <f t="shared" ca="1" si="15"/>
        <v>5.7227316906414529</v>
      </c>
      <c r="E107" s="8">
        <f t="shared" ca="1" si="15"/>
        <v>6.6707970755704071</v>
      </c>
      <c r="F107" s="8">
        <f t="shared" ca="1" si="15"/>
        <v>8.2355109833651738</v>
      </c>
      <c r="G107" s="8">
        <f t="shared" ca="1" si="15"/>
        <v>4.9278776395593589</v>
      </c>
      <c r="H107" s="8">
        <f t="shared" ca="1" si="15"/>
        <v>4.1716408803967475</v>
      </c>
      <c r="I107" s="8">
        <f t="shared" ca="1" si="15"/>
        <v>6.1150642329821565</v>
      </c>
      <c r="J107" s="8">
        <f t="shared" ca="1" si="15"/>
        <v>9.5815206725549764</v>
      </c>
      <c r="K107" s="8">
        <f t="shared" ca="1" si="15"/>
        <v>7.3162686497620122</v>
      </c>
      <c r="L107" s="8">
        <f t="shared" ref="L107:V108" ca="1" si="17">INDIRECT(CONCATENATE($A107,"!",L$93,"$162"))</f>
        <v>6.2070068259524049</v>
      </c>
      <c r="M107" s="8">
        <f t="shared" ca="1" si="17"/>
        <v>3.843330493041444</v>
      </c>
      <c r="N107" s="8">
        <f t="shared" ca="1" si="17"/>
        <v>0.16044208934120585</v>
      </c>
      <c r="O107" s="8">
        <f t="shared" ca="1" si="17"/>
        <v>-0.26495225865932059</v>
      </c>
      <c r="P107" s="8">
        <f t="shared" ca="1" si="17"/>
        <v>4.2791072753228292</v>
      </c>
      <c r="Q107" s="8">
        <f t="shared" ca="1" si="17"/>
        <v>1.8909251182626279</v>
      </c>
      <c r="R107" s="8">
        <f t="shared" ca="1" si="17"/>
        <v>-4.3472084900464338</v>
      </c>
      <c r="S107" s="8">
        <f t="shared" ca="1" si="17"/>
        <v>-7.777854918298555</v>
      </c>
      <c r="T107" s="8">
        <f t="shared" ca="1" si="17"/>
        <v>-6.6848114936457428</v>
      </c>
      <c r="U107" s="8">
        <f t="shared" ca="1" si="17"/>
        <v>-3.5179894539374219</v>
      </c>
      <c r="V107" s="8">
        <f t="shared" ca="1" si="17"/>
        <v>0.3380517218764455</v>
      </c>
    </row>
    <row r="108" spans="1:22">
      <c r="A108" s="4" t="s">
        <v>146</v>
      </c>
      <c r="C108" s="8">
        <f t="shared" ca="1" si="16"/>
        <v>-0.63854853114437882</v>
      </c>
      <c r="D108" s="8">
        <f t="shared" ca="1" si="16"/>
        <v>-0.90328638375178349</v>
      </c>
      <c r="E108" s="8">
        <f t="shared" ca="1" si="16"/>
        <v>0.79660146836519008</v>
      </c>
      <c r="F108" s="8">
        <f t="shared" ca="1" si="16"/>
        <v>4.3234736231591473</v>
      </c>
      <c r="G108" s="8">
        <f t="shared" ca="1" si="16"/>
        <v>4.4315703967853057</v>
      </c>
      <c r="H108" s="8">
        <f t="shared" ca="1" si="16"/>
        <v>4.7908311038869371</v>
      </c>
      <c r="I108" s="8">
        <f t="shared" ca="1" si="16"/>
        <v>9.4171787376444556</v>
      </c>
      <c r="J108" s="8">
        <f t="shared" ca="1" si="16"/>
        <v>11.76931514982482</v>
      </c>
      <c r="K108" s="8">
        <f t="shared" ca="1" si="16"/>
        <v>3.7663989923730501</v>
      </c>
      <c r="L108" s="8">
        <f t="shared" ca="1" si="16"/>
        <v>1.6274226841396189</v>
      </c>
      <c r="M108" s="8">
        <f t="shared" ca="1" si="16"/>
        <v>4.6226803034549899</v>
      </c>
      <c r="N108" s="8">
        <f t="shared" ca="1" si="16"/>
        <v>9.4361788606070718</v>
      </c>
      <c r="O108" s="8">
        <f t="shared" ca="1" si="16"/>
        <v>8.7455948641537233</v>
      </c>
      <c r="P108" s="8">
        <f t="shared" ca="1" si="16"/>
        <v>-0.34920684324288231</v>
      </c>
      <c r="Q108" s="8">
        <f t="shared" ca="1" si="16"/>
        <v>-3.5491829308492022</v>
      </c>
      <c r="R108" s="8">
        <f t="shared" ca="1" si="16"/>
        <v>-2.2042253626208002</v>
      </c>
      <c r="S108" s="8">
        <f t="shared" ca="1" si="17"/>
        <v>-1.1382216637555449</v>
      </c>
      <c r="T108" s="8">
        <f t="shared" ca="1" si="17"/>
        <v>-1.8783382594832645</v>
      </c>
      <c r="U108" s="8">
        <f t="shared" ca="1" si="17"/>
        <v>-1.3581743945415319</v>
      </c>
      <c r="V108" s="8">
        <f t="shared" ca="1" si="17"/>
        <v>-1.5676206316543508</v>
      </c>
    </row>
    <row r="110" spans="1:22">
      <c r="A110" s="1" t="s">
        <v>101</v>
      </c>
      <c r="C110" s="8">
        <f ca="1">AVERAGE(C94:C108)</f>
        <v>3.0635177112444416</v>
      </c>
      <c r="D110" s="8">
        <f t="shared" ref="D110:V110" ca="1" si="18">AVERAGE(D94:D108)</f>
        <v>3.0331540460159769</v>
      </c>
      <c r="E110" s="8">
        <f t="shared" ca="1" si="18"/>
        <v>3.0147097488951715</v>
      </c>
      <c r="F110" s="8">
        <f t="shared" ca="1" si="18"/>
        <v>3.0408731844189232</v>
      </c>
      <c r="G110" s="8">
        <f t="shared" ca="1" si="18"/>
        <v>3.4440014136279853</v>
      </c>
      <c r="H110" s="8">
        <f t="shared" ca="1" si="18"/>
        <v>5.4665427105541822</v>
      </c>
      <c r="I110" s="8">
        <f t="shared" ca="1" si="18"/>
        <v>6.0341285619120182</v>
      </c>
      <c r="J110" s="8">
        <f t="shared" ca="1" si="18"/>
        <v>6.6476120518289861</v>
      </c>
      <c r="K110" s="8">
        <f t="shared" ca="1" si="18"/>
        <v>5.6957670409408969</v>
      </c>
      <c r="L110" s="8">
        <f t="shared" ca="1" si="18"/>
        <v>3.5989182402501858</v>
      </c>
      <c r="M110" s="8">
        <f t="shared" ca="1" si="18"/>
        <v>2.4496281915184985</v>
      </c>
      <c r="N110" s="8">
        <f t="shared" ca="1" si="18"/>
        <v>1.8294227619910055</v>
      </c>
      <c r="O110" s="8">
        <f t="shared" ca="1" si="18"/>
        <v>-0.5495234001000322</v>
      </c>
      <c r="P110" s="8">
        <f t="shared" ca="1" si="18"/>
        <v>-2.1571276957346388</v>
      </c>
      <c r="Q110" s="8">
        <f t="shared" ca="1" si="18"/>
        <v>-3.4814361529425772</v>
      </c>
      <c r="R110" s="8">
        <f t="shared" ca="1" si="18"/>
        <v>-4.9374093817995606</v>
      </c>
      <c r="S110" s="8">
        <f t="shared" ca="1" si="18"/>
        <v>-4.3200092080510508</v>
      </c>
      <c r="T110" s="8">
        <f t="shared" ca="1" si="18"/>
        <v>-3.3247085729830022</v>
      </c>
      <c r="U110" s="8">
        <f t="shared" ca="1" si="18"/>
        <v>-2.0940412721692145</v>
      </c>
      <c r="V110" s="8">
        <f t="shared" ca="1" si="18"/>
        <v>-1.7622852769894293</v>
      </c>
    </row>
    <row r="111" spans="1:22">
      <c r="A111" s="1" t="s">
        <v>199</v>
      </c>
      <c r="C111" s="1">
        <f ca="1">STDEV(C94:C108)/SQRT(14)</f>
        <v>1.034149732532416</v>
      </c>
      <c r="D111" s="1">
        <f t="shared" ref="D111:V111" ca="1" si="19">STDEV(D94:D108)/SQRT(14)</f>
        <v>0.73730410415531322</v>
      </c>
      <c r="E111" s="1">
        <f t="shared" ca="1" si="19"/>
        <v>0.65987811416156394</v>
      </c>
      <c r="F111" s="1">
        <f t="shared" ca="1" si="19"/>
        <v>0.71654410679339897</v>
      </c>
      <c r="G111" s="1">
        <f t="shared" ca="1" si="19"/>
        <v>0.78923085901899659</v>
      </c>
      <c r="H111" s="1">
        <f t="shared" ca="1" si="19"/>
        <v>1.2002810251742835</v>
      </c>
      <c r="I111" s="1">
        <f t="shared" ca="1" si="19"/>
        <v>1.1740704647385285</v>
      </c>
      <c r="J111" s="1">
        <f t="shared" ca="1" si="19"/>
        <v>1.2449979335761898</v>
      </c>
      <c r="K111" s="1">
        <f t="shared" ca="1" si="19"/>
        <v>1.0866974391385584</v>
      </c>
      <c r="L111" s="1">
        <f t="shared" ca="1" si="19"/>
        <v>0.67221419384929804</v>
      </c>
      <c r="M111" s="1">
        <f t="shared" ca="1" si="19"/>
        <v>0.81847530920654021</v>
      </c>
      <c r="N111" s="1">
        <f t="shared" ca="1" si="19"/>
        <v>1.1476095591087159</v>
      </c>
      <c r="O111" s="1">
        <f t="shared" ca="1" si="19"/>
        <v>0.94258109984152205</v>
      </c>
      <c r="P111" s="1">
        <f t="shared" ca="1" si="19"/>
        <v>0.98865338110084944</v>
      </c>
      <c r="Q111" s="1">
        <f t="shared" ca="1" si="19"/>
        <v>1.0467419306456129</v>
      </c>
      <c r="R111" s="1">
        <f t="shared" ca="1" si="19"/>
        <v>1.085891181391919</v>
      </c>
      <c r="S111" s="1">
        <f t="shared" ca="1" si="19"/>
        <v>1.0223188986031064</v>
      </c>
      <c r="T111" s="1">
        <f t="shared" ca="1" si="19"/>
        <v>0.85620854573675853</v>
      </c>
      <c r="U111" s="1">
        <f t="shared" ca="1" si="19"/>
        <v>0.90624195069709879</v>
      </c>
      <c r="V111" s="1">
        <f t="shared" ca="1" si="19"/>
        <v>0.85423842522150839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20">INDIRECT(CONCATENATE($A136,"!",C$93,"$167"))</f>
        <v>0.32888986817834115</v>
      </c>
      <c r="D136" s="8">
        <f t="shared" ca="1" si="20"/>
        <v>0.19651006924408121</v>
      </c>
      <c r="E136" s="8">
        <f t="shared" ca="1" si="20"/>
        <v>8.8035337920777085E-2</v>
      </c>
      <c r="F136" s="8">
        <f t="shared" ca="1" si="20"/>
        <v>3.4227117709753084E-2</v>
      </c>
      <c r="G136" s="8">
        <f t="shared" ca="1" si="20"/>
        <v>9.5783542625835216E-3</v>
      </c>
      <c r="H136" s="8">
        <f t="shared" ca="1" si="20"/>
        <v>1.3484347379064E-2</v>
      </c>
      <c r="I136" s="8">
        <f t="shared" ca="1" si="20"/>
        <v>2.7542658555948292E-2</v>
      </c>
      <c r="J136" s="8">
        <f t="shared" ca="1" si="20"/>
        <v>4.6786535388903483E-2</v>
      </c>
      <c r="K136" s="8">
        <f t="shared" ca="1" si="20"/>
        <v>3.8936077722818645E-2</v>
      </c>
      <c r="L136" s="8">
        <f t="shared" ca="1" si="20"/>
        <v>7.1793125184247186E-2</v>
      </c>
      <c r="M136" s="8">
        <f t="shared" ca="1" si="20"/>
        <v>9.6219127163536061E-2</v>
      </c>
      <c r="N136" s="8">
        <f t="shared" ca="1" si="20"/>
        <v>7.7140246444449889E-2</v>
      </c>
      <c r="O136" s="8">
        <f t="shared" ca="1" si="20"/>
        <v>-3.1765497742974109E-2</v>
      </c>
      <c r="P136" s="8">
        <f t="shared" ca="1" si="20"/>
        <v>-7.796102288023106E-2</v>
      </c>
      <c r="Q136" s="8">
        <f t="shared" ca="1" si="20"/>
        <v>-0.1024166856788037</v>
      </c>
      <c r="R136" s="8">
        <f t="shared" ca="1" si="20"/>
        <v>-0.15008783527904945</v>
      </c>
      <c r="S136" s="8">
        <f t="shared" ref="M136:V150" ca="1" si="21">INDIRECT(CONCATENATE($A136,"!",S$93,"$167"))</f>
        <v>-0.12479738617570731</v>
      </c>
      <c r="T136" s="8">
        <f t="shared" ca="1" si="21"/>
        <v>-9.0885212486880293E-2</v>
      </c>
      <c r="U136" s="8">
        <f t="shared" ca="1" si="21"/>
        <v>-2.6338851666176125E-2</v>
      </c>
      <c r="V136" s="8">
        <f t="shared" ca="1" si="21"/>
        <v>4.3578683383900365E-3</v>
      </c>
    </row>
    <row r="137" spans="1:22">
      <c r="A137" s="4" t="s">
        <v>104</v>
      </c>
      <c r="C137" s="8">
        <f t="shared" ca="1" si="20"/>
        <v>0.17971092653377102</v>
      </c>
      <c r="D137" s="8">
        <f t="shared" ca="1" si="20"/>
        <v>0.18224003382902132</v>
      </c>
      <c r="E137" s="8">
        <f t="shared" ca="1" si="20"/>
        <v>0.14900453973320266</v>
      </c>
      <c r="F137" s="8">
        <f t="shared" ca="1" si="20"/>
        <v>7.6913605697776111E-2</v>
      </c>
      <c r="G137" s="8">
        <f t="shared" ca="1" si="20"/>
        <v>4.368820253175705E-2</v>
      </c>
      <c r="H137" s="8">
        <f t="shared" ca="1" si="20"/>
        <v>4.1090072379385813E-2</v>
      </c>
      <c r="I137" s="8">
        <f t="shared" ca="1" si="20"/>
        <v>9.4410601995044863E-2</v>
      </c>
      <c r="J137" s="8">
        <f t="shared" ca="1" si="20"/>
        <v>0.2041298059340205</v>
      </c>
      <c r="K137" s="8">
        <f t="shared" ca="1" si="20"/>
        <v>0.26294027556840505</v>
      </c>
      <c r="L137" s="8">
        <f t="shared" ca="1" si="20"/>
        <v>0.23101043272441832</v>
      </c>
      <c r="M137" s="8">
        <f t="shared" ca="1" si="21"/>
        <v>0.24374664194633372</v>
      </c>
      <c r="N137" s="8">
        <f t="shared" ca="1" si="21"/>
        <v>0.17220842605654585</v>
      </c>
      <c r="O137" s="8">
        <f t="shared" ca="1" si="21"/>
        <v>8.6166717228883888E-2</v>
      </c>
      <c r="P137" s="8">
        <f t="shared" ca="1" si="21"/>
        <v>3.244322890124024E-2</v>
      </c>
      <c r="Q137" s="8">
        <f t="shared" ca="1" si="21"/>
        <v>-7.5229769729799362E-2</v>
      </c>
      <c r="R137" s="8">
        <f t="shared" ca="1" si="21"/>
        <v>-0.21386204099730075</v>
      </c>
      <c r="S137" s="8">
        <f t="shared" ca="1" si="21"/>
        <v>-0.21994998345636638</v>
      </c>
      <c r="T137" s="8">
        <f t="shared" ca="1" si="21"/>
        <v>-0.1362975453202919</v>
      </c>
      <c r="U137" s="8">
        <f t="shared" ca="1" si="21"/>
        <v>-3.0692854831371422E-2</v>
      </c>
      <c r="V137" s="8">
        <f t="shared" ca="1" si="21"/>
        <v>1.3587926451463781E-2</v>
      </c>
    </row>
    <row r="138" spans="1:22">
      <c r="A138" s="4" t="s">
        <v>126</v>
      </c>
      <c r="C138" s="8">
        <f t="shared" ca="1" si="20"/>
        <v>-2.6030671269480332E-2</v>
      </c>
      <c r="D138" s="8">
        <f t="shared" ca="1" si="20"/>
        <v>1.6856111620334086E-2</v>
      </c>
      <c r="E138" s="8">
        <f t="shared" ca="1" si="20"/>
        <v>2.7189519799645314E-2</v>
      </c>
      <c r="F138" s="8">
        <f t="shared" ca="1" si="20"/>
        <v>2.4008062973216327E-2</v>
      </c>
      <c r="G138" s="8">
        <f t="shared" ca="1" si="20"/>
        <v>5.4396223299604245E-2</v>
      </c>
      <c r="H138" s="8">
        <f t="shared" ca="1" si="20"/>
        <v>0.14431456934421835</v>
      </c>
      <c r="I138" s="8">
        <f t="shared" ca="1" si="20"/>
        <v>0.20833379888950773</v>
      </c>
      <c r="J138" s="8">
        <f t="shared" ca="1" si="20"/>
        <v>0.28734587135407025</v>
      </c>
      <c r="K138" s="8">
        <f t="shared" ca="1" si="20"/>
        <v>0.2576150000146008</v>
      </c>
      <c r="L138" s="8">
        <f t="shared" ca="1" si="20"/>
        <v>0.14597540523355043</v>
      </c>
      <c r="M138" s="8">
        <f t="shared" ca="1" si="21"/>
        <v>4.1061809754474647E-2</v>
      </c>
      <c r="N138" s="8">
        <f t="shared" ca="1" si="21"/>
        <v>6.2855009791903229E-3</v>
      </c>
      <c r="O138" s="8">
        <f t="shared" ca="1" si="21"/>
        <v>-0.13651038592103801</v>
      </c>
      <c r="P138" s="8">
        <f t="shared" ca="1" si="21"/>
        <v>-0.22852128989662973</v>
      </c>
      <c r="Q138" s="8">
        <f t="shared" ca="1" si="21"/>
        <v>-0.21178064328458676</v>
      </c>
      <c r="R138" s="8">
        <f t="shared" ca="1" si="21"/>
        <v>-0.1697138500309206</v>
      </c>
      <c r="S138" s="8">
        <f t="shared" ca="1" si="21"/>
        <v>-0.12461012460985524</v>
      </c>
      <c r="T138" s="8">
        <f t="shared" ca="1" si="21"/>
        <v>-5.972287655592444E-2</v>
      </c>
      <c r="U138" s="8">
        <f t="shared" ca="1" si="21"/>
        <v>-3.3151761831936799E-2</v>
      </c>
      <c r="V138" s="8">
        <f t="shared" ca="1" si="21"/>
        <v>-3.3918343451696691E-2</v>
      </c>
    </row>
    <row r="139" spans="1:22">
      <c r="A139" s="4" t="s">
        <v>117</v>
      </c>
      <c r="C139" s="8">
        <f t="shared" ca="1" si="20"/>
        <v>1.2369134355956268E-2</v>
      </c>
      <c r="D139" s="8">
        <f t="shared" ca="1" si="20"/>
        <v>3.0716115674910741E-2</v>
      </c>
      <c r="E139" s="8">
        <f t="shared" ca="1" si="20"/>
        <v>-7.9561535165787716E-3</v>
      </c>
      <c r="F139" s="8">
        <f t="shared" ca="1" si="20"/>
        <v>-5.390845412278183E-3</v>
      </c>
      <c r="G139" s="8">
        <f t="shared" ca="1" si="20"/>
        <v>5.7128731810216257E-2</v>
      </c>
      <c r="H139" s="8">
        <f t="shared" ca="1" si="20"/>
        <v>0.10384125476028759</v>
      </c>
      <c r="I139" s="8">
        <f t="shared" ca="1" si="20"/>
        <v>0.16470202113843377</v>
      </c>
      <c r="J139" s="8">
        <f t="shared" ca="1" si="20"/>
        <v>0.22428993540909478</v>
      </c>
      <c r="K139" s="8">
        <f t="shared" ca="1" si="20"/>
        <v>0.14084963202583894</v>
      </c>
      <c r="L139" s="8">
        <f t="shared" ca="1" si="20"/>
        <v>4.8681781677163909E-2</v>
      </c>
      <c r="M139" s="8">
        <f t="shared" ca="1" si="21"/>
        <v>8.4792796959606592E-2</v>
      </c>
      <c r="N139" s="8">
        <f t="shared" ca="1" si="21"/>
        <v>0.12260904475712636</v>
      </c>
      <c r="O139" s="8">
        <f t="shared" ca="1" si="21"/>
        <v>-2.3746880523888948E-2</v>
      </c>
      <c r="P139" s="8">
        <f t="shared" ca="1" si="21"/>
        <v>-0.12567801965855846</v>
      </c>
      <c r="Q139" s="8">
        <f t="shared" ca="1" si="21"/>
        <v>-0.14119661435149639</v>
      </c>
      <c r="R139" s="8">
        <f t="shared" ca="1" si="21"/>
        <v>-0.1060725569333256</v>
      </c>
      <c r="S139" s="8">
        <f t="shared" ca="1" si="21"/>
        <v>-5.7486161877433155E-2</v>
      </c>
      <c r="T139" s="8">
        <f t="shared" ca="1" si="21"/>
        <v>4.0131653825953489E-2</v>
      </c>
      <c r="U139" s="8">
        <f t="shared" ca="1" si="21"/>
        <v>8.217267239489412E-2</v>
      </c>
      <c r="V139" s="8">
        <f t="shared" ca="1" si="21"/>
        <v>1.4537121471535385E-2</v>
      </c>
    </row>
    <row r="140" spans="1:22">
      <c r="A140" s="4" t="s">
        <v>36</v>
      </c>
      <c r="C140" s="8">
        <f t="shared" ca="1" si="20"/>
        <v>-3.7362248210206207E-2</v>
      </c>
      <c r="D140" s="8">
        <f t="shared" ca="1" si="20"/>
        <v>5.6030247339936945E-2</v>
      </c>
      <c r="E140" s="8">
        <f t="shared" ca="1" si="20"/>
        <v>0.14350740539060225</v>
      </c>
      <c r="F140" s="8">
        <f t="shared" ca="1" si="20"/>
        <v>0.17137016995485319</v>
      </c>
      <c r="G140" s="8">
        <f t="shared" ca="1" si="20"/>
        <v>0.15788715826904234</v>
      </c>
      <c r="H140" s="8">
        <f t="shared" ca="1" si="20"/>
        <v>0.12044464515642786</v>
      </c>
      <c r="I140" s="8">
        <f t="shared" ca="1" si="20"/>
        <v>7.9442918742635538E-2</v>
      </c>
      <c r="J140" s="8">
        <f t="shared" ca="1" si="20"/>
        <v>9.0104131717754846E-2</v>
      </c>
      <c r="K140" s="8">
        <f t="shared" ca="1" si="20"/>
        <v>0.15790725896831259</v>
      </c>
      <c r="L140" s="8">
        <f t="shared" ca="1" si="20"/>
        <v>0.14707633510391521</v>
      </c>
      <c r="M140" s="8">
        <f t="shared" ca="1" si="21"/>
        <v>0.17537111885315107</v>
      </c>
      <c r="N140" s="8">
        <f t="shared" ca="1" si="21"/>
        <v>0.18380124806035583</v>
      </c>
      <c r="O140" s="8">
        <f t="shared" ca="1" si="21"/>
        <v>6.5780075756237344E-2</v>
      </c>
      <c r="P140" s="8">
        <f t="shared" ca="1" si="21"/>
        <v>-2.3023755134156123E-3</v>
      </c>
      <c r="Q140" s="8">
        <f t="shared" ca="1" si="21"/>
        <v>-2.8584880882154808E-2</v>
      </c>
      <c r="R140" s="8">
        <f t="shared" ca="1" si="21"/>
        <v>-0.13691666540826006</v>
      </c>
      <c r="S140" s="8">
        <f t="shared" ca="1" si="21"/>
        <v>-0.19192416276136207</v>
      </c>
      <c r="T140" s="8">
        <f t="shared" ca="1" si="21"/>
        <v>-0.1392307482884021</v>
      </c>
      <c r="U140" s="8">
        <f t="shared" ca="1" si="21"/>
        <v>-2.509749211594927E-2</v>
      </c>
      <c r="V140" s="8">
        <f t="shared" ca="1" si="21"/>
        <v>7.5358899375692096E-2</v>
      </c>
    </row>
    <row r="141" spans="1:22">
      <c r="A141" s="4" t="s">
        <v>37</v>
      </c>
      <c r="C141" s="8">
        <f t="shared" ca="1" si="20"/>
        <v>3.4669359799039477E-2</v>
      </c>
      <c r="D141" s="8">
        <f t="shared" ca="1" si="20"/>
        <v>-1.7050853460311641E-2</v>
      </c>
      <c r="E141" s="8">
        <f t="shared" ca="1" si="20"/>
        <v>-1.59028807050327E-2</v>
      </c>
      <c r="F141" s="8">
        <f t="shared" ca="1" si="20"/>
        <v>-4.3433231514993384E-2</v>
      </c>
      <c r="G141" s="8">
        <f t="shared" ca="1" si="20"/>
        <v>-7.5959860489303269E-2</v>
      </c>
      <c r="H141" s="8">
        <f t="shared" ca="1" si="20"/>
        <v>5.6041367822679947E-2</v>
      </c>
      <c r="I141" s="8">
        <f t="shared" ca="1" si="20"/>
        <v>0.11782460231968052</v>
      </c>
      <c r="J141" s="8">
        <f t="shared" ca="1" si="20"/>
        <v>6.5120461513931305E-2</v>
      </c>
      <c r="K141" s="8">
        <f t="shared" ca="1" si="20"/>
        <v>6.8391029441673523E-2</v>
      </c>
      <c r="L141" s="8">
        <f t="shared" ca="1" si="20"/>
        <v>0.14099661123968893</v>
      </c>
      <c r="M141" s="8">
        <f t="shared" ca="1" si="21"/>
        <v>4.4121396327627627E-2</v>
      </c>
      <c r="N141" s="8">
        <f t="shared" ca="1" si="21"/>
        <v>-8.6406457648794982E-2</v>
      </c>
      <c r="O141" s="8">
        <f t="shared" ca="1" si="21"/>
        <v>-8.6169673459268931E-2</v>
      </c>
      <c r="P141" s="8">
        <f t="shared" ca="1" si="21"/>
        <v>1.7526076830860351E-2</v>
      </c>
      <c r="Q141" s="8">
        <f t="shared" ca="1" si="21"/>
        <v>6.8306944031979414E-2</v>
      </c>
      <c r="R141" s="8">
        <f t="shared" ca="1" si="21"/>
        <v>4.6080626301549917E-2</v>
      </c>
      <c r="S141" s="8">
        <f t="shared" ca="1" si="21"/>
        <v>3.5218534604380271E-2</v>
      </c>
      <c r="T141" s="8">
        <f t="shared" ca="1" si="21"/>
        <v>6.0429993699555609E-2</v>
      </c>
      <c r="U141" s="8">
        <f t="shared" ca="1" si="21"/>
        <v>0.10015957441273127</v>
      </c>
      <c r="V141" s="8">
        <f t="shared" ca="1" si="21"/>
        <v>4.6189525891800254E-2</v>
      </c>
    </row>
    <row r="142" spans="1:22">
      <c r="A142" s="4" t="s">
        <v>38</v>
      </c>
      <c r="C142" s="8">
        <f t="shared" ca="1" si="20"/>
        <v>-2.8524607650884013E-3</v>
      </c>
      <c r="D142" s="8">
        <f t="shared" ca="1" si="20"/>
        <v>-1.4389052982824004E-2</v>
      </c>
      <c r="E142" s="8">
        <f t="shared" ca="1" si="20"/>
        <v>3.3588168525766307E-2</v>
      </c>
      <c r="F142" s="8">
        <f t="shared" ca="1" si="20"/>
        <v>7.7283392771115927E-2</v>
      </c>
      <c r="G142" s="8">
        <f t="shared" ca="1" si="20"/>
        <v>0.12771015572555947</v>
      </c>
      <c r="H142" s="8">
        <f t="shared" ca="1" si="20"/>
        <v>0.16703562884909651</v>
      </c>
      <c r="I142" s="8">
        <f t="shared" ca="1" si="20"/>
        <v>0.15861354561415186</v>
      </c>
      <c r="J142" s="8">
        <f t="shared" ca="1" si="20"/>
        <v>0.17899157017953402</v>
      </c>
      <c r="K142" s="8">
        <f t="shared" ca="1" si="20"/>
        <v>0.23566606181673655</v>
      </c>
      <c r="L142" s="8">
        <f t="shared" ca="1" si="20"/>
        <v>0.17916711028649882</v>
      </c>
      <c r="M142" s="8">
        <f t="shared" ca="1" si="21"/>
        <v>8.1048507652675406E-2</v>
      </c>
      <c r="N142" s="8">
        <f t="shared" ca="1" si="21"/>
        <v>-2.6893000226159224E-2</v>
      </c>
      <c r="O142" s="8">
        <f t="shared" ca="1" si="21"/>
        <v>-8.2976516863550842E-2</v>
      </c>
      <c r="P142" s="8">
        <f t="shared" ca="1" si="21"/>
        <v>-0.17564718224274731</v>
      </c>
      <c r="Q142" s="8">
        <f t="shared" ca="1" si="21"/>
        <v>-0.26697722802885832</v>
      </c>
      <c r="R142" s="8">
        <f t="shared" ca="1" si="21"/>
        <v>-0.27813101448492761</v>
      </c>
      <c r="S142" s="8">
        <f t="shared" ca="1" si="21"/>
        <v>-0.18785572866993835</v>
      </c>
      <c r="T142" s="8">
        <f t="shared" ca="1" si="21"/>
        <v>-0.1259372678593926</v>
      </c>
      <c r="U142" s="8">
        <f t="shared" ca="1" si="21"/>
        <v>-6.3305064977913106E-2</v>
      </c>
      <c r="V142" s="8">
        <f t="shared" ca="1" si="21"/>
        <v>-5.2881489718438028E-2</v>
      </c>
    </row>
    <row r="143" spans="1:22">
      <c r="A143" s="4" t="s">
        <v>39</v>
      </c>
      <c r="C143" s="8">
        <f t="shared" ca="1" si="20"/>
        <v>3.6684241592011085E-2</v>
      </c>
      <c r="D143" s="8">
        <f t="shared" ca="1" si="20"/>
        <v>4.73998907788655E-2</v>
      </c>
      <c r="E143" s="8">
        <f t="shared" ca="1" si="20"/>
        <v>7.0823127510057107E-2</v>
      </c>
      <c r="F143" s="8">
        <f t="shared" ca="1" si="20"/>
        <v>7.3242533475645091E-2</v>
      </c>
      <c r="G143" s="8">
        <f t="shared" ca="1" si="20"/>
        <v>0.10234321927773178</v>
      </c>
      <c r="H143" s="8">
        <f t="shared" ca="1" si="20"/>
        <v>7.1271362617183004E-2</v>
      </c>
      <c r="I143" s="8">
        <f t="shared" ca="1" si="20"/>
        <v>1.6667697239061498E-2</v>
      </c>
      <c r="J143" s="8">
        <f t="shared" ca="1" si="20"/>
        <v>3.078800914362737E-3</v>
      </c>
      <c r="K143" s="8">
        <f t="shared" ca="1" si="20"/>
        <v>3.8037166709611048E-2</v>
      </c>
      <c r="L143" s="8">
        <f t="shared" ca="1" si="20"/>
        <v>6.8609877720158252E-2</v>
      </c>
      <c r="M143" s="8">
        <f t="shared" ca="1" si="21"/>
        <v>3.1671867707897129E-2</v>
      </c>
      <c r="N143" s="8">
        <f t="shared" ca="1" si="21"/>
        <v>5.305006740647418E-2</v>
      </c>
      <c r="O143" s="8">
        <f t="shared" ca="1" si="21"/>
        <v>-2.453747987442622E-2</v>
      </c>
      <c r="P143" s="8">
        <f t="shared" ca="1" si="21"/>
        <v>-4.0355504572844342E-2</v>
      </c>
      <c r="Q143" s="8">
        <f t="shared" ca="1" si="21"/>
        <v>-2.0273942059833464E-2</v>
      </c>
      <c r="R143" s="8">
        <f t="shared" ca="1" si="21"/>
        <v>-6.6335237379128026E-2</v>
      </c>
      <c r="S143" s="8">
        <f t="shared" ca="1" si="21"/>
        <v>-0.12140785124580022</v>
      </c>
      <c r="T143" s="8">
        <f t="shared" ca="1" si="21"/>
        <v>-0.14598511899611299</v>
      </c>
      <c r="U143" s="8">
        <f t="shared" ca="1" si="21"/>
        <v>-6.9332092690457203E-2</v>
      </c>
      <c r="V143" s="8">
        <f t="shared" ca="1" si="21"/>
        <v>5.7434236563921735E-2</v>
      </c>
    </row>
    <row r="144" spans="1:22">
      <c r="A144" s="4" t="s">
        <v>40</v>
      </c>
      <c r="C144" s="8">
        <f t="shared" ca="1" si="20"/>
        <v>0.20687501678767328</v>
      </c>
      <c r="D144" s="8">
        <f t="shared" ca="1" si="20"/>
        <v>0.16418125050673202</v>
      </c>
      <c r="E144" s="8">
        <f t="shared" ca="1" si="20"/>
        <v>0.10182007389242055</v>
      </c>
      <c r="F144" s="8">
        <f t="shared" ca="1" si="20"/>
        <v>6.4789404246316198E-2</v>
      </c>
      <c r="G144" s="8">
        <f t="shared" ca="1" si="20"/>
        <v>0.10334760271375275</v>
      </c>
      <c r="H144" s="8">
        <f t="shared" ca="1" si="20"/>
        <v>0.20704576623131316</v>
      </c>
      <c r="I144" s="8">
        <f t="shared" ca="1" si="20"/>
        <v>0.23661837291381718</v>
      </c>
      <c r="J144" s="8">
        <f t="shared" ca="1" si="20"/>
        <v>0.24967342680563417</v>
      </c>
      <c r="K144" s="8">
        <f t="shared" ca="1" si="20"/>
        <v>0.17228356761895752</v>
      </c>
      <c r="L144" s="8">
        <f t="shared" ca="1" si="20"/>
        <v>7.2610783604382265E-2</v>
      </c>
      <c r="M144" s="8">
        <f t="shared" ca="1" si="21"/>
        <v>-2.8801976849702406E-2</v>
      </c>
      <c r="N144" s="8">
        <f t="shared" ca="1" si="21"/>
        <v>-0.10012058649159632</v>
      </c>
      <c r="O144" s="8">
        <f t="shared" ca="1" si="21"/>
        <v>-3.3234661845781159E-2</v>
      </c>
      <c r="P144" s="8">
        <f t="shared" ca="1" si="21"/>
        <v>7.7067920384487634E-2</v>
      </c>
      <c r="Q144" s="8">
        <f t="shared" ca="1" si="21"/>
        <v>5.198890798741497E-2</v>
      </c>
      <c r="R144" s="8">
        <f t="shared" ca="1" si="21"/>
        <v>-0.13208799353917783</v>
      </c>
      <c r="S144" s="8">
        <f t="shared" ca="1" si="21"/>
        <v>-0.22296058195024046</v>
      </c>
      <c r="T144" s="8">
        <f t="shared" ca="1" si="21"/>
        <v>-0.22924081996789539</v>
      </c>
      <c r="U144" s="8">
        <f t="shared" ca="1" si="21"/>
        <v>-0.1927366765041017</v>
      </c>
      <c r="V144" s="8">
        <f t="shared" ca="1" si="21"/>
        <v>-0.17256599073607901</v>
      </c>
    </row>
    <row r="145" spans="1:22">
      <c r="A145" s="4" t="s">
        <v>41</v>
      </c>
      <c r="C145" s="8">
        <f t="shared" ca="1" si="20"/>
        <v>0.14197047619192871</v>
      </c>
      <c r="D145" s="8">
        <f t="shared" ca="1" si="20"/>
        <v>0.13179092559714808</v>
      </c>
      <c r="E145" s="8">
        <f t="shared" ca="1" si="20"/>
        <v>8.5970408979971144E-2</v>
      </c>
      <c r="F145" s="8">
        <f t="shared" ca="1" si="20"/>
        <v>6.1114050161539896E-2</v>
      </c>
      <c r="G145" s="8">
        <f t="shared" ca="1" si="20"/>
        <v>8.9485548175846211E-2</v>
      </c>
      <c r="H145" s="8">
        <f t="shared" ca="1" si="20"/>
        <v>0.11641714658074187</v>
      </c>
      <c r="I145" s="8">
        <f t="shared" ca="1" si="20"/>
        <v>0.14289679483855869</v>
      </c>
      <c r="J145" s="8">
        <f t="shared" ca="1" si="20"/>
        <v>0.19085273977159095</v>
      </c>
      <c r="K145" s="8">
        <f t="shared" ca="1" si="20"/>
        <v>0.20701579307557899</v>
      </c>
      <c r="L145" s="8">
        <f t="shared" ca="1" si="20"/>
        <v>9.6735717917490804E-2</v>
      </c>
      <c r="M145" s="8">
        <f t="shared" ca="1" si="21"/>
        <v>2.8062384074192703E-2</v>
      </c>
      <c r="N145" s="8">
        <f t="shared" ca="1" si="21"/>
        <v>3.0767414381427678E-2</v>
      </c>
      <c r="O145" s="8">
        <f t="shared" ca="1" si="21"/>
        <v>-1.1892527884985453E-2</v>
      </c>
      <c r="P145" s="8">
        <f t="shared" ca="1" si="21"/>
        <v>-0.11478166082774754</v>
      </c>
      <c r="Q145" s="8">
        <f t="shared" ca="1" si="21"/>
        <v>-0.19146013424515812</v>
      </c>
      <c r="R145" s="8">
        <f t="shared" ca="1" si="21"/>
        <v>-0.19759768049367624</v>
      </c>
      <c r="S145" s="8">
        <f t="shared" ca="1" si="21"/>
        <v>-0.16471213381480099</v>
      </c>
      <c r="T145" s="8">
        <f t="shared" ca="1" si="21"/>
        <v>-0.12337343366137477</v>
      </c>
      <c r="U145" s="8">
        <f t="shared" ca="1" si="21"/>
        <v>-0.1436963932721475</v>
      </c>
      <c r="V145" s="8">
        <f t="shared" ca="1" si="21"/>
        <v>-0.15340241040489808</v>
      </c>
    </row>
    <row r="146" spans="1:22">
      <c r="A146" s="4" t="s">
        <v>42</v>
      </c>
      <c r="C146" s="8">
        <f t="shared" ca="1" si="20"/>
        <v>0.11269021297592159</v>
      </c>
      <c r="D146" s="8">
        <f t="shared" ca="1" si="20"/>
        <v>8.8180214382305916E-2</v>
      </c>
      <c r="E146" s="8">
        <f t="shared" ca="1" si="20"/>
        <v>7.9842882372226212E-2</v>
      </c>
      <c r="F146" s="8">
        <f t="shared" ca="1" si="20"/>
        <v>0.11716454389998063</v>
      </c>
      <c r="G146" s="8">
        <f t="shared" ca="1" si="20"/>
        <v>0.11280086944960621</v>
      </c>
      <c r="H146" s="8">
        <f t="shared" ca="1" si="20"/>
        <v>5.3712766225455635E-2</v>
      </c>
      <c r="I146" s="8">
        <f t="shared" ca="1" si="20"/>
        <v>4.1114872308884512E-2</v>
      </c>
      <c r="J146" s="8">
        <f t="shared" ca="1" si="20"/>
        <v>2.8469790066643231E-2</v>
      </c>
      <c r="K146" s="8">
        <f t="shared" ca="1" si="20"/>
        <v>1.7542772596644874E-3</v>
      </c>
      <c r="L146" s="8">
        <f t="shared" ca="1" si="20"/>
        <v>-5.49730794747154E-2</v>
      </c>
      <c r="M146" s="8">
        <f t="shared" ca="1" si="21"/>
        <v>-0.11421822062499118</v>
      </c>
      <c r="N146" s="8">
        <f t="shared" ca="1" si="21"/>
        <v>-8.6484590165585074E-2</v>
      </c>
      <c r="O146" s="8">
        <f t="shared" ca="1" si="21"/>
        <v>-2.767984563214701E-2</v>
      </c>
      <c r="P146" s="8">
        <f t="shared" ca="1" si="21"/>
        <v>-0.10708470259837513</v>
      </c>
      <c r="Q146" s="8">
        <f t="shared" ca="1" si="21"/>
        <v>-8.7201244509447634E-2</v>
      </c>
      <c r="R146" s="8">
        <f t="shared" ca="1" si="21"/>
        <v>4.5105511773335001E-2</v>
      </c>
      <c r="S146" s="8">
        <f t="shared" ca="1" si="21"/>
        <v>7.3846435381186903E-2</v>
      </c>
      <c r="T146" s="8">
        <f t="shared" ca="1" si="21"/>
        <v>2.2088992008127407E-2</v>
      </c>
      <c r="U146" s="8">
        <f t="shared" ca="1" si="21"/>
        <v>-5.3783079185490003E-2</v>
      </c>
      <c r="V146" s="8">
        <f t="shared" ca="1" si="21"/>
        <v>-0.13868452474795362</v>
      </c>
    </row>
    <row r="147" spans="1:22">
      <c r="A147" s="4" t="s">
        <v>43</v>
      </c>
      <c r="C147" s="8">
        <f t="shared" ca="1" si="20"/>
        <v>0.21329299316122069</v>
      </c>
      <c r="D147" s="8">
        <f t="shared" ca="1" si="20"/>
        <v>0.19589964878651017</v>
      </c>
      <c r="E147" s="8">
        <f t="shared" ca="1" si="20"/>
        <v>0.18424607563453352</v>
      </c>
      <c r="F147" s="8">
        <f t="shared" ca="1" si="20"/>
        <v>0.1640745552445218</v>
      </c>
      <c r="G147" s="8">
        <f t="shared" ca="1" si="20"/>
        <v>0.19727453763557132</v>
      </c>
      <c r="H147" s="8">
        <f t="shared" ca="1" si="20"/>
        <v>0.28603907618913327</v>
      </c>
      <c r="I147" s="8">
        <f t="shared" ca="1" si="20"/>
        <v>0.27811631673533832</v>
      </c>
      <c r="J147" s="8">
        <f t="shared" ca="1" si="20"/>
        <v>0.1558571148116755</v>
      </c>
      <c r="K147" s="8">
        <f t="shared" ca="1" si="20"/>
        <v>9.3762401587590638E-2</v>
      </c>
      <c r="L147" s="8">
        <f t="shared" ca="1" si="20"/>
        <v>7.0344850212504917E-2</v>
      </c>
      <c r="M147" s="8">
        <f t="shared" ca="1" si="21"/>
        <v>7.5828913298265924E-2</v>
      </c>
      <c r="N147" s="8">
        <f t="shared" ca="1" si="21"/>
        <v>2.595106069049942E-2</v>
      </c>
      <c r="O147" s="8">
        <f t="shared" ca="1" si="21"/>
        <v>-5.2583803408943426E-2</v>
      </c>
      <c r="P147" s="8">
        <f t="shared" ca="1" si="21"/>
        <v>-8.7783436616274843E-2</v>
      </c>
      <c r="Q147" s="8">
        <f t="shared" ca="1" si="21"/>
        <v>-0.14599207620004481</v>
      </c>
      <c r="R147" s="8">
        <f t="shared" ca="1" si="21"/>
        <v>-0.13108973378696306</v>
      </c>
      <c r="S147" s="8">
        <f t="shared" ca="1" si="21"/>
        <v>-4.9606647987591464E-2</v>
      </c>
      <c r="T147" s="8">
        <f t="shared" ca="1" si="21"/>
        <v>-8.5399471135097008E-2</v>
      </c>
      <c r="U147" s="8">
        <f t="shared" ca="1" si="21"/>
        <v>-0.14968076722239143</v>
      </c>
      <c r="V147" s="8">
        <f t="shared" ca="1" si="21"/>
        <v>-0.15632904811293191</v>
      </c>
    </row>
    <row r="148" spans="1:22">
      <c r="A148" s="4" t="s">
        <v>44</v>
      </c>
      <c r="C148" s="8">
        <f t="shared" ca="1" si="20"/>
        <v>0.19961104786460274</v>
      </c>
      <c r="D148" s="8">
        <f t="shared" ca="1" si="20"/>
        <v>0.17900723096891136</v>
      </c>
      <c r="E148" s="8">
        <f t="shared" ca="1" si="20"/>
        <v>0.17389775191047513</v>
      </c>
      <c r="F148" s="8">
        <f t="shared" ca="1" si="20"/>
        <v>0.16091528003680178</v>
      </c>
      <c r="G148" s="8">
        <f t="shared" ca="1" si="20"/>
        <v>0.19896335348880378</v>
      </c>
      <c r="H148" s="8">
        <f t="shared" ca="1" si="20"/>
        <v>0.29029587767034326</v>
      </c>
      <c r="I148" s="8">
        <f t="shared" ca="1" si="20"/>
        <v>0.29485232159599073</v>
      </c>
      <c r="J148" s="8">
        <f t="shared" ca="1" si="20"/>
        <v>0.18379466980748252</v>
      </c>
      <c r="K148" s="8">
        <f t="shared" ca="1" si="20"/>
        <v>0.11830307966324854</v>
      </c>
      <c r="L148" s="8">
        <f t="shared" ca="1" si="20"/>
        <v>7.9793665405600747E-2</v>
      </c>
      <c r="M148" s="8">
        <f t="shared" ca="1" si="21"/>
        <v>7.0563755082875379E-2</v>
      </c>
      <c r="N148" s="8">
        <f t="shared" ca="1" si="21"/>
        <v>1.9516226802124444E-2</v>
      </c>
      <c r="O148" s="8">
        <f t="shared" ca="1" si="21"/>
        <v>-5.9051613990162663E-2</v>
      </c>
      <c r="P148" s="8">
        <f t="shared" ca="1" si="21"/>
        <v>-0.10209855069619583</v>
      </c>
      <c r="Q148" s="8">
        <f t="shared" ca="1" si="21"/>
        <v>-0.16455560145655043</v>
      </c>
      <c r="R148" s="8">
        <f t="shared" ca="1" si="21"/>
        <v>-0.14402888399086405</v>
      </c>
      <c r="S148" s="8">
        <f t="shared" ca="1" si="21"/>
        <v>-5.6819246595218989E-2</v>
      </c>
      <c r="T148" s="8">
        <f t="shared" ca="1" si="21"/>
        <v>-9.4934009405929512E-2</v>
      </c>
      <c r="U148" s="8">
        <f t="shared" ca="1" si="21"/>
        <v>-0.16947787010460316</v>
      </c>
      <c r="V148" s="8">
        <f t="shared" ca="1" si="21"/>
        <v>-0.18330211524201528</v>
      </c>
    </row>
    <row r="149" spans="1:22">
      <c r="A149" s="4" t="s">
        <v>147</v>
      </c>
      <c r="C149" s="8">
        <f t="shared" ca="1" si="20"/>
        <v>0.15854633821287833</v>
      </c>
      <c r="D149" s="8">
        <f t="shared" ca="1" si="20"/>
        <v>0.17627247697680781</v>
      </c>
      <c r="E149" s="8">
        <f t="shared" ca="1" si="20"/>
        <v>0.18517085710186815</v>
      </c>
      <c r="F149" s="8">
        <f t="shared" ca="1" si="20"/>
        <v>0.21219538291981402</v>
      </c>
      <c r="G149" s="8">
        <f t="shared" ca="1" si="20"/>
        <v>0.15659796573407703</v>
      </c>
      <c r="H149" s="8">
        <f t="shared" ca="1" si="20"/>
        <v>0.12441290394051556</v>
      </c>
      <c r="I149" s="8">
        <f t="shared" ca="1" si="20"/>
        <v>0.15616729012021915</v>
      </c>
      <c r="J149" s="8">
        <f t="shared" ca="1" si="20"/>
        <v>0.238386141743479</v>
      </c>
      <c r="K149" s="8">
        <f t="shared" ca="1" si="20"/>
        <v>0.2152079115086542</v>
      </c>
      <c r="L149" s="8">
        <f t="shared" ca="1" si="20"/>
        <v>0.17303033007982857</v>
      </c>
      <c r="M149" s="8">
        <f t="shared" ca="1" si="21"/>
        <v>0.10053973589248577</v>
      </c>
      <c r="N149" s="8">
        <f t="shared" ca="1" si="21"/>
        <v>4.811003552237735E-3</v>
      </c>
      <c r="O149" s="8">
        <f t="shared" ca="1" si="21"/>
        <v>-7.0331424921888661E-3</v>
      </c>
      <c r="P149" s="8">
        <f t="shared" ca="1" si="21"/>
        <v>8.6842101538420938E-2</v>
      </c>
      <c r="Q149" s="8">
        <f t="shared" ca="1" si="21"/>
        <v>4.2410902711881505E-2</v>
      </c>
      <c r="R149" s="8">
        <f t="shared" ca="1" si="21"/>
        <v>-6.8402102708349274E-2</v>
      </c>
      <c r="S149" s="8">
        <f t="shared" ca="1" si="21"/>
        <v>-0.16962492851676655</v>
      </c>
      <c r="T149" s="8">
        <f t="shared" ca="1" si="21"/>
        <v>-0.17848562972116683</v>
      </c>
      <c r="U149" s="8">
        <f t="shared" ca="1" si="21"/>
        <v>-0.10974616480633902</v>
      </c>
      <c r="V149" s="8">
        <f t="shared" ca="1" si="21"/>
        <v>1.3862198179475149E-2</v>
      </c>
    </row>
    <row r="150" spans="1:22">
      <c r="A150" s="4" t="s">
        <v>146</v>
      </c>
      <c r="C150" s="8">
        <f t="shared" ca="1" si="20"/>
        <v>-2.8336784894093896E-2</v>
      </c>
      <c r="D150" s="8">
        <f t="shared" ca="1" si="20"/>
        <v>-3.3412446535364328E-2</v>
      </c>
      <c r="E150" s="8">
        <f t="shared" ca="1" si="20"/>
        <v>2.7097686952776437E-2</v>
      </c>
      <c r="F150" s="8">
        <f t="shared" ca="1" si="20"/>
        <v>0.12086213395245106</v>
      </c>
      <c r="G150" s="8">
        <f t="shared" ca="1" si="20"/>
        <v>0.12370328043964465</v>
      </c>
      <c r="H150" s="8">
        <f t="shared" ca="1" si="20"/>
        <v>0.12319446842981377</v>
      </c>
      <c r="I150" s="8">
        <f t="shared" ca="1" si="20"/>
        <v>0.1979485179163207</v>
      </c>
      <c r="J150" s="8">
        <f t="shared" ca="1" si="20"/>
        <v>0.23309342246036038</v>
      </c>
      <c r="K150" s="8">
        <f t="shared" ca="1" si="20"/>
        <v>0.12294039451844185</v>
      </c>
      <c r="L150" s="8">
        <f t="shared" ca="1" si="20"/>
        <v>6.0065277984757463E-2</v>
      </c>
      <c r="M150" s="8">
        <f t="shared" ca="1" si="21"/>
        <v>0.15131490633558209</v>
      </c>
      <c r="N150" s="8">
        <f t="shared" ca="1" si="21"/>
        <v>0.24887665039652704</v>
      </c>
      <c r="O150" s="8">
        <f t="shared" ca="1" si="21"/>
        <v>0.19777917731072392</v>
      </c>
      <c r="P150" s="8">
        <f t="shared" ca="1" si="21"/>
        <v>-9.4746424333064065E-3</v>
      </c>
      <c r="Q150" s="8">
        <f t="shared" ca="1" si="21"/>
        <v>-9.9084274713604134E-2</v>
      </c>
      <c r="R150" s="8">
        <f t="shared" ca="1" si="21"/>
        <v>-5.9917299103997707E-2</v>
      </c>
      <c r="S150" s="8">
        <f t="shared" ca="1" si="21"/>
        <v>-3.8869204986120488E-2</v>
      </c>
      <c r="T150" s="8">
        <f t="shared" ca="1" si="21"/>
        <v>-6.7548401730398028E-2</v>
      </c>
      <c r="U150" s="8">
        <f t="shared" ca="1" si="21"/>
        <v>-5.381756962150798E-2</v>
      </c>
      <c r="V150" s="8">
        <f t="shared" ca="1" si="21"/>
        <v>-6.8613309635231809E-2</v>
      </c>
    </row>
    <row r="152" spans="1:22">
      <c r="A152" s="1" t="s">
        <v>101</v>
      </c>
      <c r="C152" s="8">
        <f ca="1">AVERAGE(C136:C150)</f>
        <v>0.10204849670096502</v>
      </c>
      <c r="D152" s="8">
        <f t="shared" ref="D152:V152" ca="1" si="22">AVERAGE(D136:D150)</f>
        <v>9.3348790848471017E-2</v>
      </c>
      <c r="E152" s="8">
        <f t="shared" ca="1" si="22"/>
        <v>8.8422320100180682E-2</v>
      </c>
      <c r="F152" s="8">
        <f t="shared" ca="1" si="22"/>
        <v>8.7289077074434257E-2</v>
      </c>
      <c r="G152" s="8">
        <f t="shared" ca="1" si="22"/>
        <v>9.7263022821632891E-2</v>
      </c>
      <c r="H152" s="8">
        <f t="shared" ca="1" si="22"/>
        <v>0.12790941690504398</v>
      </c>
      <c r="I152" s="8">
        <f t="shared" ca="1" si="22"/>
        <v>0.14768348872823958</v>
      </c>
      <c r="J152" s="8">
        <f t="shared" ca="1" si="22"/>
        <v>0.15866496119190251</v>
      </c>
      <c r="K152" s="8">
        <f t="shared" ca="1" si="22"/>
        <v>0.1421073285000089</v>
      </c>
      <c r="L152" s="8">
        <f t="shared" ca="1" si="22"/>
        <v>0.10206121499329937</v>
      </c>
      <c r="M152" s="8">
        <f t="shared" ca="1" si="22"/>
        <v>7.2088184238267364E-2</v>
      </c>
      <c r="N152" s="8">
        <f t="shared" ca="1" si="22"/>
        <v>4.3007483666321546E-2</v>
      </c>
      <c r="O152" s="8">
        <f t="shared" ca="1" si="22"/>
        <v>-1.516373728956737E-2</v>
      </c>
      <c r="P152" s="8">
        <f t="shared" ca="1" si="22"/>
        <v>-5.7187270685421142E-2</v>
      </c>
      <c r="Q152" s="8">
        <f t="shared" ca="1" si="22"/>
        <v>-9.1469756027270796E-2</v>
      </c>
      <c r="R152" s="8">
        <f t="shared" ca="1" si="22"/>
        <v>-0.11753711707073704</v>
      </c>
      <c r="S152" s="8">
        <f t="shared" ca="1" si="22"/>
        <v>-0.10810394484410897</v>
      </c>
      <c r="T152" s="8">
        <f t="shared" ca="1" si="22"/>
        <v>-9.0292659706348616E-2</v>
      </c>
      <c r="U152" s="8">
        <f t="shared" ca="1" si="22"/>
        <v>-6.2568292801517295E-2</v>
      </c>
      <c r="V152" s="8">
        <f t="shared" ca="1" si="22"/>
        <v>-4.8957963718464406E-2</v>
      </c>
    </row>
    <row r="153" spans="1:22">
      <c r="A153" s="1" t="s">
        <v>199</v>
      </c>
      <c r="C153" s="1">
        <f ca="1">STDEV(C136:C150)/SQRT(14)</f>
        <v>2.9963315134041171E-2</v>
      </c>
      <c r="D153" s="1">
        <f t="shared" ref="D153:V153" ca="1" si="23">STDEV(D136:D150)/SQRT(14)</f>
        <v>2.291710094454848E-2</v>
      </c>
      <c r="E153" s="1">
        <f t="shared" ca="1" si="23"/>
        <v>1.8043541588712454E-2</v>
      </c>
      <c r="F153" s="1">
        <f t="shared" ca="1" si="23"/>
        <v>1.8912003746937682E-2</v>
      </c>
      <c r="G153" s="1">
        <f t="shared" ca="1" si="23"/>
        <v>1.9370895827817116E-2</v>
      </c>
      <c r="H153" s="1">
        <f t="shared" ca="1" si="23"/>
        <v>2.1986446971851235E-2</v>
      </c>
      <c r="I153" s="1">
        <f t="shared" ca="1" si="23"/>
        <v>2.3104904336257122E-2</v>
      </c>
      <c r="J153" s="1">
        <f t="shared" ca="1" si="23"/>
        <v>2.3939172324394742E-2</v>
      </c>
      <c r="K153" s="1">
        <f t="shared" ca="1" si="23"/>
        <v>2.2279957103953175E-2</v>
      </c>
      <c r="L153" s="1">
        <f t="shared" ca="1" si="23"/>
        <v>1.8459279404429142E-2</v>
      </c>
      <c r="M153" s="1">
        <f t="shared" ca="1" si="23"/>
        <v>2.2391016882111578E-2</v>
      </c>
      <c r="N153" s="1">
        <f t="shared" ca="1" si="23"/>
        <v>2.7589199634733465E-2</v>
      </c>
      <c r="O153" s="1">
        <f t="shared" ca="1" si="23"/>
        <v>2.1529933306469979E-2</v>
      </c>
      <c r="P153" s="1">
        <f t="shared" ca="1" si="23"/>
        <v>2.4246546808470399E-2</v>
      </c>
      <c r="Q153" s="1">
        <f t="shared" ca="1" si="23"/>
        <v>2.6685888325362967E-2</v>
      </c>
      <c r="R153" s="1">
        <f t="shared" ca="1" si="23"/>
        <v>2.3522034803014229E-2</v>
      </c>
      <c r="S153" s="1">
        <f t="shared" ca="1" si="23"/>
        <v>2.410226235409969E-2</v>
      </c>
      <c r="T153" s="1">
        <f t="shared" ca="1" si="23"/>
        <v>2.1537533426749616E-2</v>
      </c>
      <c r="U153" s="1">
        <f t="shared" ca="1" si="23"/>
        <v>2.2246064913118032E-2</v>
      </c>
      <c r="V153" s="1">
        <f t="shared" ca="1" si="23"/>
        <v>2.4222907507366307E-2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0.48966357167340935</v>
      </c>
      <c r="D2" s="9">
        <f ca="1">(0.05-'Total-Smoothed'!D2)^2</f>
        <v>0.25334071087173671</v>
      </c>
      <c r="E2" s="9">
        <f ca="1">(0.05-'Total-Smoothed'!E2)^2</f>
        <v>0.13415838352152584</v>
      </c>
      <c r="F2" s="9">
        <f ca="1">(0.05-'Total-Smoothed'!F2)^2</f>
        <v>0.12672931080276997</v>
      </c>
      <c r="G2" s="9">
        <f ca="1">(0.05-'Total-Smoothed'!G2)^2</f>
        <v>0.14544680188711628</v>
      </c>
      <c r="H2" s="9">
        <f ca="1">(0.05-'Total-Smoothed'!H2)^2</f>
        <v>0.15815104905175123</v>
      </c>
      <c r="I2" s="9">
        <f ca="1">(0.05-'Total-Smoothed'!I2)^2</f>
        <v>0.15549718315633129</v>
      </c>
      <c r="J2" s="9">
        <f ca="1">(0.05-'Total-Smoothed'!J2)^2</f>
        <v>0.2076280660307413</v>
      </c>
      <c r="K2" s="9">
        <f ca="1">(0.05-'Total-Smoothed'!K2)^2</f>
        <v>0.24293732959771186</v>
      </c>
      <c r="L2" s="9">
        <f ca="1">(0.05-'Total-Smoothed'!L2)^2</f>
        <v>0.26880481992411437</v>
      </c>
      <c r="M2" s="9">
        <f ca="1">(0.05-'Total-Smoothed'!M2)^2</f>
        <v>0.26278697128964335</v>
      </c>
      <c r="N2" s="9">
        <f ca="1">(0.05-'Total-Smoothed'!N2)^2</f>
        <v>0.21928424852707662</v>
      </c>
      <c r="O2" s="9">
        <f ca="1">(0.05-'Total-Smoothed'!O2)^2</f>
        <v>8.1375569078222396E-2</v>
      </c>
      <c r="P2" s="9">
        <f ca="1">(0.05-'Total-Smoothed'!P2)^2</f>
        <v>4.2743916301459531E-2</v>
      </c>
      <c r="Q2" s="9">
        <f ca="1">(0.05-'Total-Smoothed'!Q2)^2</f>
        <v>6.4119830362520572E-2</v>
      </c>
      <c r="R2" s="9">
        <f ca="1">(0.05-'Total-Smoothed'!R2)^2</f>
        <v>0.10789074725065186</v>
      </c>
      <c r="S2" s="9">
        <f ca="1">(0.05-'Total-Smoothed'!S2)^2</f>
        <v>0.13653630332575234</v>
      </c>
      <c r="T2" s="9">
        <f ca="1">(0.05-'Total-Smoothed'!T2)^2</f>
        <v>6.3268152298903063E-2</v>
      </c>
      <c r="U2" s="9">
        <f ca="1">(0.05-'Total-Smoothed'!U2)^2</f>
        <v>4.0843212557411288E-2</v>
      </c>
      <c r="V2" s="9">
        <f ca="1">(0.05-'Total-Smoothed'!V2)^2</f>
        <v>3.4919533799826152E-2</v>
      </c>
      <c r="Z2" s="4">
        <f ca="1">AVERAGE(C2:L2)</f>
        <v>0.21823572265172078</v>
      </c>
      <c r="AA2" s="4">
        <f ca="1">AVERAGE(M2:V2)</f>
        <v>0.10537684847914672</v>
      </c>
      <c r="AC2" s="4">
        <f ca="1">AVERAGE(C2:E2)</f>
        <v>0.29238755535555733</v>
      </c>
      <c r="AD2" s="4">
        <f ca="1">AVERAGE(R2:T2)</f>
        <v>0.10256506762510242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0.17559441063147402</v>
      </c>
      <c r="D3" s="9">
        <f ca="1">(0.05-'Total-Smoothed'!D3)^2</f>
        <v>0.23250765663281905</v>
      </c>
      <c r="E3" s="9">
        <f ca="1">(0.05-'Total-Smoothed'!E3)^2</f>
        <v>0.30731716778526408</v>
      </c>
      <c r="F3" s="9">
        <f ca="1">(0.05-'Total-Smoothed'!F3)^2</f>
        <v>0.29470654675043112</v>
      </c>
      <c r="G3" s="9">
        <f ca="1">(0.05-'Total-Smoothed'!G3)^2</f>
        <v>0.26069726010457855</v>
      </c>
      <c r="H3" s="9">
        <f ca="1">(0.05-'Total-Smoothed'!H3)^2</f>
        <v>0.24945209887574621</v>
      </c>
      <c r="I3" s="9">
        <f ca="1">(0.05-'Total-Smoothed'!I3)^2</f>
        <v>0.25549601498834412</v>
      </c>
      <c r="J3" s="9">
        <f ca="1">(0.05-'Total-Smoothed'!J3)^2</f>
        <v>0.3243979001829832</v>
      </c>
      <c r="K3" s="9">
        <f ca="1">(0.05-'Total-Smoothed'!K3)^2</f>
        <v>0.42222376192871303</v>
      </c>
      <c r="L3" s="9">
        <f ca="1">(0.05-'Total-Smoothed'!L3)^2</f>
        <v>0.42075842940047892</v>
      </c>
      <c r="M3" s="9">
        <f ca="1">(0.05-'Total-Smoothed'!M3)^2</f>
        <v>0.48028607921633953</v>
      </c>
      <c r="N3" s="9">
        <f ca="1">(0.05-'Total-Smoothed'!N3)^2</f>
        <v>0.39119266522902707</v>
      </c>
      <c r="O3" s="9">
        <f ca="1">(0.05-'Total-Smoothed'!O3)^2</f>
        <v>0.25719866175191586</v>
      </c>
      <c r="P3" s="9">
        <f ca="1">(0.05-'Total-Smoothed'!P3)^2</f>
        <v>0.17017881714800356</v>
      </c>
      <c r="Q3" s="9">
        <f ca="1">(0.05-'Total-Smoothed'!Q3)^2</f>
        <v>7.3574552772658799E-2</v>
      </c>
      <c r="R3" s="9">
        <f ca="1">(0.05-'Total-Smoothed'!R3)^2</f>
        <v>1.1525306917464343E-2</v>
      </c>
      <c r="S3" s="9">
        <f ca="1">(0.05-'Total-Smoothed'!S3)^2</f>
        <v>3.0102071907738091E-3</v>
      </c>
      <c r="T3" s="9">
        <f ca="1">(0.05-'Total-Smoothed'!T3)^2</f>
        <v>1.5199402229802509E-2</v>
      </c>
      <c r="U3" s="9">
        <f ca="1">(0.05-'Total-Smoothed'!U3)^2</f>
        <v>6.2737328739593784E-2</v>
      </c>
      <c r="V3" s="9">
        <f ca="1">(0.05-'Total-Smoothed'!V3)^2</f>
        <v>9.1061487014862635E-2</v>
      </c>
      <c r="Z3" s="4">
        <f t="shared" ref="Z3:Z27" ca="1" si="0">AVERAGE(C3:L3)</f>
        <v>0.29431512472808324</v>
      </c>
      <c r="AA3" s="4">
        <f t="shared" ref="AA3:AA27" ca="1" si="1">AVERAGE(M3:V3)</f>
        <v>0.15559645082104423</v>
      </c>
      <c r="AC3" s="4">
        <f t="shared" ref="AC3:AC27" ca="1" si="2">AVERAGE(C3:E3)</f>
        <v>0.2384730783498524</v>
      </c>
      <c r="AD3" s="4">
        <f t="shared" ref="AD3:AD27" ca="1" si="3">AVERAGE(R3:T3)</f>
        <v>9.9116387793468878E-3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4.4563988529290187E-2</v>
      </c>
      <c r="D4" s="9">
        <f ca="1">(0.05-'Total-Smoothed'!D4)^2</f>
        <v>5.3109226741759663E-2</v>
      </c>
      <c r="E4" s="9">
        <f ca="1">(0.05-'Total-Smoothed'!E4)^2</f>
        <v>8.3675974606473982E-2</v>
      </c>
      <c r="F4" s="9">
        <f ca="1">(0.05-'Total-Smoothed'!F4)^2</f>
        <v>0.16924228682149819</v>
      </c>
      <c r="G4" s="9">
        <f ca="1">(0.05-'Total-Smoothed'!G4)^2</f>
        <v>0.31663871845287073</v>
      </c>
      <c r="H4" s="9">
        <f ca="1">(0.05-'Total-Smoothed'!H4)^2</f>
        <v>0.35426207330076775</v>
      </c>
      <c r="I4" s="9">
        <f ca="1">(0.05-'Total-Smoothed'!I4)^2</f>
        <v>0.34236702499319283</v>
      </c>
      <c r="J4" s="9">
        <f ca="1">(0.05-'Total-Smoothed'!J4)^2</f>
        <v>0.4010401388909145</v>
      </c>
      <c r="K4" s="9">
        <f ca="1">(0.05-'Total-Smoothed'!K4)^2</f>
        <v>0.32660539647117687</v>
      </c>
      <c r="L4" s="9">
        <f ca="1">(0.05-'Total-Smoothed'!L4)^2</f>
        <v>0.22017567596656956</v>
      </c>
      <c r="M4" s="9">
        <f ca="1">(0.05-'Total-Smoothed'!M4)^2</f>
        <v>0.16283769047221783</v>
      </c>
      <c r="N4" s="9">
        <f ca="1">(0.05-'Total-Smoothed'!N4)^2</f>
        <v>0.17760983302639388</v>
      </c>
      <c r="O4" s="9">
        <f ca="1">(0.05-'Total-Smoothed'!O4)^2</f>
        <v>4.8615427561159455E-2</v>
      </c>
      <c r="P4" s="9">
        <f ca="1">(0.05-'Total-Smoothed'!P4)^2</f>
        <v>1.1352642283753559E-3</v>
      </c>
      <c r="Q4" s="9">
        <f ca="1">(0.05-'Total-Smoothed'!Q4)^2</f>
        <v>2.1898350996515665E-5</v>
      </c>
      <c r="R4" s="9">
        <f ca="1">(0.05-'Total-Smoothed'!R4)^2</f>
        <v>4.7234457257955909E-3</v>
      </c>
      <c r="S4" s="9">
        <f ca="1">(0.05-'Total-Smoothed'!S4)^2</f>
        <v>2.5400920373881742E-2</v>
      </c>
      <c r="T4" s="9">
        <f ca="1">(0.05-'Total-Smoothed'!T4)^2</f>
        <v>5.9472549200321141E-2</v>
      </c>
      <c r="U4" s="9">
        <f ca="1">(0.05-'Total-Smoothed'!U4)^2</f>
        <v>6.645049615221979E-2</v>
      </c>
      <c r="V4" s="9">
        <f ca="1">(0.05-'Total-Smoothed'!V4)^2</f>
        <v>6.5790033946078422E-2</v>
      </c>
      <c r="Z4" s="4">
        <f t="shared" ca="1" si="0"/>
        <v>0.23116805047745143</v>
      </c>
      <c r="AA4" s="4">
        <f t="shared" ca="1" si="1"/>
        <v>6.1205755903743976E-2</v>
      </c>
      <c r="AC4" s="4">
        <f t="shared" ca="1" si="2"/>
        <v>6.0449729959174615E-2</v>
      </c>
      <c r="AD4" s="4">
        <f t="shared" ca="1" si="3"/>
        <v>2.9865638433332824E-2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0.13207276921646346</v>
      </c>
      <c r="D5" s="9">
        <f ca="1">(0.05-'Total-Smoothed'!D5)^2</f>
        <v>0.18023764573168291</v>
      </c>
      <c r="E5" s="9">
        <f ca="1">(0.05-'Total-Smoothed'!E5)^2</f>
        <v>0.14204282014065669</v>
      </c>
      <c r="F5" s="9">
        <f ca="1">(0.05-'Total-Smoothed'!F5)^2</f>
        <v>0.13052066438208226</v>
      </c>
      <c r="G5" s="9">
        <f ca="1">(0.05-'Total-Smoothed'!G5)^2</f>
        <v>0.15938807859312421</v>
      </c>
      <c r="H5" s="9">
        <f ca="1">(0.05-'Total-Smoothed'!H5)^2</f>
        <v>0.1971697593514713</v>
      </c>
      <c r="I5" s="9">
        <f ca="1">(0.05-'Total-Smoothed'!I5)^2</f>
        <v>0.26183234722328169</v>
      </c>
      <c r="J5" s="9">
        <f ca="1">(0.05-'Total-Smoothed'!J5)^2</f>
        <v>0.32345299920664466</v>
      </c>
      <c r="K5" s="9">
        <f ca="1">(0.05-'Total-Smoothed'!K5)^2</f>
        <v>0.19823971546257008</v>
      </c>
      <c r="L5" s="9">
        <f ca="1">(0.05-'Total-Smoothed'!L5)^2</f>
        <v>0.1296866343040125</v>
      </c>
      <c r="M5" s="9">
        <f ca="1">(0.05-'Total-Smoothed'!M5)^2</f>
        <v>0.2049977528472342</v>
      </c>
      <c r="N5" s="9">
        <f ca="1">(0.05-'Total-Smoothed'!N5)^2</f>
        <v>0.23623647183386476</v>
      </c>
      <c r="O5" s="9">
        <f ca="1">(0.05-'Total-Smoothed'!O5)^2</f>
        <v>7.4515476183566604E-2</v>
      </c>
      <c r="P5" s="9">
        <f ca="1">(0.05-'Total-Smoothed'!P5)^2</f>
        <v>2.5944462888656386E-2</v>
      </c>
      <c r="Q5" s="9">
        <f ca="1">(0.05-'Total-Smoothed'!Q5)^2</f>
        <v>3.2448663894656032E-2</v>
      </c>
      <c r="R5" s="9">
        <f ca="1">(0.05-'Total-Smoothed'!R5)^2</f>
        <v>3.6757455628625715E-2</v>
      </c>
      <c r="S5" s="9">
        <f ca="1">(0.05-'Total-Smoothed'!S5)^2</f>
        <v>4.8179667089601676E-2</v>
      </c>
      <c r="T5" s="9">
        <f ca="1">(0.05-'Total-Smoothed'!T5)^2</f>
        <v>0.13948743121680859</v>
      </c>
      <c r="U5" s="9">
        <f ca="1">(0.05-'Total-Smoothed'!U5)^2</f>
        <v>0.21233987196925921</v>
      </c>
      <c r="V5" s="9">
        <f ca="1">(0.05-'Total-Smoothed'!V5)^2</f>
        <v>9.7839751173769168E-2</v>
      </c>
      <c r="Z5" s="4">
        <f t="shared" ca="1" si="0"/>
        <v>0.18546434336119896</v>
      </c>
      <c r="AA5" s="4">
        <f t="shared" ca="1" si="1"/>
        <v>0.11087470047260424</v>
      </c>
      <c r="AC5" s="4">
        <f t="shared" ca="1" si="2"/>
        <v>0.15145107836293437</v>
      </c>
      <c r="AD5" s="4">
        <f t="shared" ca="1" si="3"/>
        <v>7.4808184645012002E-2</v>
      </c>
    </row>
    <row r="6" spans="1:42">
      <c r="A6" s="4" t="s">
        <v>36</v>
      </c>
      <c r="B6" s="4" t="s">
        <v>118</v>
      </c>
      <c r="C6" s="9">
        <f ca="1">(0.05-'Total-Smoothed'!C6)^2</f>
        <v>0.15109202172936817</v>
      </c>
      <c r="D6" s="9">
        <f ca="1">(0.05-'Total-Smoothed'!D6)^2</f>
        <v>0.14933483451055882</v>
      </c>
      <c r="E6" s="9">
        <f ca="1">(0.05-'Total-Smoothed'!E6)^2</f>
        <v>0.14237061862557474</v>
      </c>
      <c r="F6" s="9">
        <f ca="1">(0.05-'Total-Smoothed'!F6)^2</f>
        <v>0.12377231804956239</v>
      </c>
      <c r="G6" s="9">
        <f ca="1">(0.05-'Total-Smoothed'!G6)^2</f>
        <v>0.1271673653550322</v>
      </c>
      <c r="H6" s="9">
        <f ca="1">(0.05-'Total-Smoothed'!H6)^2</f>
        <v>0.1565521555773163</v>
      </c>
      <c r="I6" s="9">
        <f ca="1">(0.05-'Total-Smoothed'!I6)^2</f>
        <v>0.1694502733664309</v>
      </c>
      <c r="J6" s="9">
        <f ca="1">(0.05-'Total-Smoothed'!J6)^2</f>
        <v>0.20639501493593346</v>
      </c>
      <c r="K6" s="9">
        <f ca="1">(0.05-'Total-Smoothed'!K6)^2</f>
        <v>0.30118131931590714</v>
      </c>
      <c r="L6" s="9">
        <f ca="1">(0.05-'Total-Smoothed'!L6)^2</f>
        <v>0.30630741492761132</v>
      </c>
      <c r="M6" s="9">
        <f ca="1">(0.05-'Total-Smoothed'!M6)^2</f>
        <v>0.32118061742802712</v>
      </c>
      <c r="N6" s="9">
        <f ca="1">(0.05-'Total-Smoothed'!N6)^2</f>
        <v>0.27042866854220127</v>
      </c>
      <c r="O6" s="9">
        <f ca="1">(0.05-'Total-Smoothed'!O6)^2</f>
        <v>0.10260469598508146</v>
      </c>
      <c r="P6" s="9">
        <f ca="1">(0.05-'Total-Smoothed'!P6)^2</f>
        <v>6.8489643969480554E-2</v>
      </c>
      <c r="Q6" s="9">
        <f ca="1">(0.05-'Total-Smoothed'!Q6)^2</f>
        <v>7.8109939853183583E-2</v>
      </c>
      <c r="R6" s="9">
        <f ca="1">(0.05-'Total-Smoothed'!R6)^2</f>
        <v>2.4823168573424911E-2</v>
      </c>
      <c r="S6" s="9">
        <f ca="1">(0.05-'Total-Smoothed'!S6)^2</f>
        <v>8.7538207356049943E-3</v>
      </c>
      <c r="T6" s="9">
        <f ca="1">(0.05-'Total-Smoothed'!T6)^2</f>
        <v>3.7261139248218285E-2</v>
      </c>
      <c r="U6" s="9">
        <f ca="1">(0.05-'Total-Smoothed'!U6)^2</f>
        <v>0.12962495151564263</v>
      </c>
      <c r="V6" s="9">
        <f ca="1">(0.05-'Total-Smoothed'!V6)^2</f>
        <v>0.24930595906698963</v>
      </c>
      <c r="W6" s="4"/>
      <c r="X6" s="4"/>
      <c r="Y6" s="4"/>
      <c r="Z6" s="4">
        <f t="shared" ca="1" si="0"/>
        <v>0.18336233363932952</v>
      </c>
      <c r="AA6" s="4">
        <f t="shared" ca="1" si="1"/>
        <v>0.12905826049178545</v>
      </c>
      <c r="AB6" s="4"/>
      <c r="AC6" s="4">
        <f t="shared" ca="1" si="2"/>
        <v>0.14759915828850056</v>
      </c>
      <c r="AD6" s="4">
        <f t="shared" ca="1" si="3"/>
        <v>2.3612709519082731E-2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0.20586519708948442</v>
      </c>
      <c r="D7" s="9">
        <f ca="1">(0.05-'Total-Smoothed'!D7)^2</f>
        <v>8.1260441634731548E-2</v>
      </c>
      <c r="E7" s="9">
        <f ca="1">(0.05-'Total-Smoothed'!E7)^2</f>
        <v>7.7209596128745853E-2</v>
      </c>
      <c r="F7" s="9">
        <f ca="1">(0.05-'Total-Smoothed'!F7)^2</f>
        <v>0.1083679637460514</v>
      </c>
      <c r="G7" s="9">
        <f ca="1">(0.05-'Total-Smoothed'!G7)^2</f>
        <v>0.12147739218905236</v>
      </c>
      <c r="H7" s="9">
        <f ca="1">(0.05-'Total-Smoothed'!H7)^2</f>
        <v>0.20212432485751128</v>
      </c>
      <c r="I7" s="9">
        <f ca="1">(0.05-'Total-Smoothed'!I7)^2</f>
        <v>0.17760579810538882</v>
      </c>
      <c r="J7" s="9">
        <f ca="1">(0.05-'Total-Smoothed'!J7)^2</f>
        <v>0.11091684141257678</v>
      </c>
      <c r="K7" s="9">
        <f ca="1">(0.05-'Total-Smoothed'!K7)^2</f>
        <v>0.14675675041553679</v>
      </c>
      <c r="L7" s="9">
        <f ca="1">(0.05-'Total-Smoothed'!L7)^2</f>
        <v>0.27231816466256609</v>
      </c>
      <c r="M7" s="9">
        <f ca="1">(0.05-'Total-Smoothed'!M7)^2</f>
        <v>0.16317460869185602</v>
      </c>
      <c r="N7" s="9">
        <f ca="1">(0.05-'Total-Smoothed'!N7)^2</f>
        <v>3.5559394680540028E-2</v>
      </c>
      <c r="O7" s="9">
        <f ca="1">(0.05-'Total-Smoothed'!O7)^2</f>
        <v>1.7701690453641502E-2</v>
      </c>
      <c r="P7" s="9">
        <f ca="1">(0.05-'Total-Smoothed'!P7)^2</f>
        <v>5.5089015071747904E-2</v>
      </c>
      <c r="Q7" s="9">
        <f ca="1">(0.05-'Total-Smoothed'!Q7)^2</f>
        <v>8.9032289593985278E-2</v>
      </c>
      <c r="R7" s="9">
        <f ca="1">(0.05-'Total-Smoothed'!R7)^2</f>
        <v>7.4831072505127855E-2</v>
      </c>
      <c r="S7" s="9">
        <f ca="1">(0.05-'Total-Smoothed'!S7)^2</f>
        <v>7.839070413576231E-2</v>
      </c>
      <c r="T7" s="9">
        <f ca="1">(0.05-'Total-Smoothed'!T7)^2</f>
        <v>0.1048314069512571</v>
      </c>
      <c r="U7" s="9">
        <f ca="1">(0.05-'Total-Smoothed'!U7)^2</f>
        <v>0.14734757595380651</v>
      </c>
      <c r="V7" s="9">
        <f ca="1">(0.05-'Total-Smoothed'!V7)^2</f>
        <v>9.7792952476809539E-2</v>
      </c>
      <c r="W7" s="4"/>
      <c r="X7" s="4"/>
      <c r="Y7" s="4"/>
      <c r="Z7" s="4">
        <f t="shared" ca="1" si="0"/>
        <v>0.15039024702416454</v>
      </c>
      <c r="AA7" s="4">
        <f t="shared" ca="1" si="1"/>
        <v>8.6375071051453409E-2</v>
      </c>
      <c r="AB7" s="4"/>
      <c r="AC7" s="4">
        <f t="shared" ca="1" si="2"/>
        <v>0.12144507828432061</v>
      </c>
      <c r="AD7" s="4">
        <f t="shared" ca="1" si="3"/>
        <v>8.6017727864049084E-2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1.3696832990956389E-2</v>
      </c>
      <c r="D8" s="9">
        <f ca="1">(0.05-'Total-Smoothed'!D8)^2</f>
        <v>1.7388419195278185E-2</v>
      </c>
      <c r="E8" s="9">
        <f ca="1">(0.05-'Total-Smoothed'!E8)^2</f>
        <v>5.3895268813240908E-2</v>
      </c>
      <c r="F8" s="9">
        <f ca="1">(0.05-'Total-Smoothed'!F8)^2</f>
        <v>9.0366972480588212E-2</v>
      </c>
      <c r="G8" s="9">
        <f ca="1">(0.05-'Total-Smoothed'!G8)^2</f>
        <v>0.137601503953106</v>
      </c>
      <c r="H8" s="9">
        <f ca="1">(0.05-'Total-Smoothed'!H8)^2</f>
        <v>0.22913911017837302</v>
      </c>
      <c r="I8" s="9">
        <f ca="1">(0.05-'Total-Smoothed'!I8)^2</f>
        <v>0.22916709627058299</v>
      </c>
      <c r="J8" s="9">
        <f ca="1">(0.05-'Total-Smoothed'!J8)^2</f>
        <v>0.24877888579057364</v>
      </c>
      <c r="K8" s="9">
        <f ca="1">(0.05-'Total-Smoothed'!K8)^2</f>
        <v>0.34420427111115215</v>
      </c>
      <c r="L8" s="9">
        <f ca="1">(0.05-'Total-Smoothed'!L8)^2</f>
        <v>0.29376772461293538</v>
      </c>
      <c r="M8" s="9">
        <f ca="1">(0.05-'Total-Smoothed'!M8)^2</f>
        <v>0.20209983478084997</v>
      </c>
      <c r="N8" s="9">
        <f ca="1">(0.05-'Total-Smoothed'!N8)^2</f>
        <v>8.4192895965378545E-2</v>
      </c>
      <c r="O8" s="9">
        <f ca="1">(0.05-'Total-Smoothed'!O8)^2</f>
        <v>4.8179271766880971E-2</v>
      </c>
      <c r="P8" s="9">
        <f ca="1">(0.05-'Total-Smoothed'!P8)^2</f>
        <v>1.4233954413381215E-2</v>
      </c>
      <c r="Q8" s="9">
        <f ca="1">(0.05-'Total-Smoothed'!Q8)^2</f>
        <v>2.514774601044838E-3</v>
      </c>
      <c r="R8" s="9">
        <f ca="1">(0.05-'Total-Smoothed'!R8)^2</f>
        <v>3.5106335849927821E-3</v>
      </c>
      <c r="S8" s="9">
        <f ca="1">(0.05-'Total-Smoothed'!S8)^2</f>
        <v>1.2856601099350029E-2</v>
      </c>
      <c r="T8" s="9">
        <f ca="1">(0.05-'Total-Smoothed'!T8)^2</f>
        <v>2.5100677139829969E-2</v>
      </c>
      <c r="U8" s="9">
        <f ca="1">(0.05-'Total-Smoothed'!U8)^2</f>
        <v>6.0882224219581532E-2</v>
      </c>
      <c r="V8" s="9">
        <f ca="1">(0.05-'Total-Smoothed'!V8)^2</f>
        <v>8.9216821972950847E-2</v>
      </c>
      <c r="Z8" s="4">
        <f t="shared" ca="1" si="0"/>
        <v>0.16580060853967868</v>
      </c>
      <c r="AA8" s="4">
        <f t="shared" ca="1" si="1"/>
        <v>5.4278768954424073E-2</v>
      </c>
      <c r="AB8" s="4"/>
      <c r="AC8" s="4">
        <f t="shared" ca="1" si="2"/>
        <v>2.8326840333158493E-2</v>
      </c>
      <c r="AD8" s="4">
        <f t="shared" ca="1" si="3"/>
        <v>1.3822637274724261E-2</v>
      </c>
    </row>
    <row r="9" spans="1:42">
      <c r="A9" s="4" t="s">
        <v>39</v>
      </c>
      <c r="B9" s="4" t="s">
        <v>119</v>
      </c>
      <c r="C9" s="9">
        <f ca="1">(0.05-'Total-Smoothed'!C9)^2</f>
        <v>0.11194451982953492</v>
      </c>
      <c r="D9" s="9">
        <f ca="1">(0.05-'Total-Smoothed'!D9)^2</f>
        <v>0.14263261766498656</v>
      </c>
      <c r="E9" s="9">
        <f ca="1">(0.05-'Total-Smoothed'!E9)^2</f>
        <v>0.13118130212902179</v>
      </c>
      <c r="F9" s="9">
        <f ca="1">(0.05-'Total-Smoothed'!F9)^2</f>
        <v>0.10614617486462768</v>
      </c>
      <c r="G9" s="9">
        <f ca="1">(0.05-'Total-Smoothed'!G9)^2</f>
        <v>0.1188802119899918</v>
      </c>
      <c r="H9" s="9">
        <f ca="1">(0.05-'Total-Smoothed'!H9)^2</f>
        <v>0.14359741386572769</v>
      </c>
      <c r="I9" s="9">
        <f ca="1">(0.05-'Total-Smoothed'!I9)^2</f>
        <v>0.22097067866661221</v>
      </c>
      <c r="J9" s="9">
        <f ca="1">(0.05-'Total-Smoothed'!J9)^2</f>
        <v>0.31454260756492314</v>
      </c>
      <c r="K9" s="9">
        <f ca="1">(0.05-'Total-Smoothed'!K9)^2</f>
        <v>0.26509112805046625</v>
      </c>
      <c r="L9" s="9">
        <f ca="1">(0.05-'Total-Smoothed'!L9)^2</f>
        <v>0.22805689667645235</v>
      </c>
      <c r="M9" s="9">
        <f ca="1">(0.05-'Total-Smoothed'!M9)^2</f>
        <v>0.16518184450094589</v>
      </c>
      <c r="N9" s="9">
        <f ca="1">(0.05-'Total-Smoothed'!N9)^2</f>
        <v>0.1687658629073398</v>
      </c>
      <c r="O9" s="9">
        <f ca="1">(0.05-'Total-Smoothed'!O9)^2</f>
        <v>7.9525001513246651E-2</v>
      </c>
      <c r="P9" s="9">
        <f ca="1">(0.05-'Total-Smoothed'!P9)^2</f>
        <v>6.0025957613459191E-2</v>
      </c>
      <c r="Q9" s="9">
        <f ca="1">(0.05-'Total-Smoothed'!Q9)^2</f>
        <v>7.2732794041977522E-2</v>
      </c>
      <c r="R9" s="9">
        <f ca="1">(0.05-'Total-Smoothed'!R9)^2</f>
        <v>4.5518011976682045E-2</v>
      </c>
      <c r="S9" s="9">
        <f ca="1">(0.05-'Total-Smoothed'!S9)^2</f>
        <v>1.850795154971091E-2</v>
      </c>
      <c r="T9" s="9">
        <f ca="1">(0.05-'Total-Smoothed'!T9)^2</f>
        <v>1.5716015899831015E-2</v>
      </c>
      <c r="U9" s="9">
        <f ca="1">(0.05-'Total-Smoothed'!U9)^2</f>
        <v>7.607688742425768E-2</v>
      </c>
      <c r="V9" s="9">
        <f ca="1">(0.05-'Total-Smoothed'!V9)^2</f>
        <v>0.2329869039142615</v>
      </c>
      <c r="W9" s="4"/>
      <c r="X9" s="4"/>
      <c r="Y9" s="4"/>
      <c r="Z9" s="4">
        <f t="shared" ca="1" si="0"/>
        <v>0.17830435513023443</v>
      </c>
      <c r="AA9" s="4">
        <f t="shared" ca="1" si="1"/>
        <v>9.3503723134171227E-2</v>
      </c>
      <c r="AB9" s="4"/>
      <c r="AC9" s="4">
        <f t="shared" ca="1" si="2"/>
        <v>0.12858614654118108</v>
      </c>
      <c r="AD9" s="4">
        <f t="shared" ca="1" si="3"/>
        <v>2.658065980874132E-2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0.27038827527490505</v>
      </c>
      <c r="D10" s="9">
        <f ca="1">(0.05-'Total-Smoothed'!D10)^2</f>
        <v>0.25663882045130715</v>
      </c>
      <c r="E10" s="9">
        <f ca="1">(0.05-'Total-Smoothed'!E10)^2</f>
        <v>0.20497879304609185</v>
      </c>
      <c r="F10" s="9">
        <f ca="1">(0.05-'Total-Smoothed'!F10)^2</f>
        <v>0.20995219765444634</v>
      </c>
      <c r="G10" s="9">
        <f ca="1">(0.05-'Total-Smoothed'!G10)^2</f>
        <v>0.30709756273279754</v>
      </c>
      <c r="H10" s="9">
        <f ca="1">(0.05-'Total-Smoothed'!H10)^2</f>
        <v>0.4482706979307961</v>
      </c>
      <c r="I10" s="9">
        <f ca="1">(0.05-'Total-Smoothed'!I10)^2</f>
        <v>0.47379084114571068</v>
      </c>
      <c r="J10" s="9">
        <f ca="1">(0.05-'Total-Smoothed'!J10)^2</f>
        <v>0.46681980667468015</v>
      </c>
      <c r="K10" s="9">
        <f ca="1">(0.05-'Total-Smoothed'!K10)^2</f>
        <v>0.34193212515798377</v>
      </c>
      <c r="L10" s="9">
        <f ca="1">(0.05-'Total-Smoothed'!L10)^2</f>
        <v>0.20759290095124408</v>
      </c>
      <c r="M10" s="9">
        <f ca="1">(0.05-'Total-Smoothed'!M10)^2</f>
        <v>8.0164335299888589E-2</v>
      </c>
      <c r="N10" s="9">
        <f ca="1">(0.05-'Total-Smoothed'!N10)^2</f>
        <v>2.0432695943530137E-2</v>
      </c>
      <c r="O10" s="9">
        <f ca="1">(0.05-'Total-Smoothed'!O10)^2</f>
        <v>3.8799794848505251E-2</v>
      </c>
      <c r="P10" s="9">
        <f ca="1">(0.05-'Total-Smoothed'!P10)^2</f>
        <v>0.16010259718125056</v>
      </c>
      <c r="Q10" s="9">
        <f ca="1">(0.05-'Total-Smoothed'!Q10)^2</f>
        <v>0.22099514242663984</v>
      </c>
      <c r="R10" s="9">
        <f ca="1">(0.05-'Total-Smoothed'!R10)^2</f>
        <v>5.5218781676002811E-2</v>
      </c>
      <c r="S10" s="9">
        <f ca="1">(0.05-'Total-Smoothed'!S10)^2</f>
        <v>1.589024661342889E-3</v>
      </c>
      <c r="T10" s="9">
        <f ca="1">(0.05-'Total-Smoothed'!T10)^2</f>
        <v>2.195315374273457E-3</v>
      </c>
      <c r="U10" s="9">
        <f ca="1">(0.05-'Total-Smoothed'!U10)^2</f>
        <v>2.4294847024617646E-2</v>
      </c>
      <c r="V10" s="9">
        <f ca="1">(0.05-'Total-Smoothed'!V10)^2</f>
        <v>3.6526676083436814E-2</v>
      </c>
      <c r="Z10" s="4">
        <f t="shared" ca="1" si="0"/>
        <v>0.31874620210199628</v>
      </c>
      <c r="AA10" s="4">
        <f t="shared" ca="1" si="1"/>
        <v>6.4031921051948798E-2</v>
      </c>
      <c r="AB10" s="4"/>
      <c r="AC10" s="4">
        <f t="shared" ca="1" si="2"/>
        <v>0.24400196292410134</v>
      </c>
      <c r="AD10" s="4">
        <f t="shared" ca="1" si="3"/>
        <v>1.9667707237206386E-2</v>
      </c>
    </row>
    <row r="11" spans="1:42">
      <c r="A11" s="4" t="s">
        <v>41</v>
      </c>
      <c r="B11" s="4" t="s">
        <v>116</v>
      </c>
      <c r="C11" s="9">
        <f ca="1">(0.05-'Total-Smoothed'!C11)^2</f>
        <v>0.18187188193625312</v>
      </c>
      <c r="D11" s="9">
        <f ca="1">(0.05-'Total-Smoothed'!D11)^2</f>
        <v>0.17035130513570246</v>
      </c>
      <c r="E11" s="9">
        <f ca="1">(0.05-'Total-Smoothed'!E11)^2</f>
        <v>0.1670052962606684</v>
      </c>
      <c r="F11" s="9">
        <f ca="1">(0.05-'Total-Smoothed'!F11)^2</f>
        <v>0.15776663587878395</v>
      </c>
      <c r="G11" s="9">
        <f ca="1">(0.05-'Total-Smoothed'!G11)^2</f>
        <v>0.15653822387464966</v>
      </c>
      <c r="H11" s="9">
        <f ca="1">(0.05-'Total-Smoothed'!H11)^2</f>
        <v>0.14843413180610943</v>
      </c>
      <c r="I11" s="9">
        <f ca="1">(0.05-'Total-Smoothed'!I11)^2</f>
        <v>0.16513651213942046</v>
      </c>
      <c r="J11" s="9">
        <f ca="1">(0.05-'Total-Smoothed'!J11)^2</f>
        <v>0.23174251237187346</v>
      </c>
      <c r="K11" s="9">
        <f ca="1">(0.05-'Total-Smoothed'!K11)^2</f>
        <v>0.30519284340323544</v>
      </c>
      <c r="L11" s="9">
        <f ca="1">(0.05-'Total-Smoothed'!L11)^2</f>
        <v>0.20547380144411259</v>
      </c>
      <c r="M11" s="9">
        <f ca="1">(0.05-'Total-Smoothed'!M11)^2</f>
        <v>0.13594690952820471</v>
      </c>
      <c r="N11" s="9">
        <f ca="1">(0.05-'Total-Smoothed'!N11)^2</f>
        <v>0.12883815260957765</v>
      </c>
      <c r="O11" s="9">
        <f ca="1">(0.05-'Total-Smoothed'!O11)^2</f>
        <v>8.7126218055991217E-2</v>
      </c>
      <c r="P11" s="9">
        <f ca="1">(0.05-'Total-Smoothed'!P11)^2</f>
        <v>2.6810749901085729E-2</v>
      </c>
      <c r="Q11" s="9">
        <f ca="1">(0.05-'Total-Smoothed'!Q11)^2</f>
        <v>1.0853228735893495E-2</v>
      </c>
      <c r="R11" s="9">
        <f ca="1">(0.05-'Total-Smoothed'!R11)^2</f>
        <v>2.7767057260292622E-2</v>
      </c>
      <c r="S11" s="9">
        <f ca="1">(0.05-'Total-Smoothed'!S11)^2</f>
        <v>6.8949994519142854E-2</v>
      </c>
      <c r="T11" s="9">
        <f ca="1">(0.05-'Total-Smoothed'!T11)^2</f>
        <v>0.11807703736132991</v>
      </c>
      <c r="U11" s="9">
        <f ca="1">(0.05-'Total-Smoothed'!U11)^2</f>
        <v>3.9626958384872339E-2</v>
      </c>
      <c r="V11" s="9">
        <f ca="1">(0.05-'Total-Smoothed'!V11)^2</f>
        <v>4.7283657715289475E-3</v>
      </c>
      <c r="W11" s="4"/>
      <c r="X11" s="4"/>
      <c r="Y11" s="4"/>
      <c r="Z11" s="4">
        <f t="shared" ca="1" si="0"/>
        <v>0.1889513144250809</v>
      </c>
      <c r="AA11" s="4">
        <f t="shared" ca="1" si="1"/>
        <v>6.487246721279194E-2</v>
      </c>
      <c r="AB11" s="4"/>
      <c r="AC11" s="4">
        <f t="shared" ca="1" si="2"/>
        <v>0.17307616111087465</v>
      </c>
      <c r="AD11" s="4">
        <f t="shared" ca="1" si="3"/>
        <v>7.159802971358846E-2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0.24480683480621931</v>
      </c>
      <c r="D12" s="9">
        <f ca="1">(0.05-'Total-Smoothed'!D12)^2</f>
        <v>0.24014638616731387</v>
      </c>
      <c r="E12" s="9">
        <f ca="1">(0.05-'Total-Smoothed'!E12)^2</f>
        <v>0.23831194221236043</v>
      </c>
      <c r="F12" s="9">
        <f ca="1">(0.05-'Total-Smoothed'!F12)^2</f>
        <v>0.22968170951762007</v>
      </c>
      <c r="G12" s="9">
        <f ca="1">(0.05-'Total-Smoothed'!G12)^2</f>
        <v>0.17206964013077308</v>
      </c>
      <c r="H12" s="9">
        <f ca="1">(0.05-'Total-Smoothed'!H12)^2</f>
        <v>0.10990051218623761</v>
      </c>
      <c r="I12" s="9">
        <f ca="1">(0.05-'Total-Smoothed'!I12)^2</f>
        <v>8.7770821328055457E-2</v>
      </c>
      <c r="J12" s="9">
        <f ca="1">(0.05-'Total-Smoothed'!J12)^2</f>
        <v>7.6747554188702452E-2</v>
      </c>
      <c r="K12" s="9">
        <f ca="1">(0.05-'Total-Smoothed'!K12)^2</f>
        <v>7.7704079977454696E-2</v>
      </c>
      <c r="L12" s="9">
        <f ca="1">(0.05-'Total-Smoothed'!L12)^2</f>
        <v>4.4241893898223125E-2</v>
      </c>
      <c r="M12" s="9">
        <f ca="1">(0.05-'Total-Smoothed'!M12)^2</f>
        <v>1.6601915469400732E-2</v>
      </c>
      <c r="N12" s="9">
        <f ca="1">(0.05-'Total-Smoothed'!N12)^2</f>
        <v>4.4431167114917111E-2</v>
      </c>
      <c r="O12" s="9">
        <f ca="1">(0.05-'Total-Smoothed'!O12)^2</f>
        <v>0.12409296894795868</v>
      </c>
      <c r="P12" s="9">
        <f ca="1">(0.05-'Total-Smoothed'!P12)^2</f>
        <v>9.7561764778404544E-2</v>
      </c>
      <c r="Q12" s="9">
        <f ca="1">(0.05-'Total-Smoothed'!Q12)^2</f>
        <v>0.14204376151937748</v>
      </c>
      <c r="R12" s="9">
        <f ca="1">(0.05-'Total-Smoothed'!R12)^2</f>
        <v>0.25720156953763529</v>
      </c>
      <c r="S12" s="9">
        <f ca="1">(0.05-'Total-Smoothed'!S12)^2</f>
        <v>0.3045629667239878</v>
      </c>
      <c r="T12" s="9">
        <f ca="1">(0.05-'Total-Smoothed'!T12)^2</f>
        <v>0.31742898367524303</v>
      </c>
      <c r="U12" s="9">
        <f ca="1">(0.05-'Total-Smoothed'!U12)^2</f>
        <v>0.17350192146923002</v>
      </c>
      <c r="V12" s="9">
        <f ca="1">(0.05-'Total-Smoothed'!V12)^2</f>
        <v>3.7425035876599483E-2</v>
      </c>
      <c r="Z12" s="4">
        <f t="shared" ca="1" si="0"/>
        <v>0.15213813744129601</v>
      </c>
      <c r="AA12" s="4">
        <f t="shared" ca="1" si="1"/>
        <v>0.15148520551127542</v>
      </c>
      <c r="AB12" s="4"/>
      <c r="AC12" s="4">
        <f t="shared" ca="1" si="2"/>
        <v>0.2410883877286312</v>
      </c>
      <c r="AD12" s="4">
        <f t="shared" ca="1" si="3"/>
        <v>0.29306450664562206</v>
      </c>
    </row>
    <row r="13" spans="1:42">
      <c r="A13" s="4" t="s">
        <v>43</v>
      </c>
      <c r="B13" s="4" t="s">
        <v>121</v>
      </c>
      <c r="C13" s="9">
        <f ca="1">(0.05-'Total-Smoothed'!C13)^2</f>
        <v>0.283742626761601</v>
      </c>
      <c r="D13" s="9">
        <f ca="1">(0.05-'Total-Smoothed'!D13)^2</f>
        <v>0.27101677550291225</v>
      </c>
      <c r="E13" s="9">
        <f ca="1">(0.05-'Total-Smoothed'!E13)^2</f>
        <v>0.21287140228094256</v>
      </c>
      <c r="F13" s="9">
        <f ca="1">(0.05-'Total-Smoothed'!F13)^2</f>
        <v>0.20390755047763051</v>
      </c>
      <c r="G13" s="9">
        <f ca="1">(0.05-'Total-Smoothed'!G13)^2</f>
        <v>0.32768358675739678</v>
      </c>
      <c r="H13" s="9">
        <f ca="1">(0.05-'Total-Smoothed'!H13)^2</f>
        <v>0.51573414718480404</v>
      </c>
      <c r="I13" s="9">
        <f ca="1">(0.05-'Total-Smoothed'!I13)^2</f>
        <v>0.46958040043128002</v>
      </c>
      <c r="J13" s="9">
        <f ca="1">(0.05-'Total-Smoothed'!J13)^2</f>
        <v>0.25834352410504452</v>
      </c>
      <c r="K13" s="9">
        <f ca="1">(0.05-'Total-Smoothed'!K13)^2</f>
        <v>0.19665710462856972</v>
      </c>
      <c r="L13" s="9">
        <f ca="1">(0.05-'Total-Smoothed'!L13)^2</f>
        <v>0.24127114284496293</v>
      </c>
      <c r="M13" s="9">
        <f ca="1">(0.05-'Total-Smoothed'!M13)^2</f>
        <v>0.32824029374875613</v>
      </c>
      <c r="N13" s="9">
        <f ca="1">(0.05-'Total-Smoothed'!N13)^2</f>
        <v>0.21338818732454282</v>
      </c>
      <c r="O13" s="9">
        <f ca="1">(0.05-'Total-Smoothed'!O13)^2</f>
        <v>7.5489697891917673E-2</v>
      </c>
      <c r="P13" s="9">
        <f ca="1">(0.05-'Total-Smoothed'!P13)^2</f>
        <v>3.8756799513644039E-2</v>
      </c>
      <c r="Q13" s="9">
        <f ca="1">(0.05-'Total-Smoothed'!Q13)^2</f>
        <v>1.7466335608915577E-2</v>
      </c>
      <c r="R13" s="9">
        <f ca="1">(0.05-'Total-Smoothed'!R13)^2</f>
        <v>3.2568878256325109E-2</v>
      </c>
      <c r="S13" s="9">
        <f ca="1">(0.05-'Total-Smoothed'!S13)^2</f>
        <v>7.7807109518459594E-2</v>
      </c>
      <c r="T13" s="9">
        <f ca="1">(0.05-'Total-Smoothed'!T13)^2</f>
        <v>3.3835429255431503E-2</v>
      </c>
      <c r="U13" s="9">
        <f ca="1">(0.05-'Total-Smoothed'!U13)^2</f>
        <v>2.3043117596142169E-3</v>
      </c>
      <c r="V13" s="9">
        <f ca="1">(0.05-'Total-Smoothed'!V13)^2</f>
        <v>2.7837295832779601E-4</v>
      </c>
      <c r="W13" s="4"/>
      <c r="X13" s="4"/>
      <c r="Y13" s="4"/>
      <c r="Z13" s="4">
        <f t="shared" ca="1" si="0"/>
        <v>0.29808082609751441</v>
      </c>
      <c r="AA13" s="4">
        <f t="shared" ca="1" si="1"/>
        <v>8.2013541583593447E-2</v>
      </c>
      <c r="AB13" s="4"/>
      <c r="AC13" s="4">
        <f t="shared" ca="1" si="2"/>
        <v>0.25587693484848528</v>
      </c>
      <c r="AD13" s="4">
        <f t="shared" ca="1" si="3"/>
        <v>4.8070472343405397E-2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0.26053807410403645</v>
      </c>
      <c r="D14" s="9">
        <f ca="1">(0.05-'Total-Smoothed'!D14)^2</f>
        <v>0.25364414452580009</v>
      </c>
      <c r="E14" s="9">
        <f ca="1">(0.05-'Total-Smoothed'!E14)^2</f>
        <v>0.2122720582045371</v>
      </c>
      <c r="F14" s="9">
        <f ca="1">(0.05-'Total-Smoothed'!F14)^2</f>
        <v>0.21081320034288092</v>
      </c>
      <c r="G14" s="9">
        <f ca="1">(0.05-'Total-Smoothed'!G14)^2</f>
        <v>0.33852813366951401</v>
      </c>
      <c r="H14" s="9">
        <f ca="1">(0.05-'Total-Smoothed'!H14)^2</f>
        <v>0.52703755804459163</v>
      </c>
      <c r="I14" s="9">
        <f ca="1">(0.05-'Total-Smoothed'!I14)^2</f>
        <v>0.50846498240333038</v>
      </c>
      <c r="J14" s="9">
        <f ca="1">(0.05-'Total-Smoothed'!J14)^2</f>
        <v>0.3001449682903583</v>
      </c>
      <c r="K14" s="9">
        <f ca="1">(0.05-'Total-Smoothed'!K14)^2</f>
        <v>0.22388772826284439</v>
      </c>
      <c r="L14" s="9">
        <f ca="1">(0.05-'Total-Smoothed'!L14)^2</f>
        <v>0.25481837179056382</v>
      </c>
      <c r="M14" s="9">
        <f ca="1">(0.05-'Total-Smoothed'!M14)^2</f>
        <v>0.32409300220137721</v>
      </c>
      <c r="N14" s="9">
        <f ca="1">(0.05-'Total-Smoothed'!N14)^2</f>
        <v>0.20645906591733978</v>
      </c>
      <c r="O14" s="9">
        <f ca="1">(0.05-'Total-Smoothed'!O14)^2</f>
        <v>7.3913713100073788E-2</v>
      </c>
      <c r="P14" s="9">
        <f ca="1">(0.05-'Total-Smoothed'!P14)^2</f>
        <v>3.522341393970501E-2</v>
      </c>
      <c r="Q14" s="9">
        <f ca="1">(0.05-'Total-Smoothed'!Q14)^2</f>
        <v>1.2503347394875918E-2</v>
      </c>
      <c r="R14" s="9">
        <f ca="1">(0.05-'Total-Smoothed'!R14)^2</f>
        <v>2.8548880065863123E-2</v>
      </c>
      <c r="S14" s="9">
        <f ca="1">(0.05-'Total-Smoothed'!S14)^2</f>
        <v>8.1782700858517035E-2</v>
      </c>
      <c r="T14" s="9">
        <f ca="1">(0.05-'Total-Smoothed'!T14)^2</f>
        <v>3.4134193674833092E-2</v>
      </c>
      <c r="U14" s="9">
        <f ca="1">(0.05-'Total-Smoothed'!U14)^2</f>
        <v>8.4707491653372583E-4</v>
      </c>
      <c r="V14" s="9">
        <f ca="1">(0.05-'Total-Smoothed'!V14)^2</f>
        <v>1.7383413318603511E-3</v>
      </c>
      <c r="Z14" s="4">
        <f t="shared" ca="1" si="0"/>
        <v>0.30901492196384572</v>
      </c>
      <c r="AA14" s="4">
        <f t="shared" ca="1" si="1"/>
        <v>7.9924373340097887E-2</v>
      </c>
      <c r="AB14" s="4"/>
      <c r="AC14" s="4">
        <f t="shared" ca="1" si="2"/>
        <v>0.24215142561145789</v>
      </c>
      <c r="AD14" s="4">
        <f t="shared" ca="1" si="3"/>
        <v>4.8155258199737754E-2</v>
      </c>
    </row>
    <row r="15" spans="1:42">
      <c r="A15" s="4" t="s">
        <v>122</v>
      </c>
      <c r="B15" s="4" t="s">
        <v>123</v>
      </c>
      <c r="C15" s="9">
        <f ca="1">(0.05-'Total-Smoothed'!C17)^2</f>
        <v>7.8313799914957649E-4</v>
      </c>
      <c r="D15" s="9">
        <f ca="1">(0.05-'Total-Smoothed'!D17)^2</f>
        <v>1.0393263268632344E-2</v>
      </c>
      <c r="E15" s="9">
        <f ca="1">(0.05-'Total-Smoothed'!E17)^2</f>
        <v>3.4767150897196702E-2</v>
      </c>
      <c r="F15" s="9">
        <f ca="1">(0.05-'Total-Smoothed'!F17)^2</f>
        <v>8.1841707137143324E-2</v>
      </c>
      <c r="G15" s="9">
        <f ca="1">(0.05-'Total-Smoothed'!G17)^2</f>
        <v>0.1309068998466561</v>
      </c>
      <c r="H15" s="9">
        <f ca="1">(0.05-'Total-Smoothed'!H17)^2</f>
        <v>0.13700332251737765</v>
      </c>
      <c r="I15" s="9">
        <f ca="1">(0.05-'Total-Smoothed'!I17)^2</f>
        <v>0.1142940066708214</v>
      </c>
      <c r="J15" s="9">
        <f ca="1">(0.05-'Total-Smoothed'!J17)^2</f>
        <v>0.12967074304738527</v>
      </c>
      <c r="K15" s="9">
        <f ca="1">(0.05-'Total-Smoothed'!K17)^2</f>
        <v>0.17086460566329834</v>
      </c>
      <c r="L15" s="9">
        <f ca="1">(0.05-'Total-Smoothed'!L17)^2</f>
        <v>0.13825206609415186</v>
      </c>
      <c r="M15" s="9">
        <f ca="1">(0.05-'Total-Smoothed'!M17)^2</f>
        <v>9.9915942710453717E-2</v>
      </c>
      <c r="N15" s="9">
        <f ca="1">(0.05-'Total-Smoothed'!N17)^2</f>
        <v>9.6543751683133297E-2</v>
      </c>
      <c r="O15" s="9">
        <f ca="1">(0.05-'Total-Smoothed'!O17)^2</f>
        <v>0.12260274847298588</v>
      </c>
      <c r="P15" s="9">
        <f ca="1">(0.05-'Total-Smoothed'!P17)^2</f>
        <v>0.13394542641328566</v>
      </c>
      <c r="Q15" s="9">
        <f ca="1">(0.05-'Total-Smoothed'!Q17)^2</f>
        <v>0.21382343888268296</v>
      </c>
      <c r="R15" s="9">
        <f ca="1">(0.05-'Total-Smoothed'!R17)^2</f>
        <v>0.40326266480262629</v>
      </c>
      <c r="S15" s="9">
        <f ca="1">(0.05-'Total-Smoothed'!S17)^2</f>
        <v>0.3898922072071947</v>
      </c>
      <c r="T15" s="9">
        <f ca="1">(0.05-'Total-Smoothed'!T17)^2</f>
        <v>0.19111716626194988</v>
      </c>
      <c r="U15" s="9">
        <f ca="1">(0.05-'Total-Smoothed'!U17)^2</f>
        <v>6.5482528931860781E-2</v>
      </c>
      <c r="V15" s="9">
        <f ca="1">(0.05-'Total-Smoothed'!V17)^2</f>
        <v>3.1672079657957125E-2</v>
      </c>
      <c r="W15" s="4"/>
      <c r="X15" s="4"/>
      <c r="Y15" s="4"/>
      <c r="Z15" s="4">
        <f t="shared" ca="1" si="0"/>
        <v>9.4877690314181251E-2</v>
      </c>
      <c r="AA15" s="4">
        <f t="shared" ca="1" si="1"/>
        <v>0.17482579550241303</v>
      </c>
      <c r="AB15" s="4"/>
      <c r="AC15" s="4">
        <f t="shared" ca="1" si="2"/>
        <v>1.5314517388326209E-2</v>
      </c>
      <c r="AD15" s="4">
        <f t="shared" ca="1" si="3"/>
        <v>0.32809067942392361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2.7009579257933555E-3</v>
      </c>
      <c r="D16" s="9">
        <f ca="1">(0.05-'Total-Smoothed'!D18)^2</f>
        <v>1.2090215241104572E-2</v>
      </c>
      <c r="E16" s="9">
        <f ca="1">(0.05-'Total-Smoothed'!E18)^2</f>
        <v>6.2506124336948493E-2</v>
      </c>
      <c r="F16" s="9">
        <f ca="1">(0.05-'Total-Smoothed'!F18)^2</f>
        <v>0.14881747519745908</v>
      </c>
      <c r="G16" s="9">
        <f ca="1">(0.05-'Total-Smoothed'!G18)^2</f>
        <v>0.17753559990168385</v>
      </c>
      <c r="H16" s="9">
        <f ca="1">(0.05-'Total-Smoothed'!H18)^2</f>
        <v>0.17265947977046076</v>
      </c>
      <c r="I16" s="9">
        <f ca="1">(0.05-'Total-Smoothed'!I18)^2</f>
        <v>9.7735928700049018E-2</v>
      </c>
      <c r="J16" s="9">
        <f ca="1">(0.05-'Total-Smoothed'!J18)^2</f>
        <v>2.3290851288204236E-2</v>
      </c>
      <c r="K16" s="9">
        <f ca="1">(0.05-'Total-Smoothed'!K18)^2</f>
        <v>1.2705341977972684E-2</v>
      </c>
      <c r="L16" s="9">
        <f ca="1">(0.05-'Total-Smoothed'!L18)^2</f>
        <v>3.1261015919519131E-2</v>
      </c>
      <c r="M16" s="9">
        <f ca="1">(0.05-'Total-Smoothed'!M18)^2</f>
        <v>3.8087921597897915E-2</v>
      </c>
      <c r="N16" s="9">
        <f ca="1">(0.05-'Total-Smoothed'!N18)^2</f>
        <v>7.4916669819425658E-2</v>
      </c>
      <c r="O16" s="9">
        <f ca="1">(0.05-'Total-Smoothed'!O18)^2</f>
        <v>0.10965864732629604</v>
      </c>
      <c r="P16" s="9">
        <f ca="1">(0.05-'Total-Smoothed'!P18)^2</f>
        <v>0.11989621784738531</v>
      </c>
      <c r="Q16" s="9">
        <f ca="1">(0.05-'Total-Smoothed'!Q18)^2</f>
        <v>0.18054604504516902</v>
      </c>
      <c r="R16" s="9">
        <f ca="1">(0.05-'Total-Smoothed'!R18)^2</f>
        <v>0.29613249994110058</v>
      </c>
      <c r="S16" s="9">
        <f ca="1">(0.05-'Total-Smoothed'!S18)^2</f>
        <v>0.25414191054682456</v>
      </c>
      <c r="T16" s="9">
        <f ca="1">(0.05-'Total-Smoothed'!T18)^2</f>
        <v>0.16134749878435761</v>
      </c>
      <c r="U16" s="9">
        <f ca="1">(0.05-'Total-Smoothed'!U18)^2</f>
        <v>9.807294125421509E-2</v>
      </c>
      <c r="V16" s="9">
        <f ca="1">(0.05-'Total-Smoothed'!V18)^2</f>
        <v>7.508142341614811E-2</v>
      </c>
      <c r="Z16" s="4">
        <f t="shared" ca="1" si="0"/>
        <v>7.4130299025919513E-2</v>
      </c>
      <c r="AA16" s="4">
        <f t="shared" ca="1" si="1"/>
        <v>0.14078817755788198</v>
      </c>
      <c r="AB16" s="4"/>
      <c r="AC16" s="4">
        <f t="shared" ca="1" si="2"/>
        <v>2.5765765834615473E-2</v>
      </c>
      <c r="AD16" s="4">
        <f t="shared" ca="1" si="3"/>
        <v>0.23720730309076091</v>
      </c>
    </row>
    <row r="17" spans="1:42">
      <c r="A17" s="4" t="s">
        <v>126</v>
      </c>
      <c r="B17" s="4" t="s">
        <v>127</v>
      </c>
      <c r="C17" s="9">
        <f ca="1">(0.05-'Total-Smoothed'!C19)^2</f>
        <v>6.9839095189463393E-2</v>
      </c>
      <c r="D17" s="9">
        <f ca="1">(0.05-'Total-Smoothed'!D19)^2</f>
        <v>3.8425756442776536E-2</v>
      </c>
      <c r="E17" s="9">
        <f ca="1">(0.05-'Total-Smoothed'!E19)^2</f>
        <v>5.4630627935127227E-2</v>
      </c>
      <c r="F17" s="9">
        <f ca="1">(0.05-'Total-Smoothed'!F19)^2</f>
        <v>0.13129964483306852</v>
      </c>
      <c r="G17" s="9">
        <f ca="1">(0.05-'Total-Smoothed'!G19)^2</f>
        <v>0.20394203720831011</v>
      </c>
      <c r="H17" s="9">
        <f ca="1">(0.05-'Total-Smoothed'!H19)^2</f>
        <v>9.0257586280801591E-2</v>
      </c>
      <c r="I17" s="9">
        <f ca="1">(0.05-'Total-Smoothed'!I19)^2</f>
        <v>2.5468492675494052E-2</v>
      </c>
      <c r="J17" s="9">
        <f ca="1">(0.05-'Total-Smoothed'!J19)^2</f>
        <v>2.1490709840929771E-3</v>
      </c>
      <c r="K17" s="9">
        <f ca="1">(0.05-'Total-Smoothed'!K19)^2</f>
        <v>2.0522407090702226E-3</v>
      </c>
      <c r="L17" s="9">
        <f ca="1">(0.05-'Total-Smoothed'!L19)^2</f>
        <v>2.9263672147164431E-2</v>
      </c>
      <c r="M17" s="9">
        <f ca="1">(0.05-'Total-Smoothed'!M19)^2</f>
        <v>0.10218289468834166</v>
      </c>
      <c r="N17" s="9">
        <f ca="1">(0.05-'Total-Smoothed'!N19)^2</f>
        <v>0.16695342574531116</v>
      </c>
      <c r="O17" s="9">
        <f ca="1">(0.05-'Total-Smoothed'!O19)^2</f>
        <v>0.24931925297635069</v>
      </c>
      <c r="P17" s="9">
        <f ca="1">(0.05-'Total-Smoothed'!P19)^2</f>
        <v>0.25046078444989028</v>
      </c>
      <c r="Q17" s="9">
        <f ca="1">(0.05-'Total-Smoothed'!Q19)^2</f>
        <v>0.18309298550261729</v>
      </c>
      <c r="R17" s="9">
        <f ca="1">(0.05-'Total-Smoothed'!R19)^2</f>
        <v>0.17253796476176012</v>
      </c>
      <c r="S17" s="9">
        <f ca="1">(0.05-'Total-Smoothed'!S19)^2</f>
        <v>0.17131277098678085</v>
      </c>
      <c r="T17" s="9">
        <f ca="1">(0.05-'Total-Smoothed'!T19)^2</f>
        <v>0.13385141419769037</v>
      </c>
      <c r="U17" s="9">
        <f ca="1">(0.05-'Total-Smoothed'!U19)^2</f>
        <v>0.10594645755810127</v>
      </c>
      <c r="V17" s="9">
        <f ca="1">(0.05-'Total-Smoothed'!V19)^2</f>
        <v>0.10612980725629448</v>
      </c>
      <c r="W17" s="4"/>
      <c r="X17" s="4"/>
      <c r="Y17" s="4"/>
      <c r="Z17" s="4">
        <f t="shared" ca="1" si="0"/>
        <v>6.4732822440536894E-2</v>
      </c>
      <c r="AA17" s="4">
        <f t="shared" ca="1" si="1"/>
        <v>0.1641787758123138</v>
      </c>
      <c r="AB17" s="4"/>
      <c r="AC17" s="4">
        <f t="shared" ca="1" si="2"/>
        <v>5.4298493189122388E-2</v>
      </c>
      <c r="AD17" s="4">
        <f t="shared" ca="1" si="3"/>
        <v>0.1592340499820771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0.11434782958399323</v>
      </c>
      <c r="D18" s="9">
        <f ca="1">(0.05-'Total-Smoothed'!D20)^2</f>
        <v>0.13090267307854184</v>
      </c>
      <c r="E18" s="9">
        <f ca="1">(0.05-'Total-Smoothed'!E20)^2</f>
        <v>0.15455634893545886</v>
      </c>
      <c r="F18" s="9">
        <f ca="1">(0.05-'Total-Smoothed'!F20)^2</f>
        <v>0.13859800210856291</v>
      </c>
      <c r="G18" s="9">
        <f ca="1">(0.05-'Total-Smoothed'!G20)^2</f>
        <v>7.9832181092555202E-2</v>
      </c>
      <c r="H18" s="9">
        <f ca="1">(0.05-'Total-Smoothed'!H20)^2</f>
        <v>5.3794646417558427E-2</v>
      </c>
      <c r="I18" s="9">
        <f ca="1">(0.05-'Total-Smoothed'!I20)^2</f>
        <v>3.0724102798627827E-2</v>
      </c>
      <c r="J18" s="9">
        <f ca="1">(0.05-'Total-Smoothed'!J20)^2</f>
        <v>1.2233501695312697E-2</v>
      </c>
      <c r="K18" s="9">
        <f ca="1">(0.05-'Total-Smoothed'!K20)^2</f>
        <v>2.4821473939220802E-2</v>
      </c>
      <c r="L18" s="9">
        <f ca="1">(0.05-'Total-Smoothed'!L20)^2</f>
        <v>6.7956761397124851E-2</v>
      </c>
      <c r="M18" s="9">
        <f ca="1">(0.05-'Total-Smoothed'!M20)^2</f>
        <v>7.8161049630696325E-2</v>
      </c>
      <c r="N18" s="9">
        <f ca="1">(0.05-'Total-Smoothed'!N20)^2</f>
        <v>5.5510253314806142E-2</v>
      </c>
      <c r="O18" s="9">
        <f ca="1">(0.05-'Total-Smoothed'!O20)^2</f>
        <v>0.10334906672370554</v>
      </c>
      <c r="P18" s="9">
        <f ca="1">(0.05-'Total-Smoothed'!P20)^2</f>
        <v>0.17453752963918884</v>
      </c>
      <c r="Q18" s="9">
        <f ca="1">(0.05-'Total-Smoothed'!Q20)^2</f>
        <v>0.21952665989640732</v>
      </c>
      <c r="R18" s="9">
        <f ca="1">(0.05-'Total-Smoothed'!R20)^2</f>
        <v>0.16677518787159742</v>
      </c>
      <c r="S18" s="9">
        <f ca="1">(0.05-'Total-Smoothed'!S20)^2</f>
        <v>0.11351321016165287</v>
      </c>
      <c r="T18" s="9">
        <f ca="1">(0.05-'Total-Smoothed'!T20)^2</f>
        <v>8.497756945844448E-2</v>
      </c>
      <c r="U18" s="9">
        <f ca="1">(0.05-'Total-Smoothed'!U20)^2</f>
        <v>8.5826412735483776E-2</v>
      </c>
      <c r="V18" s="9">
        <f ca="1">(0.05-'Total-Smoothed'!V20)^2</f>
        <v>8.0145961173142877E-2</v>
      </c>
      <c r="Z18" s="4">
        <f t="shared" ca="1" si="0"/>
        <v>8.0776752104695648E-2</v>
      </c>
      <c r="AA18" s="4">
        <f t="shared" ca="1" si="1"/>
        <v>0.11623229006051257</v>
      </c>
      <c r="AB18" s="4"/>
      <c r="AC18" s="4">
        <f t="shared" ca="1" si="2"/>
        <v>0.13326895053266463</v>
      </c>
      <c r="AD18" s="4">
        <f t="shared" ca="1" si="3"/>
        <v>0.12175532249723159</v>
      </c>
    </row>
    <row r="19" spans="1:42">
      <c r="A19" s="4" t="s">
        <v>36</v>
      </c>
      <c r="B19" s="4" t="s">
        <v>130</v>
      </c>
      <c r="C19" s="9">
        <f ca="1">(0.05-'Total-Smoothed'!C21)^2</f>
        <v>0.21624355515895291</v>
      </c>
      <c r="D19" s="9">
        <f ca="1">(0.05-'Total-Smoothed'!D21)^2</f>
        <v>7.3980678936460889E-2</v>
      </c>
      <c r="E19" s="9">
        <f ca="1">(0.05-'Total-Smoothed'!E21)^2</f>
        <v>7.089438619911753E-3</v>
      </c>
      <c r="F19" s="9">
        <f ca="1">(0.05-'Total-Smoothed'!F21)^2</f>
        <v>3.1691636078426596E-6</v>
      </c>
      <c r="G19" s="9">
        <f ca="1">(0.05-'Total-Smoothed'!G21)^2</f>
        <v>1.1636569628557037E-3</v>
      </c>
      <c r="H19" s="9">
        <f ca="1">(0.05-'Total-Smoothed'!H21)^2</f>
        <v>2.2395759563411728E-2</v>
      </c>
      <c r="I19" s="9">
        <f ca="1">(0.05-'Total-Smoothed'!I21)^2</f>
        <v>6.2188885175865551E-2</v>
      </c>
      <c r="J19" s="9">
        <f ca="1">(0.05-'Total-Smoothed'!J21)^2</f>
        <v>7.3043007765662082E-2</v>
      </c>
      <c r="K19" s="9">
        <f ca="1">(0.05-'Total-Smoothed'!K21)^2</f>
        <v>5.119626396596734E-2</v>
      </c>
      <c r="L19" s="9">
        <f ca="1">(0.05-'Total-Smoothed'!L21)^2</f>
        <v>6.4028849530371454E-2</v>
      </c>
      <c r="M19" s="9">
        <f ca="1">(0.05-'Total-Smoothed'!M21)^2</f>
        <v>4.3481905730279949E-2</v>
      </c>
      <c r="N19" s="9">
        <f ca="1">(0.05-'Total-Smoothed'!N21)^2</f>
        <v>2.0910241433985573E-2</v>
      </c>
      <c r="O19" s="9">
        <f ca="1">(0.05-'Total-Smoothed'!O21)^2</f>
        <v>3.458126074523598E-2</v>
      </c>
      <c r="P19" s="9">
        <f ca="1">(0.05-'Total-Smoothed'!P21)^2</f>
        <v>7.0973215053502195E-2</v>
      </c>
      <c r="Q19" s="9">
        <f ca="1">(0.05-'Total-Smoothed'!Q21)^2</f>
        <v>0.11415457942839656</v>
      </c>
      <c r="R19" s="9">
        <f ca="1">(0.05-'Total-Smoothed'!R21)^2</f>
        <v>0.19115544565002843</v>
      </c>
      <c r="S19" s="9">
        <f ca="1">(0.05-'Total-Smoothed'!S21)^2</f>
        <v>0.23578518443525448</v>
      </c>
      <c r="T19" s="9">
        <f ca="1">(0.05-'Total-Smoothed'!T21)^2</f>
        <v>0.22792761781909007</v>
      </c>
      <c r="U19" s="9">
        <f ca="1">(0.05-'Total-Smoothed'!U21)^2</f>
        <v>0.16916572879139685</v>
      </c>
      <c r="V19" s="9">
        <f ca="1">(0.05-'Total-Smoothed'!V21)^2</f>
        <v>0.11928797732864115</v>
      </c>
      <c r="W19" s="4"/>
      <c r="X19" s="4"/>
      <c r="Y19" s="4"/>
      <c r="Z19" s="4">
        <f t="shared" ca="1" si="0"/>
        <v>5.7133326484306725E-2</v>
      </c>
      <c r="AA19" s="4">
        <f t="shared" ca="1" si="1"/>
        <v>0.12274231564158111</v>
      </c>
      <c r="AB19" s="4"/>
      <c r="AC19" s="4">
        <f t="shared" ca="1" si="2"/>
        <v>9.9104557571775179E-2</v>
      </c>
      <c r="AD19" s="4">
        <f t="shared" ca="1" si="3"/>
        <v>0.21828941596812435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0.14661983051243596</v>
      </c>
      <c r="D20" s="9">
        <f ca="1">(0.05-'Total-Smoothed'!D22)^2</f>
        <v>0.10232925809614769</v>
      </c>
      <c r="E20" s="9">
        <f ca="1">(0.05-'Total-Smoothed'!E22)^2</f>
        <v>9.63162706543709E-2</v>
      </c>
      <c r="F20" s="9">
        <f ca="1">(0.05-'Total-Smoothed'!F22)^2</f>
        <v>0.17464674802895561</v>
      </c>
      <c r="G20" s="9">
        <f ca="1">(0.05-'Total-Smoothed'!G22)^2</f>
        <v>0.25370172787861295</v>
      </c>
      <c r="H20" s="9">
        <f ca="1">(0.05-'Total-Smoothed'!H22)^2</f>
        <v>0.11230200605246499</v>
      </c>
      <c r="I20" s="9">
        <f ca="1">(0.05-'Total-Smoothed'!I22)^2</f>
        <v>3.2677797130578119E-2</v>
      </c>
      <c r="J20" s="9">
        <f ca="1">(0.05-'Total-Smoothed'!J22)^2</f>
        <v>4.0011918808770648E-2</v>
      </c>
      <c r="K20" s="9">
        <f ca="1">(0.05-'Total-Smoothed'!K22)^2</f>
        <v>5.92416718892297E-2</v>
      </c>
      <c r="L20" s="9">
        <f ca="1">(0.05-'Total-Smoothed'!L22)^2</f>
        <v>5.4684911161589474E-2</v>
      </c>
      <c r="M20" s="9">
        <f ca="1">(0.05-'Total-Smoothed'!M22)^2</f>
        <v>9.8488309212299369E-2</v>
      </c>
      <c r="N20" s="9">
        <f ca="1">(0.05-'Total-Smoothed'!N22)^2</f>
        <v>0.13327009875927651</v>
      </c>
      <c r="O20" s="9">
        <f ca="1">(0.05-'Total-Smoothed'!O22)^2</f>
        <v>9.5514276916528223E-2</v>
      </c>
      <c r="P20" s="9">
        <f ca="1">(0.05-'Total-Smoothed'!P22)^2</f>
        <v>3.9566201700440312E-2</v>
      </c>
      <c r="Q20" s="9">
        <f ca="1">(0.05-'Total-Smoothed'!Q22)^2</f>
        <v>2.5237206164969411E-2</v>
      </c>
      <c r="R20" s="9">
        <f ca="1">(0.05-'Total-Smoothed'!R22)^2</f>
        <v>3.2195324631971847E-2</v>
      </c>
      <c r="S20" s="9">
        <f ca="1">(0.05-'Total-Smoothed'!S22)^2</f>
        <v>4.3283832782130605E-2</v>
      </c>
      <c r="T20" s="9">
        <f ca="1">(0.05-'Total-Smoothed'!T22)^2</f>
        <v>4.0138242917054201E-2</v>
      </c>
      <c r="U20" s="9">
        <f ca="1">(0.05-'Total-Smoothed'!U22)^2</f>
        <v>3.2140435817872008E-2</v>
      </c>
      <c r="V20" s="9">
        <f ca="1">(0.05-'Total-Smoothed'!V22)^2</f>
        <v>4.7687240540333818E-2</v>
      </c>
      <c r="Z20" s="4">
        <f t="shared" ca="1" si="0"/>
        <v>0.1072532140213156</v>
      </c>
      <c r="AA20" s="4">
        <f t="shared" ca="1" si="1"/>
        <v>5.8752116944287627E-2</v>
      </c>
      <c r="AB20" s="4"/>
      <c r="AC20" s="4">
        <f t="shared" ca="1" si="2"/>
        <v>0.11508845308765152</v>
      </c>
      <c r="AD20" s="4">
        <f t="shared" ca="1" si="3"/>
        <v>3.8539133443718884E-2</v>
      </c>
    </row>
    <row r="21" spans="1:42">
      <c r="A21" s="4" t="s">
        <v>38</v>
      </c>
      <c r="B21" s="4" t="s">
        <v>132</v>
      </c>
      <c r="C21" s="9">
        <f ca="1">(0.05-'Total-Smoothed'!C23)^2</f>
        <v>1.5094523667406589E-2</v>
      </c>
      <c r="D21" s="9">
        <f ca="1">(0.05-'Total-Smoothed'!D23)^2</f>
        <v>2.6003356095914264E-2</v>
      </c>
      <c r="E21" s="9">
        <f ca="1">(0.05-'Total-Smoothed'!E23)^2</f>
        <v>2.6747923755671837E-2</v>
      </c>
      <c r="F21" s="9">
        <f ca="1">(0.05-'Total-Smoothed'!F23)^2</f>
        <v>2.0379149353707791E-2</v>
      </c>
      <c r="G21" s="9">
        <f ca="1">(0.05-'Total-Smoothed'!G23)^2</f>
        <v>1.2120244246237463E-2</v>
      </c>
      <c r="H21" s="9">
        <f ca="1">(0.05-'Total-Smoothed'!H23)^2</f>
        <v>1.890779399190741E-2</v>
      </c>
      <c r="I21" s="9">
        <f ca="1">(0.05-'Total-Smoothed'!I23)^2</f>
        <v>2.3943662580268022E-2</v>
      </c>
      <c r="J21" s="9">
        <f ca="1">(0.05-'Total-Smoothed'!J23)^2</f>
        <v>1.7736269971587528E-2</v>
      </c>
      <c r="K21" s="9">
        <f ca="1">(0.05-'Total-Smoothed'!K23)^2</f>
        <v>1.1094151704200167E-2</v>
      </c>
      <c r="L21" s="9">
        <f ca="1">(0.05-'Total-Smoothed'!L23)^2</f>
        <v>3.0991871267238711E-2</v>
      </c>
      <c r="M21" s="9">
        <f ca="1">(0.05-'Total-Smoothed'!M23)^2</f>
        <v>8.0661262111611912E-2</v>
      </c>
      <c r="N21" s="9">
        <f ca="1">(0.05-'Total-Smoothed'!N23)^2</f>
        <v>0.11908745642951822</v>
      </c>
      <c r="O21" s="9">
        <f ca="1">(0.05-'Total-Smoothed'!O23)^2</f>
        <v>0.15130677927643968</v>
      </c>
      <c r="P21" s="9">
        <f ca="1">(0.05-'Total-Smoothed'!P23)^2</f>
        <v>0.2285555622339015</v>
      </c>
      <c r="Q21" s="9">
        <f ca="1">(0.05-'Total-Smoothed'!Q23)^2</f>
        <v>0.35457584796772812</v>
      </c>
      <c r="R21" s="9">
        <f ca="1">(0.05-'Total-Smoothed'!R23)^2</f>
        <v>0.39356550201083512</v>
      </c>
      <c r="S21" s="9">
        <f ca="1">(0.05-'Total-Smoothed'!S23)^2</f>
        <v>0.24710072597207186</v>
      </c>
      <c r="T21" s="9">
        <f ca="1">(0.05-'Total-Smoothed'!T23)^2</f>
        <v>0.17277780838168527</v>
      </c>
      <c r="U21" s="9">
        <f ca="1">(0.05-'Total-Smoothed'!U23)^2</f>
        <v>0.14141149506049389</v>
      </c>
      <c r="V21" s="9">
        <f ca="1">(0.05-'Total-Smoothed'!V23)^2</f>
        <v>0.16540904389276756</v>
      </c>
      <c r="W21" s="4"/>
      <c r="X21" s="4"/>
      <c r="Y21" s="4"/>
      <c r="Z21" s="4">
        <f t="shared" ca="1" si="0"/>
        <v>2.0301894663413981E-2</v>
      </c>
      <c r="AA21" s="4">
        <f t="shared" ca="1" si="1"/>
        <v>0.20544514833370534</v>
      </c>
      <c r="AB21" s="4"/>
      <c r="AC21" s="4">
        <f t="shared" ca="1" si="2"/>
        <v>2.2615267839664232E-2</v>
      </c>
      <c r="AD21" s="4">
        <f t="shared" ca="1" si="3"/>
        <v>0.27114801212153078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6.7418951433214816E-2</v>
      </c>
      <c r="D22" s="9">
        <f ca="1">(0.05-'Total-Smoothed'!D24)^2</f>
        <v>7.8877025321551872E-2</v>
      </c>
      <c r="E22" s="9">
        <f ca="1">(0.05-'Total-Smoothed'!E24)^2</f>
        <v>4.731912211164685E-2</v>
      </c>
      <c r="F22" s="9">
        <f ca="1">(0.05-'Total-Smoothed'!F24)^2</f>
        <v>3.1046105341996876E-2</v>
      </c>
      <c r="G22" s="9">
        <f ca="1">(0.05-'Total-Smoothed'!G24)^2</f>
        <v>1.8427690353619401E-2</v>
      </c>
      <c r="H22" s="9">
        <f ca="1">(0.05-'Total-Smoothed'!H24)^2</f>
        <v>5.4460131002474446E-2</v>
      </c>
      <c r="I22" s="9">
        <f ca="1">(0.05-'Total-Smoothed'!I24)^2</f>
        <v>0.1901226194878449</v>
      </c>
      <c r="J22" s="9">
        <f ca="1">(0.05-'Total-Smoothed'!J24)^2</f>
        <v>0.30752832862056928</v>
      </c>
      <c r="K22" s="9">
        <f ca="1">(0.05-'Total-Smoothed'!K24)^2</f>
        <v>0.19112379453002026</v>
      </c>
      <c r="L22" s="9">
        <f ca="1">(0.05-'Total-Smoothed'!L24)^2</f>
        <v>0.1138480086722912</v>
      </c>
      <c r="M22" s="9">
        <f ca="1">(0.05-'Total-Smoothed'!M24)^2</f>
        <v>0.11678227659584911</v>
      </c>
      <c r="N22" s="9">
        <f ca="1">(0.05-'Total-Smoothed'!N24)^2</f>
        <v>9.1478204894442555E-2</v>
      </c>
      <c r="O22" s="9">
        <f ca="1">(0.05-'Total-Smoothed'!O24)^2</f>
        <v>0.11030428129383972</v>
      </c>
      <c r="P22" s="9">
        <f ca="1">(0.05-'Total-Smoothed'!P24)^2</f>
        <v>0.10721054829134619</v>
      </c>
      <c r="Q22" s="9">
        <f ca="1">(0.05-'Total-Smoothed'!Q24)^2</f>
        <v>9.6783699448548463E-2</v>
      </c>
      <c r="R22" s="9">
        <f ca="1">(0.05-'Total-Smoothed'!R24)^2</f>
        <v>0.12169126941896392</v>
      </c>
      <c r="S22" s="9">
        <f ca="1">(0.05-'Total-Smoothed'!S24)^2</f>
        <v>0.14747591219282349</v>
      </c>
      <c r="T22" s="9">
        <f ca="1">(0.05-'Total-Smoothed'!T24)^2</f>
        <v>0.17939113422176059</v>
      </c>
      <c r="U22" s="9">
        <f ca="1">(0.05-'Total-Smoothed'!U24)^2</f>
        <v>0.17425187652612381</v>
      </c>
      <c r="V22" s="9">
        <f ca="1">(0.05-'Total-Smoothed'!V24)^2</f>
        <v>0.13349866163086294</v>
      </c>
      <c r="W22" s="4"/>
      <c r="X22" s="4"/>
      <c r="Y22" s="4"/>
      <c r="Z22" s="4">
        <f t="shared" ca="1" si="0"/>
        <v>0.11001717768752299</v>
      </c>
      <c r="AA22" s="4">
        <f t="shared" ca="1" si="1"/>
        <v>0.12788678645145607</v>
      </c>
      <c r="AB22" s="4"/>
      <c r="AC22" s="4">
        <f t="shared" ca="1" si="2"/>
        <v>6.4538366288804508E-2</v>
      </c>
      <c r="AD22" s="4">
        <f t="shared" ca="1" si="3"/>
        <v>0.14951943861118266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9.493676723501359E-3</v>
      </c>
      <c r="D23" s="9">
        <f ca="1">(0.05-'Total-Smoothed'!D25)^2</f>
        <v>2.9325324365791085E-2</v>
      </c>
      <c r="E23" s="9">
        <f ca="1">(0.05-'Total-Smoothed'!E25)^2</f>
        <v>5.9913782488539624E-2</v>
      </c>
      <c r="F23" s="9">
        <f ca="1">(0.05-'Total-Smoothed'!F25)^2</f>
        <v>0.10619099977188266</v>
      </c>
      <c r="G23" s="9">
        <f ca="1">(0.05-'Total-Smoothed'!G25)^2</f>
        <v>0.11769761861715512</v>
      </c>
      <c r="H23" s="9">
        <f ca="1">(0.05-'Total-Smoothed'!H25)^2</f>
        <v>6.0825477067608581E-2</v>
      </c>
      <c r="I23" s="9">
        <f ca="1">(0.05-'Total-Smoothed'!I25)^2</f>
        <v>4.2032810797927207E-2</v>
      </c>
      <c r="J23" s="9">
        <f ca="1">(0.05-'Total-Smoothed'!J25)^2</f>
        <v>3.0022795820649106E-2</v>
      </c>
      <c r="K23" s="9">
        <f ca="1">(0.05-'Total-Smoothed'!K25)^2</f>
        <v>5.4219716344662605E-2</v>
      </c>
      <c r="L23" s="9">
        <f ca="1">(0.05-'Total-Smoothed'!L25)^2</f>
        <v>9.4440820106470938E-2</v>
      </c>
      <c r="M23" s="9">
        <f ca="1">(0.05-'Total-Smoothed'!M25)^2</f>
        <v>0.11693844694141467</v>
      </c>
      <c r="N23" s="9">
        <f ca="1">(0.05-'Total-Smoothed'!N25)^2</f>
        <v>0.12071775348398761</v>
      </c>
      <c r="O23" s="9">
        <f ca="1">(0.05-'Total-Smoothed'!O25)^2</f>
        <v>7.0150925494746982E-2</v>
      </c>
      <c r="P23" s="9">
        <f ca="1">(0.05-'Total-Smoothed'!P25)^2</f>
        <v>5.8909551429050376E-2</v>
      </c>
      <c r="Q23" s="9">
        <f ca="1">(0.05-'Total-Smoothed'!Q25)^2</f>
        <v>0.13243128471448284</v>
      </c>
      <c r="R23" s="9">
        <f ca="1">(0.05-'Total-Smoothed'!R25)^2</f>
        <v>0.25480640399370652</v>
      </c>
      <c r="S23" s="9">
        <f ca="1">(0.05-'Total-Smoothed'!S25)^2</f>
        <v>0.24529377989031914</v>
      </c>
      <c r="T23" s="9">
        <f ca="1">(0.05-'Total-Smoothed'!T25)^2</f>
        <v>0.26531849222474768</v>
      </c>
      <c r="U23" s="9">
        <f ca="1">(0.05-'Total-Smoothed'!U25)^2</f>
        <v>0.30199746196104682</v>
      </c>
      <c r="V23" s="9">
        <f ca="1">(0.05-'Total-Smoothed'!V25)^2</f>
        <v>0.29549525072260785</v>
      </c>
      <c r="W23" s="4"/>
      <c r="X23" s="4"/>
      <c r="Y23" s="4"/>
      <c r="Z23" s="4">
        <f t="shared" ca="1" si="0"/>
        <v>6.0416302210418826E-2</v>
      </c>
      <c r="AA23" s="4">
        <f t="shared" ca="1" si="1"/>
        <v>0.18620593508561104</v>
      </c>
      <c r="AB23" s="4"/>
      <c r="AC23" s="4">
        <f t="shared" ca="1" si="2"/>
        <v>3.2910927859277357E-2</v>
      </c>
      <c r="AD23" s="4">
        <f t="shared" ca="1" si="3"/>
        <v>0.25513955870292443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1.8627376665197787E-2</v>
      </c>
      <c r="D24" s="9">
        <f ca="1">(0.05-'Total-Smoothed'!D26)^2</f>
        <v>2.0605565238475149E-2</v>
      </c>
      <c r="E24" s="9">
        <f ca="1">(0.05-'Total-Smoothed'!E26)^2</f>
        <v>5.4318679698764E-2</v>
      </c>
      <c r="F24" s="9">
        <f ca="1">(0.05-'Total-Smoothed'!F26)^2</f>
        <v>7.4185300343640723E-2</v>
      </c>
      <c r="G24" s="9">
        <f ca="1">(0.05-'Total-Smoothed'!G26)^2</f>
        <v>4.5313690158907877E-2</v>
      </c>
      <c r="H24" s="9">
        <f ca="1">(0.05-'Total-Smoothed'!H26)^2</f>
        <v>2.1751320747396965E-2</v>
      </c>
      <c r="I24" s="9">
        <f ca="1">(0.05-'Total-Smoothed'!I26)^2</f>
        <v>1.3109246075686044E-2</v>
      </c>
      <c r="J24" s="9">
        <f ca="1">(0.05-'Total-Smoothed'!J26)^2</f>
        <v>8.3849818327612763E-3</v>
      </c>
      <c r="K24" s="9">
        <f ca="1">(0.05-'Total-Smoothed'!K26)^2</f>
        <v>1.6796638654874088E-2</v>
      </c>
      <c r="L24" s="9">
        <f ca="1">(0.05-'Total-Smoothed'!L26)^2</f>
        <v>6.5384705267580959E-2</v>
      </c>
      <c r="M24" s="9">
        <f ca="1">(0.05-'Total-Smoothed'!M26)^2</f>
        <v>9.6964279049076382E-2</v>
      </c>
      <c r="N24" s="9">
        <f ca="1">(0.05-'Total-Smoothed'!N26)^2</f>
        <v>8.7672982494921614E-2</v>
      </c>
      <c r="O24" s="9">
        <f ca="1">(0.05-'Total-Smoothed'!O26)^2</f>
        <v>0.10205637002328803</v>
      </c>
      <c r="P24" s="9">
        <f ca="1">(0.05-'Total-Smoothed'!P26)^2</f>
        <v>0.15855331106225487</v>
      </c>
      <c r="Q24" s="9">
        <f ca="1">(0.05-'Total-Smoothed'!Q26)^2</f>
        <v>0.24526893609563888</v>
      </c>
      <c r="R24" s="9">
        <f ca="1">(0.05-'Total-Smoothed'!R26)^2</f>
        <v>0.3251716901994412</v>
      </c>
      <c r="S24" s="9">
        <f ca="1">(0.05-'Total-Smoothed'!S26)^2</f>
        <v>0.3588208921960101</v>
      </c>
      <c r="T24" s="9">
        <f ca="1">(0.05-'Total-Smoothed'!T26)^2</f>
        <v>0.35476341709135495</v>
      </c>
      <c r="U24" s="9">
        <f ca="1">(0.05-'Total-Smoothed'!U26)^2</f>
        <v>0.24262790229109932</v>
      </c>
      <c r="V24" s="9">
        <f ca="1">(0.05-'Total-Smoothed'!V26)^2</f>
        <v>0.14599712121204508</v>
      </c>
      <c r="W24" s="4"/>
      <c r="X24" s="4"/>
      <c r="Y24" s="4"/>
      <c r="Z24" s="4">
        <f t="shared" ca="1" si="0"/>
        <v>3.3847750468328483E-2</v>
      </c>
      <c r="AA24" s="4">
        <f t="shared" ca="1" si="1"/>
        <v>0.21178969017151306</v>
      </c>
      <c r="AB24" s="4"/>
      <c r="AC24" s="4">
        <f t="shared" ca="1" si="2"/>
        <v>3.1183873867478978E-2</v>
      </c>
      <c r="AD24" s="4">
        <f t="shared" ca="1" si="3"/>
        <v>0.34625199982893545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7.0015185728211138E-2</v>
      </c>
      <c r="D25" s="9">
        <f ca="1">(0.05-'Total-Smoothed'!D27)^2</f>
        <v>9.6059426662971223E-2</v>
      </c>
      <c r="E25" s="9">
        <f ca="1">(0.05-'Total-Smoothed'!E27)^2</f>
        <v>0.10568266768267613</v>
      </c>
      <c r="F25" s="9">
        <f ca="1">(0.05-'Total-Smoothed'!F27)^2</f>
        <v>5.7569468177943943E-2</v>
      </c>
      <c r="G25" s="9">
        <f ca="1">(0.05-'Total-Smoothed'!G27)^2</f>
        <v>3.4007417402615224E-2</v>
      </c>
      <c r="H25" s="9">
        <f ca="1">(0.05-'Total-Smoothed'!H27)^2</f>
        <v>4.9195807591213711E-2</v>
      </c>
      <c r="I25" s="9">
        <f ca="1">(0.05-'Total-Smoothed'!I27)^2</f>
        <v>4.5063687192267589E-2</v>
      </c>
      <c r="J25" s="9">
        <f ca="1">(0.05-'Total-Smoothed'!J27)^2</f>
        <v>4.7909517606422258E-2</v>
      </c>
      <c r="K25" s="9">
        <f ca="1">(0.05-'Total-Smoothed'!K27)^2</f>
        <v>7.571925039887141E-2</v>
      </c>
      <c r="L25" s="9">
        <f ca="1">(0.05-'Total-Smoothed'!L27)^2</f>
        <v>0.10408560672466924</v>
      </c>
      <c r="M25" s="9">
        <f ca="1">(0.05-'Total-Smoothed'!M27)^2</f>
        <v>0.13114915426999771</v>
      </c>
      <c r="N25" s="9">
        <f ca="1">(0.05-'Total-Smoothed'!N27)^2</f>
        <v>0.15010695941987304</v>
      </c>
      <c r="O25" s="9">
        <f ca="1">(0.05-'Total-Smoothed'!O27)^2</f>
        <v>0.16712224471881837</v>
      </c>
      <c r="P25" s="9">
        <f ca="1">(0.05-'Total-Smoothed'!P27)^2</f>
        <v>0.28204064299909859</v>
      </c>
      <c r="Q25" s="9">
        <f ca="1">(0.05-'Total-Smoothed'!Q27)^2</f>
        <v>0.30802512758033285</v>
      </c>
      <c r="R25" s="9">
        <f ca="1">(0.05-'Total-Smoothed'!R27)^2</f>
        <v>0.17224162837944201</v>
      </c>
      <c r="S25" s="9">
        <f ca="1">(0.05-'Total-Smoothed'!S27)^2</f>
        <v>0.16083064762839602</v>
      </c>
      <c r="T25" s="9">
        <f ca="1">(0.05-'Total-Smoothed'!T27)^2</f>
        <v>0.2686249615721924</v>
      </c>
      <c r="U25" s="9">
        <f ca="1">(0.05-'Total-Smoothed'!U27)^2</f>
        <v>0.27708687271651089</v>
      </c>
      <c r="V25" s="9">
        <f ca="1">(0.05-'Total-Smoothed'!V27)^2</f>
        <v>0.22726771014078359</v>
      </c>
      <c r="W25" s="4"/>
      <c r="X25" s="4"/>
      <c r="Y25" s="4"/>
      <c r="Z25" s="4">
        <f t="shared" ca="1" si="0"/>
        <v>6.8530803516786198E-2</v>
      </c>
      <c r="AA25" s="4">
        <f t="shared" ca="1" si="1"/>
        <v>0.21444959494254454</v>
      </c>
      <c r="AB25" s="4"/>
      <c r="AC25" s="4">
        <f t="shared" ca="1" si="2"/>
        <v>9.0585760024619502E-2</v>
      </c>
      <c r="AD25" s="4">
        <f t="shared" ca="1" si="3"/>
        <v>0.20056574586001016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9.4114618276607415E-3</v>
      </c>
      <c r="D26" s="9">
        <f ca="1">(0.05-'Total-Smoothed'!D28)^2</f>
        <v>1.4509952143898068E-2</v>
      </c>
      <c r="E26" s="9">
        <f ca="1">(0.05-'Total-Smoothed'!E28)^2</f>
        <v>7.2330737737773473E-3</v>
      </c>
      <c r="F26" s="9">
        <f ca="1">(0.05-'Total-Smoothed'!F28)^2</f>
        <v>1.3555998511264338E-2</v>
      </c>
      <c r="G26" s="9">
        <f ca="1">(0.05-'Total-Smoothed'!G28)^2</f>
        <v>2.8727808807058414E-2</v>
      </c>
      <c r="H26" s="9">
        <f ca="1">(0.05-'Total-Smoothed'!H28)^2</f>
        <v>1.7928218933915028E-2</v>
      </c>
      <c r="I26" s="9">
        <f ca="1">(0.05-'Total-Smoothed'!I28)^2</f>
        <v>1.3733964141386607E-2</v>
      </c>
      <c r="J26" s="9">
        <f ca="1">(0.05-'Total-Smoothed'!J28)^2</f>
        <v>3.607287325592308E-2</v>
      </c>
      <c r="K26" s="9">
        <f ca="1">(0.05-'Total-Smoothed'!K28)^2</f>
        <v>6.3476627124010768E-2</v>
      </c>
      <c r="L26" s="9">
        <f ca="1">(0.05-'Total-Smoothed'!L28)^2</f>
        <v>0.12076354182855414</v>
      </c>
      <c r="M26" s="9">
        <f ca="1">(0.05-'Total-Smoothed'!M28)^2</f>
        <v>0.17475577011346621</v>
      </c>
      <c r="N26" s="9">
        <f ca="1">(0.05-'Total-Smoothed'!N28)^2</f>
        <v>0.16722633825128147</v>
      </c>
      <c r="O26" s="9">
        <f ca="1">(0.05-'Total-Smoothed'!O28)^2</f>
        <v>0.14604557886666225</v>
      </c>
      <c r="P26" s="9">
        <f ca="1">(0.05-'Total-Smoothed'!P28)^2</f>
        <v>0.14150372256624622</v>
      </c>
      <c r="Q26" s="9">
        <f ca="1">(0.05-'Total-Smoothed'!Q28)^2</f>
        <v>0.18520701493223349</v>
      </c>
      <c r="R26" s="9">
        <f ca="1">(0.05-'Total-Smoothed'!R28)^2</f>
        <v>0.20090677181105712</v>
      </c>
      <c r="S26" s="9">
        <f ca="1">(0.05-'Total-Smoothed'!S28)^2</f>
        <v>0.14460031036121573</v>
      </c>
      <c r="T26" s="9">
        <f ca="1">(0.05-'Total-Smoothed'!T28)^2</f>
        <v>0.12843411359530274</v>
      </c>
      <c r="U26" s="9">
        <f ca="1">(0.05-'Total-Smoothed'!U28)^2</f>
        <v>0.12512786739831225</v>
      </c>
      <c r="V26" s="9">
        <f ca="1">(0.05-'Total-Smoothed'!V28)^2</f>
        <v>9.1582425434752035E-2</v>
      </c>
      <c r="W26" s="4"/>
      <c r="X26" s="4"/>
      <c r="Y26" s="4"/>
      <c r="Z26" s="4">
        <f t="shared" ca="1" si="0"/>
        <v>3.2541352034744855E-2</v>
      </c>
      <c r="AA26" s="4">
        <f t="shared" ca="1" si="1"/>
        <v>0.15053899133305296</v>
      </c>
      <c r="AB26" s="4"/>
      <c r="AC26" s="4">
        <f t="shared" ca="1" si="2"/>
        <v>1.0384829248445386E-2</v>
      </c>
      <c r="AD26" s="4">
        <f t="shared" ca="1" si="3"/>
        <v>0.15798039858919188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1.0549985195858043E-2</v>
      </c>
      <c r="D27" s="9">
        <f ca="1">(0.05-'Total-Smoothed'!D29)^2</f>
        <v>1.9043770847640664E-2</v>
      </c>
      <c r="E27" s="9">
        <f ca="1">(0.05-'Total-Smoothed'!E29)^2</f>
        <v>1.1137532965647392E-2</v>
      </c>
      <c r="F27" s="9">
        <f ca="1">(0.05-'Total-Smoothed'!F29)^2</f>
        <v>1.7021368729340465E-2</v>
      </c>
      <c r="G27" s="9">
        <f ca="1">(0.05-'Total-Smoothed'!G29)^2</f>
        <v>3.0778657796702746E-2</v>
      </c>
      <c r="H27" s="9">
        <f ca="1">(0.05-'Total-Smoothed'!H29)^2</f>
        <v>1.7696649105998972E-2</v>
      </c>
      <c r="I27" s="9">
        <f ca="1">(0.05-'Total-Smoothed'!I29)^2</f>
        <v>1.2280131593353746E-2</v>
      </c>
      <c r="J27" s="9">
        <f ca="1">(0.05-'Total-Smoothed'!J29)^2</f>
        <v>2.9737101947077824E-2</v>
      </c>
      <c r="K27" s="9">
        <f ca="1">(0.05-'Total-Smoothed'!K29)^2</f>
        <v>5.3604949074725988E-2</v>
      </c>
      <c r="L27" s="9">
        <f ca="1">(0.05-'Total-Smoothed'!L29)^2</f>
        <v>0.1168358331626054</v>
      </c>
      <c r="M27" s="9">
        <f ca="1">(0.05-'Total-Smoothed'!M29)^2</f>
        <v>0.18076225340234839</v>
      </c>
      <c r="N27" s="9">
        <f ca="1">(0.05-'Total-Smoothed'!N29)^2</f>
        <v>0.17182246758316808</v>
      </c>
      <c r="O27" s="9">
        <f ca="1">(0.05-'Total-Smoothed'!O29)^2</f>
        <v>0.15404591019795241</v>
      </c>
      <c r="P27" s="9">
        <f ca="1">(0.05-'Total-Smoothed'!P29)^2</f>
        <v>0.15699087397404704</v>
      </c>
      <c r="Q27" s="9">
        <f ca="1">(0.05-'Total-Smoothed'!Q29)^2</f>
        <v>0.20064302001473588</v>
      </c>
      <c r="R27" s="9">
        <f ca="1">(0.05-'Total-Smoothed'!R29)^2</f>
        <v>0.21450865896840801</v>
      </c>
      <c r="S27" s="9">
        <f ca="1">(0.05-'Total-Smoothed'!S29)^2</f>
        <v>0.16163059924643269</v>
      </c>
      <c r="T27" s="9">
        <f ca="1">(0.05-'Total-Smoothed'!T29)^2</f>
        <v>0.14338504534037522</v>
      </c>
      <c r="U27" s="9">
        <f ca="1">(0.05-'Total-Smoothed'!U29)^2</f>
        <v>0.14082916100471876</v>
      </c>
      <c r="V27" s="9">
        <f ca="1">(0.05-'Total-Smoothed'!V29)^2</f>
        <v>0.11069654282445088</v>
      </c>
      <c r="W27" s="4"/>
      <c r="X27" s="4"/>
      <c r="Y27" s="4"/>
      <c r="Z27" s="4">
        <f t="shared" ca="1" si="0"/>
        <v>3.1868598041895124E-2</v>
      </c>
      <c r="AA27" s="4">
        <f t="shared" ca="1" si="1"/>
        <v>0.16353145325566371</v>
      </c>
      <c r="AB27" s="4"/>
      <c r="AC27" s="4">
        <f t="shared" ca="1" si="2"/>
        <v>1.3577096336382032E-2</v>
      </c>
      <c r="AD27" s="4">
        <f t="shared" ca="1" si="3"/>
        <v>0.17317476785173866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0.19737238496715354</v>
      </c>
      <c r="D35" s="4">
        <f t="shared" ref="D35:V35" ca="1" si="4">SUMIF($B2:$B31,$B35,D2:D31)/COUNTIF($B2:$B31,$B35)</f>
        <v>0.17704684498204534</v>
      </c>
      <c r="E35" s="4">
        <f t="shared" ca="1" si="4"/>
        <v>0.16209927875039265</v>
      </c>
      <c r="F35" s="4">
        <f t="shared" ca="1" si="4"/>
        <v>0.166305656289921</v>
      </c>
      <c r="G35" s="4">
        <f t="shared" ca="1" si="4"/>
        <v>0.2068626522838464</v>
      </c>
      <c r="H35" s="4">
        <f t="shared" ca="1" si="4"/>
        <v>0.26460192555470796</v>
      </c>
      <c r="I35" s="4">
        <f t="shared" ca="1" si="4"/>
        <v>0.27054845955522783</v>
      </c>
      <c r="J35" s="4">
        <f t="shared" ca="1" si="4"/>
        <v>0.2669962168958423</v>
      </c>
      <c r="K35" s="4">
        <f t="shared" ca="1" si="4"/>
        <v>0.26097027336794787</v>
      </c>
      <c r="L35" s="4">
        <f t="shared" ca="1" si="4"/>
        <v>0.23794414395414207</v>
      </c>
      <c r="M35" s="4">
        <f t="shared" ca="1" si="4"/>
        <v>0.2190455273442109</v>
      </c>
      <c r="N35" s="4">
        <f t="shared" ca="1" si="4"/>
        <v>0.16898610074013304</v>
      </c>
      <c r="O35" s="4">
        <f t="shared" ca="1" si="4"/>
        <v>8.5318322087550885E-2</v>
      </c>
      <c r="P35" s="4">
        <f t="shared" ca="1" si="4"/>
        <v>6.1253565919127187E-2</v>
      </c>
      <c r="Q35" s="4">
        <f t="shared" ca="1" si="4"/>
        <v>6.2801273781286554E-2</v>
      </c>
      <c r="R35" s="4">
        <f t="shared" ca="1" si="4"/>
        <v>5.4683462227606464E-2</v>
      </c>
      <c r="S35" s="4">
        <f t="shared" ca="1" si="4"/>
        <v>6.6640613213991381E-2</v>
      </c>
      <c r="T35" s="4">
        <f t="shared" ca="1" si="4"/>
        <v>7.4308287194314038E-2</v>
      </c>
      <c r="U35" s="4">
        <f t="shared" ca="1" si="4"/>
        <v>7.975982016051078E-2</v>
      </c>
      <c r="V35" s="4">
        <f t="shared" ca="1" si="4"/>
        <v>7.9970018106715487E-2</v>
      </c>
      <c r="Y35" s="1" t="s">
        <v>0</v>
      </c>
      <c r="Z35" s="4">
        <f ca="1">AVERAGE(Z2:Z14)</f>
        <v>0.22107478366012265</v>
      </c>
      <c r="AA35" s="4">
        <f ca="1">AVERAGE(AA2:AA14)</f>
        <v>9.5276699077544658E-2</v>
      </c>
      <c r="AB35" s="1" t="s">
        <v>0</v>
      </c>
      <c r="AC35" s="4">
        <f ca="1">AVERAGE(AC2:AC14)</f>
        <v>0.17883950289986381</v>
      </c>
      <c r="AD35" s="4">
        <f ca="1">AVERAGE(AD2:AD14)</f>
        <v>6.5210787545303975E-2</v>
      </c>
    </row>
    <row r="36" spans="1:42">
      <c r="B36" s="1" t="s">
        <v>141</v>
      </c>
      <c r="C36" s="4">
        <f ca="1">SUMIF($B2:$B31,$B36,C2:C31)/COUNTIF($B2:$B31,$B36)</f>
        <v>5.778042827775684E-2</v>
      </c>
      <c r="D36" s="4">
        <f t="shared" ref="D36:V36" ca="1" si="5">SUMIF($B2:$B31,$B36,D2:D31)/COUNTIF($B2:$B31,$B36)</f>
        <v>5.0195866595377385E-2</v>
      </c>
      <c r="E36" s="4">
        <f t="shared" ca="1" si="5"/>
        <v>5.555528798890285E-2</v>
      </c>
      <c r="F36" s="4">
        <f t="shared" ca="1" si="5"/>
        <v>7.6550395130659546E-2</v>
      </c>
      <c r="G36" s="4">
        <f t="shared" ca="1" si="5"/>
        <v>8.7242710020997719E-2</v>
      </c>
      <c r="H36" s="4">
        <f t="shared" ca="1" si="5"/>
        <v>6.3782938387891563E-2</v>
      </c>
      <c r="I36" s="4">
        <f t="shared" ca="1" si="5"/>
        <v>5.4105795001551549E-2</v>
      </c>
      <c r="J36" s="4">
        <f t="shared" ca="1" si="5"/>
        <v>5.8291612511109106E-2</v>
      </c>
      <c r="K36" s="4">
        <f t="shared" ca="1" si="5"/>
        <v>6.053205584431727E-2</v>
      </c>
      <c r="L36" s="4">
        <f t="shared" ca="1" si="5"/>
        <v>7.9369051021487058E-2</v>
      </c>
      <c r="M36" s="4">
        <f t="shared" ca="1" si="5"/>
        <v>0.10448703585028718</v>
      </c>
      <c r="N36" s="4">
        <f t="shared" ca="1" si="5"/>
        <v>0.11201666179331776</v>
      </c>
      <c r="O36" s="4">
        <f t="shared" ca="1" si="5"/>
        <v>0.12431210331021919</v>
      </c>
      <c r="P36" s="4">
        <f t="shared" ca="1" si="5"/>
        <v>0.14793412212766441</v>
      </c>
      <c r="Q36" s="4">
        <f t="shared" ca="1" si="5"/>
        <v>0.1891781419749187</v>
      </c>
      <c r="R36" s="4">
        <f t="shared" ca="1" si="5"/>
        <v>0.22653469326468759</v>
      </c>
      <c r="S36" s="4">
        <f t="shared" ca="1" si="5"/>
        <v>0.20566784489285442</v>
      </c>
      <c r="T36" s="4">
        <f t="shared" ca="1" si="5"/>
        <v>0.18092726783584662</v>
      </c>
      <c r="U36" s="4">
        <f t="shared" ca="1" si="5"/>
        <v>0.15076670323440272</v>
      </c>
      <c r="V36" s="4">
        <f t="shared" ca="1" si="5"/>
        <v>0.12538086501775286</v>
      </c>
      <c r="Y36" s="1" t="s">
        <v>32</v>
      </c>
      <c r="Z36" s="4">
        <f ca="1">AVERAGE(Z14:Z27)</f>
        <v>8.181735035556513E-2</v>
      </c>
      <c r="AA36" s="4">
        <f ca="1">AVERAGE(AA15:AA27)</f>
        <v>0.15672054393019513</v>
      </c>
      <c r="AB36" s="1" t="s">
        <v>32</v>
      </c>
      <c r="AC36" s="4">
        <f ca="1">AVERAGE(AC14:AC27)</f>
        <v>6.7913448905734669E-2</v>
      </c>
      <c r="AD36" s="4">
        <f ca="1">AVERAGE(AD15:AD27)</f>
        <v>0.20437660199779623</v>
      </c>
    </row>
    <row r="37" spans="1:42">
      <c r="B37" s="1" t="s">
        <v>45</v>
      </c>
      <c r="C37" s="7">
        <f ca="1">TTEST(C2:C14,C15:C27,2,1)</f>
        <v>7.0659820678609696E-3</v>
      </c>
      <c r="D37" s="5">
        <f t="shared" ref="D37:U37" ca="1" si="6">TTEST(D2:D14,D15:D27,2,1)</f>
        <v>7.9918970857906192E-4</v>
      </c>
      <c r="E37" s="5">
        <f t="shared" ca="1" si="6"/>
        <v>6.1273978119711584E-4</v>
      </c>
      <c r="F37" s="5">
        <f t="shared" ca="1" si="6"/>
        <v>1.2478133402445493E-3</v>
      </c>
      <c r="G37" s="5">
        <f t="shared" ca="1" si="6"/>
        <v>2.3171911444670136E-3</v>
      </c>
      <c r="H37" s="5">
        <f t="shared" ca="1" si="6"/>
        <v>8.9308032422945663E-4</v>
      </c>
      <c r="I37" s="5">
        <f t="shared" ca="1" si="6"/>
        <v>4.0694267877405154E-4</v>
      </c>
      <c r="J37" s="5">
        <f t="shared" ca="1" si="6"/>
        <v>1.420001425822046E-4</v>
      </c>
      <c r="K37" s="7">
        <f t="shared" ca="1" si="6"/>
        <v>8.2676344111033511E-5</v>
      </c>
      <c r="L37" s="7">
        <f t="shared" ca="1" si="6"/>
        <v>1.8945113673394606E-4</v>
      </c>
      <c r="M37" s="7">
        <f t="shared" ca="1" si="6"/>
        <v>1.1371531763681929E-2</v>
      </c>
      <c r="N37" s="7">
        <f ca="1">TTEST(N2:N14,N15:N27,2,1)</f>
        <v>0.14726659444521106</v>
      </c>
      <c r="O37" s="7">
        <f t="shared" ca="1" si="6"/>
        <v>0.11380306348316864</v>
      </c>
      <c r="P37" s="7">
        <f t="shared" ca="1" si="6"/>
        <v>1.1690232202323752E-2</v>
      </c>
      <c r="Q37" s="7">
        <f t="shared" ca="1" si="6"/>
        <v>2.8432652163733114E-3</v>
      </c>
      <c r="R37" s="5">
        <f t="shared" ca="1" si="6"/>
        <v>5.8355870185532101E-4</v>
      </c>
      <c r="S37" s="5">
        <f t="shared" ca="1" si="6"/>
        <v>2.2049943401258238E-3</v>
      </c>
      <c r="T37" s="5">
        <f t="shared" ca="1" si="6"/>
        <v>3.5806444329516264E-3</v>
      </c>
      <c r="U37" s="5">
        <f t="shared" ca="1" si="6"/>
        <v>4.0134381514674765E-2</v>
      </c>
      <c r="V37" s="5">
        <f ca="1">TTEST(V2:V14,V15:V27,2,1)</f>
        <v>0.17369960359641357</v>
      </c>
      <c r="Z37" s="5">
        <f ca="1">TTEST(Z2:Z14,Z15:Z27,2,1)</f>
        <v>9.3617045728046327E-6</v>
      </c>
      <c r="AA37" s="5">
        <f ca="1">TTEST(AA2:AA14,AA15:AA27,2,1)</f>
        <v>3.1740836424606015E-3</v>
      </c>
      <c r="AC37" s="5">
        <f ca="1">TTEST(AC2:AC14,AC15:AC27,2,1)</f>
        <v>9.5566308759077484E-4</v>
      </c>
      <c r="AD37" s="5">
        <f ca="1">TTEST(AD2:AD14,AD15:AD27,2,1)</f>
        <v>9.1477366288405788E-4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3.3592851427935867E-2</v>
      </c>
      <c r="D39" s="1">
        <f t="shared" ref="D39:V39" ca="1" si="7">STDEV(D2:D14)/SQRT(13)</f>
        <v>2.3471787706979677E-2</v>
      </c>
      <c r="E39" s="1">
        <f t="shared" ca="1" si="7"/>
        <v>1.9846707491820954E-2</v>
      </c>
      <c r="F39" s="1">
        <f t="shared" ca="1" si="7"/>
        <v>1.6657033763133267E-2</v>
      </c>
      <c r="G39" s="1">
        <f t="shared" ca="1" si="7"/>
        <v>2.4400284473934192E-2</v>
      </c>
      <c r="H39" s="1">
        <f t="shared" ca="1" si="7"/>
        <v>4.072474893942056E-2</v>
      </c>
      <c r="I39" s="1">
        <f t="shared" ca="1" si="7"/>
        <v>3.7873913549524678E-2</v>
      </c>
      <c r="J39" s="1">
        <f t="shared" ca="1" si="7"/>
        <v>2.9649775435944659E-2</v>
      </c>
      <c r="K39" s="1">
        <f t="shared" ca="1" si="7"/>
        <v>2.5793280454388615E-2</v>
      </c>
      <c r="L39" s="1">
        <f t="shared" ca="1" si="7"/>
        <v>2.4712433589001489E-2</v>
      </c>
      <c r="M39" s="1">
        <f t="shared" ca="1" si="7"/>
        <v>3.4005414399007443E-2</v>
      </c>
      <c r="N39" s="1">
        <f t="shared" ca="1" si="7"/>
        <v>2.9347119108465866E-2</v>
      </c>
      <c r="O39" s="1">
        <f t="shared" ca="1" si="7"/>
        <v>1.6251879909389436E-2</v>
      </c>
      <c r="P39" s="1">
        <f t="shared" ca="1" si="7"/>
        <v>1.450693269549564E-2</v>
      </c>
      <c r="Q39" s="1">
        <f t="shared" ca="1" si="7"/>
        <v>1.7582089682365565E-2</v>
      </c>
      <c r="R39" s="1">
        <f t="shared" ca="1" si="7"/>
        <v>1.8677706466095834E-2</v>
      </c>
      <c r="S39" s="1">
        <f t="shared" ca="1" si="7"/>
        <v>2.2768657536084595E-2</v>
      </c>
      <c r="T39" s="1">
        <f t="shared" ca="1" si="7"/>
        <v>2.344092783125698E-2</v>
      </c>
      <c r="U39" s="1">
        <f t="shared" ca="1" si="7"/>
        <v>1.8377209970990585E-2</v>
      </c>
      <c r="V39" s="1">
        <f t="shared" ca="1" si="7"/>
        <v>2.2216102676202783E-2</v>
      </c>
      <c r="Z39" s="1">
        <f t="shared" ref="Z39:AA39" ca="1" si="8">STDEV(Z2:Z14)/SQRT(13)</f>
        <v>1.7363486752371482E-2</v>
      </c>
      <c r="AA39" s="1">
        <f t="shared" ca="1" si="8"/>
        <v>9.3097253370150769E-3</v>
      </c>
      <c r="AC39" s="1">
        <f t="shared" ref="AC39:AD39" ca="1" si="9">STDEV(AC2:AC14)/SQRT(13)</f>
        <v>2.2469720315619956E-2</v>
      </c>
      <c r="AD39" s="1">
        <f t="shared" ca="1" si="9"/>
        <v>2.067887146808917E-2</v>
      </c>
    </row>
    <row r="40" spans="1:42">
      <c r="B40" s="1" t="s">
        <v>100</v>
      </c>
      <c r="C40" s="1">
        <f ca="1">STDEV(C15:C27)/SQRT(13)</f>
        <v>1.8454768654160777E-2</v>
      </c>
      <c r="D40" s="1">
        <f t="shared" ref="D40:V40" ca="1" si="10">STDEV(D15:D27)/SQRT(13)</f>
        <v>1.1333656313984211E-2</v>
      </c>
      <c r="E40" s="1">
        <f t="shared" ca="1" si="10"/>
        <v>1.1884021263504978E-2</v>
      </c>
      <c r="F40" s="1">
        <f t="shared" ca="1" si="10"/>
        <v>1.6322583441091859E-2</v>
      </c>
      <c r="G40" s="1">
        <f t="shared" ca="1" si="10"/>
        <v>2.2837474761124965E-2</v>
      </c>
      <c r="H40" s="1">
        <f t="shared" ca="1" si="10"/>
        <v>1.3959299788898018E-2</v>
      </c>
      <c r="I40" s="1">
        <f t="shared" ca="1" si="10"/>
        <v>1.4348085450751573E-2</v>
      </c>
      <c r="J40" s="1">
        <f t="shared" ca="1" si="10"/>
        <v>2.2732476141490873E-2</v>
      </c>
      <c r="K40" s="1">
        <f t="shared" ca="1" si="10"/>
        <v>1.6208352895621458E-2</v>
      </c>
      <c r="L40" s="1">
        <f t="shared" ca="1" si="10"/>
        <v>1.0422809166780764E-2</v>
      </c>
      <c r="M40" s="1">
        <f t="shared" ca="1" si="10"/>
        <v>1.1680209220179498E-2</v>
      </c>
      <c r="N40" s="1">
        <f t="shared" ca="1" si="10"/>
        <v>1.2858897104222274E-2</v>
      </c>
      <c r="O40" s="1">
        <f t="shared" ca="1" si="10"/>
        <v>1.4479794685096884E-2</v>
      </c>
      <c r="P40" s="1">
        <f t="shared" ca="1" si="10"/>
        <v>2.028201079001369E-2</v>
      </c>
      <c r="Q40" s="1">
        <f t="shared" ca="1" si="10"/>
        <v>2.4109321956991499E-2</v>
      </c>
      <c r="R40" s="1">
        <f t="shared" ca="1" si="10"/>
        <v>2.9390397360555449E-2</v>
      </c>
      <c r="S40" s="1">
        <f t="shared" ca="1" si="10"/>
        <v>2.6680045406579572E-2</v>
      </c>
      <c r="T40" s="1">
        <f t="shared" ca="1" si="10"/>
        <v>2.3094809963782374E-2</v>
      </c>
      <c r="U40" s="1">
        <f t="shared" ca="1" si="10"/>
        <v>2.2553074095649172E-2</v>
      </c>
      <c r="V40" s="1">
        <f t="shared" ca="1" si="10"/>
        <v>2.0027636932146303E-2</v>
      </c>
      <c r="Z40" s="1">
        <f t="shared" ref="Z40:AA40" ca="1" si="11">STDEV(Z15:Z27)/SQRT(13)</f>
        <v>8.1043840820485356E-3</v>
      </c>
      <c r="AA40" s="1">
        <f t="shared" ca="1" si="11"/>
        <v>1.2287582916682634E-2</v>
      </c>
      <c r="AC40" s="1">
        <f t="shared" ref="AC40:AD40" ca="1" si="12">STDEV(AC15:AC27)/SQRT(13)</f>
        <v>1.167849802760086E-2</v>
      </c>
      <c r="AD40" s="1">
        <f t="shared" ca="1" si="12"/>
        <v>2.3514412754665235E-2</v>
      </c>
    </row>
    <row r="42" spans="1:42">
      <c r="B42" s="1" t="s">
        <v>106</v>
      </c>
      <c r="C42" s="1">
        <f ca="1">(C35+0.6*(D35)+0.15*E35)/(1+0.6+0.15)</f>
        <v>0.18738021929653695</v>
      </c>
      <c r="D42" s="1">
        <f ca="1">(D35+0.6*(C35+E35)+0.15*F35)/(1+2*0.6+0.15)</f>
        <v>0.17773433687491963</v>
      </c>
      <c r="E42" s="1">
        <f ca="1">(E35+0.6*(D35+F35)+0.15*(C35+G35))/(1+2*0.6+2*0.15)</f>
        <v>0.17149841404048899</v>
      </c>
      <c r="F42" s="1">
        <f t="shared" ref="F42:T43" ca="1" si="13">(F35+0.6*(E35+G35)+0.15*(D35+H35))/(1+2*0.6+2*0.15)</f>
        <v>0.18157205219639097</v>
      </c>
      <c r="G42" s="1">
        <f t="shared" ca="1" si="13"/>
        <v>0.21212174485458674</v>
      </c>
      <c r="H42" s="1">
        <f t="shared" ca="1" si="13"/>
        <v>0.2464175494544068</v>
      </c>
      <c r="I42" s="1">
        <f t="shared" ca="1" si="13"/>
        <v>0.26387291354933085</v>
      </c>
      <c r="J42" s="1">
        <f t="shared" ca="1" si="13"/>
        <v>0.26451574683043011</v>
      </c>
      <c r="K42" s="1">
        <f t="shared" ca="1" si="13"/>
        <v>0.25494943516514168</v>
      </c>
      <c r="L42" s="1">
        <f t="shared" ca="1" si="13"/>
        <v>0.23654038881073344</v>
      </c>
      <c r="M42" s="1">
        <f t="shared" ca="1" si="13"/>
        <v>0.2060587853916403</v>
      </c>
      <c r="N42" s="1">
        <f t="shared" ca="1" si="13"/>
        <v>0.1585936267520722</v>
      </c>
      <c r="O42" s="1">
        <f t="shared" ca="1" si="13"/>
        <v>0.10629565690077265</v>
      </c>
      <c r="P42" s="1">
        <f t="shared" ca="1" si="13"/>
        <v>7.3470303154236222E-2</v>
      </c>
      <c r="Q42" s="1">
        <f t="shared" ca="1" si="13"/>
        <v>6.2062932385823236E-2</v>
      </c>
      <c r="R42" s="1">
        <f t="shared" ca="1" si="13"/>
        <v>6.1073148956715749E-2</v>
      </c>
      <c r="S42" s="1">
        <f t="shared" ca="1" si="13"/>
        <v>6.6167930783365317E-2</v>
      </c>
      <c r="T42" s="1">
        <f t="shared" ca="1" si="13"/>
        <v>7.2938627707665446E-2</v>
      </c>
      <c r="U42" s="1">
        <f ca="1">(U35+0.6*(T35+V35)+0.15*S35)/(1+2*0.6+0.15)</f>
        <v>7.7584210775841364E-2</v>
      </c>
      <c r="V42" s="1">
        <f ca="1">(V35+0.6*(U35)+0.15*T35)/(1+0.6+0.15)</f>
        <v>7.941265901838232E-2</v>
      </c>
    </row>
    <row r="43" spans="1:42">
      <c r="B43" s="1" t="s">
        <v>143</v>
      </c>
      <c r="C43" s="1">
        <f ca="1">(C36+0.6*(D36)+0.15*E36)/(1+0.6+0.15)</f>
        <v>5.4989280819039255E-2</v>
      </c>
      <c r="D43" s="1">
        <f ca="1">(D36+0.6*(C36+E36)+0.15*F36)/(1+2*0.6+0.15)</f>
        <v>5.5182917287222188E-2</v>
      </c>
      <c r="E43" s="1">
        <f ca="1">(E36+0.6*(D36+F36)+0.15*(C36+G36))/(1+2*0.6+2*0.15)</f>
        <v>6.1342606307735269E-2</v>
      </c>
      <c r="F43" s="1">
        <f t="shared" ca="1" si="13"/>
        <v>7.1730405873636077E-2</v>
      </c>
      <c r="G43" s="1">
        <f t="shared" ca="1" si="13"/>
        <v>7.5156749032278619E-2</v>
      </c>
      <c r="H43" s="1">
        <f t="shared" ca="1" si="13"/>
        <v>6.7527337019074568E-2</v>
      </c>
      <c r="I43" s="1">
        <f t="shared" ca="1" si="13"/>
        <v>5.9806696168299679E-2</v>
      </c>
      <c r="J43" s="1">
        <f t="shared" ca="1" si="13"/>
        <v>5.9418848572014869E-2</v>
      </c>
      <c r="K43" s="1">
        <f t="shared" ca="1" si="13"/>
        <v>6.676695143666031E-2</v>
      </c>
      <c r="L43" s="1">
        <f t="shared" ca="1" si="13"/>
        <v>8.1570698873565509E-2</v>
      </c>
      <c r="M43" s="1">
        <f t="shared" ca="1" si="13"/>
        <v>9.881803496494021E-2</v>
      </c>
      <c r="N43" s="1">
        <f t="shared" ca="1" si="13"/>
        <v>0.11335664850479772</v>
      </c>
      <c r="O43" s="1">
        <f t="shared" ca="1" si="13"/>
        <v>0.12973294013463574</v>
      </c>
      <c r="P43" s="1">
        <f t="shared" ca="1" si="13"/>
        <v>0.15472438902297919</v>
      </c>
      <c r="Q43" s="1">
        <f t="shared" ca="1" si="13"/>
        <v>0.18534256937631638</v>
      </c>
      <c r="R43" s="1">
        <f t="shared" ca="1" si="13"/>
        <v>0.20510859755195124</v>
      </c>
      <c r="S43" s="1">
        <f t="shared" ca="1" si="13"/>
        <v>0.20045469933382926</v>
      </c>
      <c r="T43" s="1">
        <f t="shared" ca="1" si="13"/>
        <v>0.17903013218182678</v>
      </c>
      <c r="U43" s="1">
        <f ca="1">(U36+0.6*(T36+V36)+0.15*S36)/(1+2*0.6+0.15)</f>
        <v>0.15549011050233641</v>
      </c>
      <c r="V43" s="1">
        <f ca="1">(V36+0.6*(U36)+0.15*T36)/(1+0.6+0.15)</f>
        <v>0.13884570121929798</v>
      </c>
    </row>
    <row r="44" spans="1:42">
      <c r="B44" s="1" t="s">
        <v>46</v>
      </c>
      <c r="C44" s="8">
        <f ca="1">C42-C43</f>
        <v>0.13239093847749769</v>
      </c>
      <c r="D44" s="8">
        <f t="shared" ref="D44:V44" ca="1" si="14">D42-D43</f>
        <v>0.12255141958769744</v>
      </c>
      <c r="E44" s="8">
        <f t="shared" ca="1" si="14"/>
        <v>0.11015580773275371</v>
      </c>
      <c r="F44" s="8">
        <f t="shared" ca="1" si="14"/>
        <v>0.10984164632275489</v>
      </c>
      <c r="G44" s="8">
        <f t="shared" ca="1" si="14"/>
        <v>0.13696499582230812</v>
      </c>
      <c r="H44" s="8">
        <f t="shared" ca="1" si="14"/>
        <v>0.17889021243533224</v>
      </c>
      <c r="I44" s="8">
        <f t="shared" ca="1" si="14"/>
        <v>0.20406621738103117</v>
      </c>
      <c r="J44" s="8">
        <f t="shared" ca="1" si="14"/>
        <v>0.20509689825841523</v>
      </c>
      <c r="K44" s="8">
        <f t="shared" ca="1" si="14"/>
        <v>0.18818248372848137</v>
      </c>
      <c r="L44" s="8">
        <f t="shared" ca="1" si="14"/>
        <v>0.15496968993716792</v>
      </c>
      <c r="M44" s="8">
        <f t="shared" ca="1" si="14"/>
        <v>0.10724075042670009</v>
      </c>
      <c r="N44" s="8">
        <f t="shared" ca="1" si="14"/>
        <v>4.5236978247274476E-2</v>
      </c>
      <c r="O44" s="8">
        <f t="shared" ca="1" si="14"/>
        <v>-2.3437283233863085E-2</v>
      </c>
      <c r="P44" s="8">
        <f t="shared" ca="1" si="14"/>
        <v>-8.125408586874297E-2</v>
      </c>
      <c r="Q44" s="8">
        <f t="shared" ca="1" si="14"/>
        <v>-0.12327963699049314</v>
      </c>
      <c r="R44" s="8">
        <f t="shared" ca="1" si="14"/>
        <v>-0.14403544859523548</v>
      </c>
      <c r="S44" s="8">
        <f t="shared" ca="1" si="14"/>
        <v>-0.13428676855046395</v>
      </c>
      <c r="T44" s="8">
        <f t="shared" ca="1" si="14"/>
        <v>-0.10609150447416134</v>
      </c>
      <c r="U44" s="8">
        <f t="shared" ca="1" si="14"/>
        <v>-7.7905899726495045E-2</v>
      </c>
      <c r="V44" s="8">
        <f t="shared" ca="1" si="14"/>
        <v>-5.9433042200915664E-2</v>
      </c>
    </row>
    <row r="45" spans="1:42">
      <c r="C45" s="1" t="str">
        <f ca="1">IF(C44=MAX($C$44:$V$44),"Animal",IF(C44=MIN($C$44:$V$44),"Artifact",""))</f>
        <v/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/>
      </c>
      <c r="J45" s="1" t="str">
        <f t="shared" ca="1" si="15"/>
        <v>Animal</v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/>
      </c>
      <c r="Q45" s="1" t="str">
        <f t="shared" ca="1" si="15"/>
        <v/>
      </c>
      <c r="R45" s="1" t="str">
        <f t="shared" ca="1" si="15"/>
        <v>Artifact</v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/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-0.80859715547263278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0.13239093847749769</v>
      </c>
      <c r="D49" s="4">
        <f t="shared" ref="D49:V49" ca="1" si="16">D44</f>
        <v>0.12255141958769744</v>
      </c>
      <c r="E49" s="4">
        <f t="shared" ca="1" si="16"/>
        <v>0.11015580773275371</v>
      </c>
      <c r="F49" s="4">
        <f t="shared" ca="1" si="16"/>
        <v>0.10984164632275489</v>
      </c>
      <c r="G49" s="4">
        <f t="shared" ca="1" si="16"/>
        <v>0.13696499582230812</v>
      </c>
      <c r="H49" s="4">
        <f t="shared" ca="1" si="16"/>
        <v>0.17889021243533224</v>
      </c>
      <c r="I49" s="4">
        <f t="shared" ca="1" si="16"/>
        <v>0.20406621738103117</v>
      </c>
      <c r="J49" s="4">
        <f t="shared" ca="1" si="16"/>
        <v>0.20509689825841523</v>
      </c>
      <c r="K49" s="4">
        <f t="shared" ca="1" si="16"/>
        <v>0.18818248372848137</v>
      </c>
      <c r="L49" s="4">
        <f t="shared" ca="1" si="16"/>
        <v>0.15496968993716792</v>
      </c>
      <c r="M49" s="4">
        <f t="shared" ca="1" si="16"/>
        <v>0.10724075042670009</v>
      </c>
      <c r="N49" s="4">
        <f t="shared" ca="1" si="16"/>
        <v>4.5236978247274476E-2</v>
      </c>
      <c r="O49" s="4">
        <f t="shared" ca="1" si="16"/>
        <v>-2.3437283233863085E-2</v>
      </c>
      <c r="P49" s="4">
        <f t="shared" ca="1" si="16"/>
        <v>-8.125408586874297E-2</v>
      </c>
      <c r="Q49" s="4">
        <f t="shared" ca="1" si="16"/>
        <v>-0.12327963699049314</v>
      </c>
      <c r="R49" s="4">
        <f t="shared" ca="1" si="16"/>
        <v>-0.14403544859523548</v>
      </c>
      <c r="S49" s="4">
        <f t="shared" ca="1" si="16"/>
        <v>-0.13428676855046395</v>
      </c>
      <c r="T49" s="4">
        <f t="shared" ca="1" si="16"/>
        <v>-0.10609150447416134</v>
      </c>
      <c r="U49" s="4">
        <f t="shared" ca="1" si="16"/>
        <v>-7.7905899726495045E-2</v>
      </c>
      <c r="V49" s="4">
        <f t="shared" ca="1" si="16"/>
        <v>-5.9433042200915664E-2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0.98499999999999999</v>
      </c>
      <c r="E1">
        <v>1E-3</v>
      </c>
      <c r="F1">
        <v>2E-3</v>
      </c>
      <c r="G1">
        <v>0.99199999999999999</v>
      </c>
      <c r="H1">
        <v>0.99399999999999999</v>
      </c>
      <c r="I1">
        <v>0.99</v>
      </c>
      <c r="J1">
        <v>0.307</v>
      </c>
      <c r="K1">
        <v>0.93700000000000006</v>
      </c>
      <c r="L1">
        <v>0.752</v>
      </c>
      <c r="M1">
        <v>0.02</v>
      </c>
      <c r="N1">
        <v>1.6E-2</v>
      </c>
      <c r="O1">
        <v>0.69499999999999995</v>
      </c>
      <c r="P1">
        <v>0</v>
      </c>
      <c r="Q1">
        <v>1E-3</v>
      </c>
      <c r="R1">
        <v>0.97899999999999998</v>
      </c>
      <c r="S1">
        <v>0.13400000000000001</v>
      </c>
      <c r="T1">
        <v>4.3999999999999997E-2</v>
      </c>
      <c r="U1">
        <v>0.01</v>
      </c>
      <c r="V1">
        <v>0.90400000000000003</v>
      </c>
      <c r="W1">
        <v>0.35399999999999998</v>
      </c>
      <c r="Z1" s="1">
        <f>AVERAGE(D1:M1)</f>
        <v>0.59800000000000009</v>
      </c>
      <c r="AA1" s="1">
        <f>AVERAGE(N1:W1)</f>
        <v>0.31369999999999998</v>
      </c>
    </row>
    <row r="2" spans="1:27">
      <c r="A2">
        <v>1</v>
      </c>
      <c r="B2" t="s">
        <v>149</v>
      </c>
      <c r="C2">
        <v>30</v>
      </c>
      <c r="D2">
        <v>0.996</v>
      </c>
      <c r="E2">
        <v>1E-3</v>
      </c>
      <c r="F2">
        <v>2E-3</v>
      </c>
      <c r="G2">
        <v>3.2000000000000001E-2</v>
      </c>
      <c r="H2">
        <v>0.99199999999999999</v>
      </c>
      <c r="I2">
        <v>0.99299999999999999</v>
      </c>
      <c r="J2">
        <v>0.97899999999999998</v>
      </c>
      <c r="K2">
        <v>0.99199999999999999</v>
      </c>
      <c r="L2">
        <v>5.0000000000000001E-3</v>
      </c>
      <c r="M2">
        <v>0.875</v>
      </c>
      <c r="N2">
        <v>0.99099999999999999</v>
      </c>
      <c r="O2">
        <v>0.98199999999999998</v>
      </c>
      <c r="P2">
        <v>1E-3</v>
      </c>
      <c r="Q2">
        <v>2E-3</v>
      </c>
      <c r="R2">
        <v>0.108</v>
      </c>
      <c r="S2">
        <v>4.0000000000000001E-3</v>
      </c>
      <c r="T2">
        <v>0.77100000000000002</v>
      </c>
      <c r="U2">
        <v>1E-3</v>
      </c>
      <c r="V2">
        <v>0.94199999999999995</v>
      </c>
      <c r="W2">
        <v>8.2000000000000003E-2</v>
      </c>
      <c r="Z2" s="1">
        <f t="shared" ref="Z2:Z48" si="0">AVERAGE(D2:M2)</f>
        <v>0.5867</v>
      </c>
      <c r="AA2" s="1">
        <f t="shared" ref="AA2:AA48" si="1">AVERAGE(N2:W2)</f>
        <v>0.38839999999999997</v>
      </c>
    </row>
    <row r="3" spans="1:27">
      <c r="A3">
        <v>2</v>
      </c>
      <c r="B3" t="s">
        <v>150</v>
      </c>
      <c r="C3">
        <v>30</v>
      </c>
      <c r="D3">
        <v>0.99399999999999999</v>
      </c>
      <c r="E3">
        <v>2E-3</v>
      </c>
      <c r="F3">
        <v>2E-3</v>
      </c>
      <c r="G3">
        <v>1.0999999999999999E-2</v>
      </c>
      <c r="H3">
        <v>0.99199999999999999</v>
      </c>
      <c r="I3">
        <v>0.98499999999999999</v>
      </c>
      <c r="J3">
        <v>1E-3</v>
      </c>
      <c r="K3">
        <v>0.88900000000000001</v>
      </c>
      <c r="L3">
        <v>0.99199999999999999</v>
      </c>
      <c r="M3">
        <v>2.3E-2</v>
      </c>
      <c r="N3">
        <v>5.0000000000000001E-3</v>
      </c>
      <c r="O3">
        <v>0.99299999999999999</v>
      </c>
      <c r="P3">
        <v>1E-3</v>
      </c>
      <c r="Q3">
        <v>1E-3</v>
      </c>
      <c r="R3">
        <v>0.96099999999999997</v>
      </c>
      <c r="S3">
        <v>4.0000000000000001E-3</v>
      </c>
      <c r="T3">
        <v>0.93799999999999994</v>
      </c>
      <c r="U3">
        <v>1E-3</v>
      </c>
      <c r="V3">
        <v>6.8000000000000005E-2</v>
      </c>
      <c r="W3">
        <v>6.7000000000000004E-2</v>
      </c>
      <c r="Z3" s="1">
        <f t="shared" si="0"/>
        <v>0.48909999999999992</v>
      </c>
      <c r="AA3" s="1">
        <f t="shared" si="1"/>
        <v>0.30389999999999995</v>
      </c>
    </row>
    <row r="4" spans="1:27">
      <c r="A4">
        <v>3</v>
      </c>
      <c r="B4" t="s">
        <v>151</v>
      </c>
      <c r="C4">
        <v>30</v>
      </c>
      <c r="D4">
        <v>0.996</v>
      </c>
      <c r="E4">
        <v>1E-3</v>
      </c>
      <c r="F4">
        <v>1E-3</v>
      </c>
      <c r="G4">
        <v>0.13</v>
      </c>
      <c r="H4">
        <v>0.98799999999999999</v>
      </c>
      <c r="I4">
        <v>0.99299999999999999</v>
      </c>
      <c r="J4">
        <v>5.8999999999999997E-2</v>
      </c>
      <c r="K4">
        <v>0.99199999999999999</v>
      </c>
      <c r="L4">
        <v>2E-3</v>
      </c>
      <c r="M4">
        <v>0.99</v>
      </c>
      <c r="N4">
        <v>0.79</v>
      </c>
      <c r="O4">
        <v>0.98499999999999999</v>
      </c>
      <c r="P4">
        <v>1E-3</v>
      </c>
      <c r="Q4">
        <v>1E-3</v>
      </c>
      <c r="R4">
        <v>8.0000000000000002E-3</v>
      </c>
      <c r="S4">
        <v>0.192</v>
      </c>
      <c r="T4">
        <v>0.78300000000000003</v>
      </c>
      <c r="U4">
        <v>1E-3</v>
      </c>
      <c r="V4">
        <v>0.16200000000000001</v>
      </c>
      <c r="W4">
        <v>0.66100000000000003</v>
      </c>
      <c r="Z4" s="1">
        <f t="shared" si="0"/>
        <v>0.51519999999999999</v>
      </c>
      <c r="AA4" s="1">
        <f t="shared" si="1"/>
        <v>0.35839999999999994</v>
      </c>
    </row>
    <row r="5" spans="1:27">
      <c r="A5">
        <v>4</v>
      </c>
      <c r="B5" t="s">
        <v>152</v>
      </c>
      <c r="C5">
        <v>30</v>
      </c>
      <c r="D5">
        <v>0.99</v>
      </c>
      <c r="E5">
        <v>1E-3</v>
      </c>
      <c r="F5">
        <v>2E-3</v>
      </c>
      <c r="G5">
        <v>0.98899999999999999</v>
      </c>
      <c r="H5">
        <v>0.99099999999999999</v>
      </c>
      <c r="I5">
        <v>0.37</v>
      </c>
      <c r="J5">
        <v>6.0000000000000001E-3</v>
      </c>
      <c r="K5">
        <v>0.99199999999999999</v>
      </c>
      <c r="L5">
        <v>5.0000000000000001E-3</v>
      </c>
      <c r="M5">
        <v>0.751</v>
      </c>
      <c r="N5">
        <v>3.4000000000000002E-2</v>
      </c>
      <c r="O5">
        <v>0.98699999999999999</v>
      </c>
      <c r="P5">
        <v>1E-3</v>
      </c>
      <c r="Q5">
        <v>1E-3</v>
      </c>
      <c r="R5">
        <v>0.97899999999999998</v>
      </c>
      <c r="S5">
        <v>0.154</v>
      </c>
      <c r="T5">
        <v>0.64</v>
      </c>
      <c r="U5">
        <v>1E-3</v>
      </c>
      <c r="V5">
        <v>0.98899999999999999</v>
      </c>
      <c r="W5">
        <v>0.91500000000000004</v>
      </c>
      <c r="Z5" s="1">
        <f t="shared" si="0"/>
        <v>0.50969999999999993</v>
      </c>
      <c r="AA5" s="1">
        <f t="shared" si="1"/>
        <v>0.47009999999999996</v>
      </c>
    </row>
    <row r="6" spans="1:27">
      <c r="A6">
        <v>5</v>
      </c>
      <c r="B6" t="s">
        <v>153</v>
      </c>
      <c r="C6">
        <v>30</v>
      </c>
      <c r="D6">
        <v>0.996</v>
      </c>
      <c r="E6">
        <v>1E-3</v>
      </c>
      <c r="F6">
        <v>1E-3</v>
      </c>
      <c r="G6">
        <v>0.79300000000000004</v>
      </c>
      <c r="H6">
        <v>0.98799999999999999</v>
      </c>
      <c r="I6">
        <v>0.99199999999999999</v>
      </c>
      <c r="J6">
        <v>0.16600000000000001</v>
      </c>
      <c r="K6">
        <v>0.99199999999999999</v>
      </c>
      <c r="L6">
        <v>1E-3</v>
      </c>
      <c r="M6">
        <v>0.97799999999999998</v>
      </c>
      <c r="N6">
        <v>0.97899999999999998</v>
      </c>
      <c r="O6">
        <v>0.98599999999999999</v>
      </c>
      <c r="P6">
        <v>1E-3</v>
      </c>
      <c r="Q6">
        <v>3.0000000000000001E-3</v>
      </c>
      <c r="R6">
        <v>0.17199999999999999</v>
      </c>
      <c r="S6">
        <v>4.0000000000000001E-3</v>
      </c>
      <c r="T6">
        <v>0.89900000000000002</v>
      </c>
      <c r="U6">
        <v>1E-3</v>
      </c>
      <c r="V6">
        <v>0.97299999999999998</v>
      </c>
      <c r="W6">
        <v>0.50800000000000001</v>
      </c>
      <c r="Z6" s="1">
        <f t="shared" si="0"/>
        <v>0.59079999999999999</v>
      </c>
      <c r="AA6" s="1">
        <f t="shared" si="1"/>
        <v>0.4526</v>
      </c>
    </row>
    <row r="7" spans="1:27">
      <c r="A7">
        <v>6</v>
      </c>
      <c r="B7" t="s">
        <v>154</v>
      </c>
      <c r="C7">
        <v>30</v>
      </c>
      <c r="D7">
        <v>0.99</v>
      </c>
      <c r="E7">
        <v>1E-3</v>
      </c>
      <c r="F7">
        <v>4.0000000000000001E-3</v>
      </c>
      <c r="G7">
        <v>0.57399999999999995</v>
      </c>
      <c r="H7">
        <v>0.94199999999999995</v>
      </c>
      <c r="I7">
        <v>1E-3</v>
      </c>
      <c r="J7">
        <v>1E-3</v>
      </c>
      <c r="K7">
        <v>5.0000000000000001E-3</v>
      </c>
      <c r="L7">
        <v>0.99299999999999999</v>
      </c>
      <c r="M7">
        <v>0.76800000000000002</v>
      </c>
      <c r="N7">
        <v>0.86299999999999999</v>
      </c>
      <c r="O7">
        <v>0.97899999999999998</v>
      </c>
      <c r="P7">
        <v>1E-3</v>
      </c>
      <c r="Q7">
        <v>1E-3</v>
      </c>
      <c r="R7">
        <v>0.995</v>
      </c>
      <c r="S7">
        <v>4.0000000000000001E-3</v>
      </c>
      <c r="T7">
        <v>0.98899999999999999</v>
      </c>
      <c r="U7">
        <v>1E-3</v>
      </c>
      <c r="V7">
        <v>0.16300000000000001</v>
      </c>
      <c r="W7">
        <v>3.5000000000000003E-2</v>
      </c>
      <c r="Z7" s="1">
        <f t="shared" si="0"/>
        <v>0.4279</v>
      </c>
      <c r="AA7" s="1">
        <f t="shared" si="1"/>
        <v>0.40309999999999996</v>
      </c>
    </row>
    <row r="8" spans="1:27">
      <c r="A8">
        <v>7</v>
      </c>
      <c r="B8" t="s">
        <v>155</v>
      </c>
      <c r="C8">
        <v>30</v>
      </c>
      <c r="D8">
        <v>0.996</v>
      </c>
      <c r="E8">
        <v>8.0000000000000002E-3</v>
      </c>
      <c r="F8">
        <v>4.0000000000000001E-3</v>
      </c>
      <c r="G8">
        <v>0.98899999999999999</v>
      </c>
      <c r="H8">
        <v>2E-3</v>
      </c>
      <c r="I8">
        <v>3.9E-2</v>
      </c>
      <c r="J8">
        <v>1E-3</v>
      </c>
      <c r="K8">
        <v>0.81599999999999995</v>
      </c>
      <c r="L8">
        <v>0.99299999999999999</v>
      </c>
      <c r="M8">
        <v>0.25</v>
      </c>
      <c r="N8">
        <v>0.97</v>
      </c>
      <c r="O8">
        <v>0.99199999999999999</v>
      </c>
      <c r="P8">
        <v>1E-3</v>
      </c>
      <c r="Q8">
        <v>1E-3</v>
      </c>
      <c r="R8">
        <v>0.99399999999999999</v>
      </c>
      <c r="S8">
        <v>0.44900000000000001</v>
      </c>
      <c r="T8">
        <v>0.95799999999999996</v>
      </c>
      <c r="U8">
        <v>1E-3</v>
      </c>
      <c r="V8">
        <v>0.01</v>
      </c>
      <c r="W8">
        <v>1.6E-2</v>
      </c>
      <c r="Z8" s="1">
        <f t="shared" si="0"/>
        <v>0.40979999999999989</v>
      </c>
      <c r="AA8" s="1">
        <f t="shared" si="1"/>
        <v>0.43919999999999992</v>
      </c>
    </row>
    <row r="9" spans="1:27">
      <c r="A9">
        <v>8</v>
      </c>
      <c r="B9" t="s">
        <v>156</v>
      </c>
      <c r="C9">
        <v>30</v>
      </c>
      <c r="D9">
        <v>0.98799999999999999</v>
      </c>
      <c r="E9">
        <v>1E-3</v>
      </c>
      <c r="F9">
        <v>2E-3</v>
      </c>
      <c r="G9">
        <v>6.0000000000000001E-3</v>
      </c>
      <c r="H9">
        <v>0.99199999999999999</v>
      </c>
      <c r="I9">
        <v>4.0000000000000001E-3</v>
      </c>
      <c r="J9">
        <v>0.02</v>
      </c>
      <c r="K9">
        <v>4.0000000000000001E-3</v>
      </c>
      <c r="L9">
        <v>0.99299999999999999</v>
      </c>
      <c r="M9">
        <v>5.0000000000000001E-3</v>
      </c>
      <c r="N9">
        <v>0.70399999999999996</v>
      </c>
      <c r="O9">
        <v>0.98</v>
      </c>
      <c r="P9">
        <v>1E-3</v>
      </c>
      <c r="Q9">
        <v>2E-3</v>
      </c>
      <c r="R9">
        <v>0.99399999999999999</v>
      </c>
      <c r="S9">
        <v>1.7000000000000001E-2</v>
      </c>
      <c r="T9">
        <v>0.98799999999999999</v>
      </c>
      <c r="U9">
        <v>1E-3</v>
      </c>
      <c r="V9">
        <v>0.99099999999999999</v>
      </c>
      <c r="W9">
        <v>2.1999999999999999E-2</v>
      </c>
      <c r="Z9" s="1">
        <f t="shared" si="0"/>
        <v>0.30149999999999999</v>
      </c>
      <c r="AA9" s="1">
        <f t="shared" si="1"/>
        <v>0.47000000000000003</v>
      </c>
    </row>
    <row r="10" spans="1:27">
      <c r="A10">
        <v>9</v>
      </c>
      <c r="B10" t="s">
        <v>157</v>
      </c>
      <c r="C10">
        <v>30</v>
      </c>
      <c r="D10">
        <v>0.98099999999999998</v>
      </c>
      <c r="E10">
        <v>1E-3</v>
      </c>
      <c r="F10">
        <v>2E-3</v>
      </c>
      <c r="G10">
        <v>1.4E-2</v>
      </c>
      <c r="H10">
        <v>5.0000000000000001E-3</v>
      </c>
      <c r="I10">
        <v>3.0000000000000001E-3</v>
      </c>
      <c r="J10">
        <v>8.0000000000000002E-3</v>
      </c>
      <c r="K10">
        <v>0.99</v>
      </c>
      <c r="L10">
        <v>0.98399999999999999</v>
      </c>
      <c r="M10">
        <v>5.0000000000000001E-3</v>
      </c>
      <c r="N10">
        <v>0.995</v>
      </c>
      <c r="O10">
        <v>0.95399999999999996</v>
      </c>
      <c r="P10">
        <v>1E-3</v>
      </c>
      <c r="Q10">
        <v>1E-3</v>
      </c>
      <c r="R10">
        <v>0.995</v>
      </c>
      <c r="S10">
        <v>0.83699999999999997</v>
      </c>
      <c r="T10">
        <v>0.98899999999999999</v>
      </c>
      <c r="U10">
        <v>1E-3</v>
      </c>
      <c r="V10">
        <v>0.99099999999999999</v>
      </c>
      <c r="W10">
        <v>0.115</v>
      </c>
      <c r="Z10" s="1">
        <f t="shared" si="0"/>
        <v>0.29929999999999995</v>
      </c>
      <c r="AA10" s="1">
        <f t="shared" si="1"/>
        <v>0.58789999999999998</v>
      </c>
    </row>
    <row r="11" spans="1:27">
      <c r="A11">
        <v>10</v>
      </c>
      <c r="B11" t="s">
        <v>158</v>
      </c>
      <c r="C11">
        <v>30</v>
      </c>
      <c r="D11">
        <v>0.98</v>
      </c>
      <c r="E11">
        <v>1E-3</v>
      </c>
      <c r="F11">
        <v>3.0000000000000001E-3</v>
      </c>
      <c r="G11">
        <v>0.36299999999999999</v>
      </c>
      <c r="H11">
        <v>1E-3</v>
      </c>
      <c r="I11">
        <v>4.1000000000000002E-2</v>
      </c>
      <c r="J11">
        <v>2E-3</v>
      </c>
      <c r="K11">
        <v>0.99099999999999999</v>
      </c>
      <c r="L11">
        <v>0.98199999999999998</v>
      </c>
      <c r="M11">
        <v>0.98</v>
      </c>
      <c r="N11">
        <v>0.99399999999999999</v>
      </c>
      <c r="O11">
        <v>0.96499999999999997</v>
      </c>
      <c r="P11">
        <v>1E-3</v>
      </c>
      <c r="Q11">
        <v>1E-3</v>
      </c>
      <c r="R11">
        <v>0.97599999999999998</v>
      </c>
      <c r="S11">
        <v>0.63600000000000001</v>
      </c>
      <c r="T11">
        <v>0.99</v>
      </c>
      <c r="U11">
        <v>0</v>
      </c>
      <c r="V11">
        <v>2E-3</v>
      </c>
      <c r="W11">
        <v>0.32200000000000001</v>
      </c>
      <c r="Z11" s="1">
        <f t="shared" si="0"/>
        <v>0.43439999999999995</v>
      </c>
      <c r="AA11" s="1">
        <f t="shared" si="1"/>
        <v>0.48869999999999997</v>
      </c>
    </row>
    <row r="12" spans="1:27">
      <c r="A12">
        <v>11</v>
      </c>
      <c r="B12" t="s">
        <v>159</v>
      </c>
      <c r="C12">
        <v>30</v>
      </c>
      <c r="D12">
        <v>0.876</v>
      </c>
      <c r="E12">
        <v>1E-3</v>
      </c>
      <c r="F12">
        <v>2E-3</v>
      </c>
      <c r="G12">
        <v>0.99</v>
      </c>
      <c r="H12">
        <v>0.19</v>
      </c>
      <c r="I12">
        <v>6.0000000000000001E-3</v>
      </c>
      <c r="J12">
        <v>8.0000000000000002E-3</v>
      </c>
      <c r="K12">
        <v>0.14899999999999999</v>
      </c>
      <c r="L12">
        <v>0.99199999999999999</v>
      </c>
      <c r="M12">
        <v>0.152</v>
      </c>
      <c r="N12">
        <v>9.1999999999999998E-2</v>
      </c>
      <c r="O12">
        <v>0.82</v>
      </c>
      <c r="P12">
        <v>1E-3</v>
      </c>
      <c r="Q12">
        <v>1E-3</v>
      </c>
      <c r="R12">
        <v>0.995</v>
      </c>
      <c r="S12">
        <v>0.126</v>
      </c>
      <c r="T12">
        <v>0.97799999999999998</v>
      </c>
      <c r="U12">
        <v>1E-3</v>
      </c>
      <c r="V12">
        <v>0.98599999999999999</v>
      </c>
      <c r="W12">
        <v>3.6999999999999998E-2</v>
      </c>
      <c r="Z12" s="1">
        <f t="shared" si="0"/>
        <v>0.33660000000000001</v>
      </c>
      <c r="AA12" s="1">
        <f t="shared" si="1"/>
        <v>0.4037</v>
      </c>
    </row>
    <row r="13" spans="1:27">
      <c r="A13">
        <v>12</v>
      </c>
      <c r="B13" t="s">
        <v>160</v>
      </c>
      <c r="C13">
        <v>30</v>
      </c>
      <c r="D13">
        <v>0.99399999999999999</v>
      </c>
      <c r="E13">
        <v>0.99299999999999999</v>
      </c>
      <c r="F13">
        <v>6.0000000000000001E-3</v>
      </c>
      <c r="G13">
        <v>0.92500000000000004</v>
      </c>
      <c r="H13">
        <v>1.4999999999999999E-2</v>
      </c>
      <c r="I13">
        <v>0.06</v>
      </c>
      <c r="J13">
        <v>0.98899999999999999</v>
      </c>
      <c r="K13">
        <v>0.13200000000000001</v>
      </c>
      <c r="L13">
        <v>6.0000000000000001E-3</v>
      </c>
      <c r="M13">
        <v>0.91800000000000004</v>
      </c>
      <c r="N13">
        <v>2E-3</v>
      </c>
      <c r="O13">
        <v>0.99099999999999999</v>
      </c>
      <c r="P13">
        <v>1E-3</v>
      </c>
      <c r="Q13">
        <v>0.99299999999999999</v>
      </c>
      <c r="R13">
        <v>1E-3</v>
      </c>
      <c r="S13">
        <v>0.14399999999999999</v>
      </c>
      <c r="T13">
        <v>0.93899999999999995</v>
      </c>
      <c r="U13">
        <v>5.5E-2</v>
      </c>
      <c r="V13">
        <v>3.5000000000000003E-2</v>
      </c>
      <c r="W13">
        <v>3.5999999999999997E-2</v>
      </c>
      <c r="Z13" s="1">
        <f t="shared" si="0"/>
        <v>0.50380000000000003</v>
      </c>
      <c r="AA13" s="1">
        <f t="shared" si="1"/>
        <v>0.31970000000000004</v>
      </c>
    </row>
    <row r="14" spans="1:27">
      <c r="A14">
        <v>13</v>
      </c>
      <c r="B14" t="s">
        <v>161</v>
      </c>
      <c r="C14">
        <v>30</v>
      </c>
      <c r="D14">
        <v>0.996</v>
      </c>
      <c r="E14">
        <v>0.99299999999999999</v>
      </c>
      <c r="F14">
        <v>2E-3</v>
      </c>
      <c r="G14">
        <v>0.124</v>
      </c>
      <c r="H14">
        <v>2.1000000000000001E-2</v>
      </c>
      <c r="I14">
        <v>0.99</v>
      </c>
      <c r="J14">
        <v>2.5000000000000001E-2</v>
      </c>
      <c r="K14">
        <v>0.38900000000000001</v>
      </c>
      <c r="L14">
        <v>2E-3</v>
      </c>
      <c r="M14">
        <v>0.98499999999999999</v>
      </c>
      <c r="N14">
        <v>5.0000000000000001E-3</v>
      </c>
      <c r="O14">
        <v>0.99399999999999999</v>
      </c>
      <c r="P14">
        <v>1E-3</v>
      </c>
      <c r="Q14">
        <v>0.99199999999999999</v>
      </c>
      <c r="R14">
        <v>1E-3</v>
      </c>
      <c r="S14">
        <v>0.11799999999999999</v>
      </c>
      <c r="T14">
        <v>0.96899999999999997</v>
      </c>
      <c r="U14">
        <v>1E-3</v>
      </c>
      <c r="V14">
        <v>0.48399999999999999</v>
      </c>
      <c r="W14">
        <v>0.28199999999999997</v>
      </c>
      <c r="Z14" s="1">
        <f t="shared" si="0"/>
        <v>0.45269999999999994</v>
      </c>
      <c r="AA14" s="1">
        <f t="shared" si="1"/>
        <v>0.38469999999999993</v>
      </c>
    </row>
    <row r="15" spans="1:27">
      <c r="A15">
        <v>14</v>
      </c>
      <c r="B15" t="s">
        <v>162</v>
      </c>
      <c r="C15">
        <v>30</v>
      </c>
      <c r="D15">
        <v>0.99399999999999999</v>
      </c>
      <c r="E15">
        <v>0.99099999999999999</v>
      </c>
      <c r="F15">
        <v>3.0000000000000001E-3</v>
      </c>
      <c r="G15">
        <v>5.0000000000000001E-3</v>
      </c>
      <c r="H15">
        <v>2E-3</v>
      </c>
      <c r="I15">
        <v>7.0000000000000001E-3</v>
      </c>
      <c r="J15">
        <v>1E-3</v>
      </c>
      <c r="K15">
        <v>0.98199999999999998</v>
      </c>
      <c r="L15">
        <v>0.99199999999999999</v>
      </c>
      <c r="M15">
        <v>0.255</v>
      </c>
      <c r="N15">
        <v>3.0000000000000001E-3</v>
      </c>
      <c r="O15">
        <v>0.99299999999999999</v>
      </c>
      <c r="P15">
        <v>3.0000000000000001E-3</v>
      </c>
      <c r="Q15">
        <v>0.02</v>
      </c>
      <c r="R15">
        <v>3.0000000000000001E-3</v>
      </c>
      <c r="S15">
        <v>7.9000000000000001E-2</v>
      </c>
      <c r="T15">
        <v>0.98299999999999998</v>
      </c>
      <c r="U15">
        <v>1E-3</v>
      </c>
      <c r="V15">
        <v>3.0000000000000001E-3</v>
      </c>
      <c r="W15">
        <v>6.7000000000000004E-2</v>
      </c>
      <c r="Z15" s="1">
        <f t="shared" si="0"/>
        <v>0.42319999999999991</v>
      </c>
      <c r="AA15" s="1">
        <f t="shared" si="1"/>
        <v>0.21549999999999997</v>
      </c>
    </row>
    <row r="16" spans="1:27">
      <c r="A16">
        <v>15</v>
      </c>
      <c r="B16" t="s">
        <v>163</v>
      </c>
      <c r="C16">
        <v>30</v>
      </c>
      <c r="D16">
        <v>0.996</v>
      </c>
      <c r="E16">
        <v>0.99299999999999999</v>
      </c>
      <c r="F16">
        <v>3.0000000000000001E-3</v>
      </c>
      <c r="G16">
        <v>3.0000000000000001E-3</v>
      </c>
      <c r="H16">
        <v>0.83499999999999996</v>
      </c>
      <c r="I16">
        <v>0.95299999999999996</v>
      </c>
      <c r="J16">
        <v>2E-3</v>
      </c>
      <c r="K16">
        <v>2E-3</v>
      </c>
      <c r="L16">
        <v>0.99099999999999999</v>
      </c>
      <c r="M16">
        <v>0.48599999999999999</v>
      </c>
      <c r="N16">
        <v>1.0999999999999999E-2</v>
      </c>
      <c r="O16">
        <v>0.99199999999999999</v>
      </c>
      <c r="P16">
        <v>1E-3</v>
      </c>
      <c r="Q16">
        <v>0.88500000000000001</v>
      </c>
      <c r="R16">
        <v>1E-3</v>
      </c>
      <c r="S16">
        <v>6.0000000000000001E-3</v>
      </c>
      <c r="T16">
        <v>0.876</v>
      </c>
      <c r="U16">
        <v>1E-3</v>
      </c>
      <c r="V16">
        <v>4.0000000000000001E-3</v>
      </c>
      <c r="W16">
        <v>3.5000000000000003E-2</v>
      </c>
      <c r="Z16" s="1">
        <f t="shared" si="0"/>
        <v>0.52639999999999987</v>
      </c>
      <c r="AA16" s="1">
        <f t="shared" si="1"/>
        <v>0.28120000000000001</v>
      </c>
    </row>
    <row r="17" spans="1:27">
      <c r="A17">
        <v>16</v>
      </c>
      <c r="B17" t="s">
        <v>164</v>
      </c>
      <c r="C17">
        <v>30</v>
      </c>
      <c r="D17">
        <v>0.996</v>
      </c>
      <c r="E17">
        <v>0.99299999999999999</v>
      </c>
      <c r="F17">
        <v>4.0000000000000001E-3</v>
      </c>
      <c r="G17">
        <v>0.99199999999999999</v>
      </c>
      <c r="H17">
        <v>1E-3</v>
      </c>
      <c r="I17">
        <v>0.91800000000000004</v>
      </c>
      <c r="J17">
        <v>4.0000000000000001E-3</v>
      </c>
      <c r="K17">
        <v>0.92800000000000005</v>
      </c>
      <c r="L17">
        <v>6.0000000000000001E-3</v>
      </c>
      <c r="M17">
        <v>0.17499999999999999</v>
      </c>
      <c r="N17">
        <v>4.0000000000000001E-3</v>
      </c>
      <c r="O17">
        <v>0.96399999999999997</v>
      </c>
      <c r="P17">
        <v>0</v>
      </c>
      <c r="Q17">
        <v>0.84599999999999997</v>
      </c>
      <c r="R17">
        <v>1E-3</v>
      </c>
      <c r="S17">
        <v>0.49399999999999999</v>
      </c>
      <c r="T17">
        <v>0.47099999999999997</v>
      </c>
      <c r="U17">
        <v>1E-3</v>
      </c>
      <c r="V17">
        <v>2E-3</v>
      </c>
      <c r="W17">
        <v>0.49099999999999999</v>
      </c>
      <c r="Z17" s="1">
        <f t="shared" si="0"/>
        <v>0.50170000000000003</v>
      </c>
      <c r="AA17" s="1">
        <f t="shared" si="1"/>
        <v>0.32740000000000002</v>
      </c>
    </row>
    <row r="18" spans="1:27">
      <c r="A18">
        <v>17</v>
      </c>
      <c r="B18" t="s">
        <v>165</v>
      </c>
      <c r="C18">
        <v>30</v>
      </c>
      <c r="D18">
        <v>0.99399999999999999</v>
      </c>
      <c r="E18">
        <v>0.99299999999999999</v>
      </c>
      <c r="F18">
        <v>2E-3</v>
      </c>
      <c r="G18">
        <v>4.0000000000000001E-3</v>
      </c>
      <c r="H18">
        <v>2E-3</v>
      </c>
      <c r="I18">
        <v>0.73</v>
      </c>
      <c r="J18">
        <v>2E-3</v>
      </c>
      <c r="K18">
        <v>0.48399999999999999</v>
      </c>
      <c r="L18">
        <v>0.88700000000000001</v>
      </c>
      <c r="M18">
        <v>0.97899999999999998</v>
      </c>
      <c r="N18">
        <v>3.0000000000000001E-3</v>
      </c>
      <c r="O18">
        <v>0.99199999999999999</v>
      </c>
      <c r="P18">
        <v>5.0000000000000001E-3</v>
      </c>
      <c r="Q18">
        <v>0.98199999999999998</v>
      </c>
      <c r="R18">
        <v>1E-3</v>
      </c>
      <c r="S18">
        <v>0.316</v>
      </c>
      <c r="T18">
        <v>0.98599999999999999</v>
      </c>
      <c r="U18">
        <v>1E-3</v>
      </c>
      <c r="V18">
        <v>1E-3</v>
      </c>
      <c r="W18">
        <v>0.19</v>
      </c>
      <c r="Z18" s="1">
        <f t="shared" si="0"/>
        <v>0.50770000000000004</v>
      </c>
      <c r="AA18" s="1">
        <f t="shared" si="1"/>
        <v>0.34770000000000001</v>
      </c>
    </row>
    <row r="19" spans="1:27">
      <c r="A19">
        <v>18</v>
      </c>
      <c r="B19" t="s">
        <v>166</v>
      </c>
      <c r="C19">
        <v>30</v>
      </c>
      <c r="D19">
        <v>0.996</v>
      </c>
      <c r="E19">
        <v>0.98899999999999999</v>
      </c>
      <c r="F19">
        <v>0.99199999999999999</v>
      </c>
      <c r="G19">
        <v>0.98799999999999999</v>
      </c>
      <c r="H19">
        <v>1E-3</v>
      </c>
      <c r="I19">
        <v>0.97899999999999998</v>
      </c>
      <c r="J19">
        <v>1.2999999999999999E-2</v>
      </c>
      <c r="K19">
        <v>0.98299999999999998</v>
      </c>
      <c r="L19">
        <v>2E-3</v>
      </c>
      <c r="M19">
        <v>0.99099999999999999</v>
      </c>
      <c r="N19">
        <v>0.439</v>
      </c>
      <c r="O19">
        <v>0.79300000000000004</v>
      </c>
      <c r="P19">
        <v>0</v>
      </c>
      <c r="Q19">
        <v>1.6E-2</v>
      </c>
      <c r="R19">
        <v>1E-3</v>
      </c>
      <c r="S19">
        <v>2.1999999999999999E-2</v>
      </c>
      <c r="T19">
        <v>0.439</v>
      </c>
      <c r="U19">
        <v>1E-3</v>
      </c>
      <c r="V19">
        <v>5.0000000000000001E-3</v>
      </c>
      <c r="W19">
        <v>5.3999999999999999E-2</v>
      </c>
      <c r="Z19" s="1">
        <f t="shared" si="0"/>
        <v>0.69339999999999979</v>
      </c>
      <c r="AA19" s="1">
        <f t="shared" si="1"/>
        <v>0.17699999999999999</v>
      </c>
    </row>
    <row r="20" spans="1:27">
      <c r="A20">
        <v>19</v>
      </c>
      <c r="B20" t="s">
        <v>167</v>
      </c>
      <c r="C20">
        <v>30</v>
      </c>
      <c r="D20">
        <v>0.99099999999999999</v>
      </c>
      <c r="E20">
        <v>0.28699999999999998</v>
      </c>
      <c r="F20">
        <v>0.99299999999999999</v>
      </c>
      <c r="G20">
        <v>0.86499999999999999</v>
      </c>
      <c r="H20">
        <v>1E-3</v>
      </c>
      <c r="I20">
        <v>1.2E-2</v>
      </c>
      <c r="J20">
        <v>1.0999999999999999E-2</v>
      </c>
      <c r="K20">
        <v>0.99</v>
      </c>
      <c r="L20">
        <v>2E-3</v>
      </c>
      <c r="M20">
        <v>0.99199999999999999</v>
      </c>
      <c r="N20">
        <v>1.2E-2</v>
      </c>
      <c r="O20">
        <v>0.79500000000000004</v>
      </c>
      <c r="P20">
        <v>1E-3</v>
      </c>
      <c r="Q20">
        <v>2E-3</v>
      </c>
      <c r="R20">
        <v>1E-3</v>
      </c>
      <c r="S20">
        <v>0.32500000000000001</v>
      </c>
      <c r="T20">
        <v>0.91600000000000004</v>
      </c>
      <c r="U20">
        <v>1E-3</v>
      </c>
      <c r="V20">
        <v>1E-3</v>
      </c>
      <c r="W20">
        <v>5.6000000000000001E-2</v>
      </c>
      <c r="Z20" s="1">
        <f t="shared" si="0"/>
        <v>0.51439999999999997</v>
      </c>
      <c r="AA20" s="1">
        <f t="shared" si="1"/>
        <v>0.21099999999999999</v>
      </c>
    </row>
    <row r="21" spans="1:27">
      <c r="A21">
        <v>20</v>
      </c>
      <c r="B21" t="s">
        <v>168</v>
      </c>
      <c r="C21">
        <v>30</v>
      </c>
      <c r="D21">
        <v>0.996</v>
      </c>
      <c r="E21">
        <v>0.99099999999999999</v>
      </c>
      <c r="F21">
        <v>0.99099999999999999</v>
      </c>
      <c r="G21">
        <v>0.76900000000000002</v>
      </c>
      <c r="H21">
        <v>1E-3</v>
      </c>
      <c r="I21">
        <v>0.98399999999999999</v>
      </c>
      <c r="J21">
        <v>0.99099999999999999</v>
      </c>
      <c r="K21">
        <v>0.95299999999999996</v>
      </c>
      <c r="L21">
        <v>2E-3</v>
      </c>
      <c r="M21">
        <v>0.99299999999999999</v>
      </c>
      <c r="N21">
        <v>0.93600000000000005</v>
      </c>
      <c r="O21">
        <v>0.89800000000000002</v>
      </c>
      <c r="P21">
        <v>1E-3</v>
      </c>
      <c r="Q21">
        <v>0.13100000000000001</v>
      </c>
      <c r="R21">
        <v>1E-3</v>
      </c>
      <c r="S21">
        <v>6.0000000000000001E-3</v>
      </c>
      <c r="T21">
        <v>0.89400000000000002</v>
      </c>
      <c r="U21">
        <v>1E-3</v>
      </c>
      <c r="V21">
        <v>1.6E-2</v>
      </c>
      <c r="W21">
        <v>2.9000000000000001E-2</v>
      </c>
      <c r="Z21" s="1">
        <f t="shared" si="0"/>
        <v>0.7671</v>
      </c>
      <c r="AA21" s="1">
        <f t="shared" si="1"/>
        <v>0.2913</v>
      </c>
    </row>
    <row r="22" spans="1:27">
      <c r="A22">
        <v>21</v>
      </c>
      <c r="B22" t="s">
        <v>169</v>
      </c>
      <c r="C22">
        <v>30</v>
      </c>
      <c r="D22">
        <v>0.996</v>
      </c>
      <c r="E22">
        <v>0.99199999999999999</v>
      </c>
      <c r="F22">
        <v>0.99199999999999999</v>
      </c>
      <c r="G22">
        <v>0.01</v>
      </c>
      <c r="H22">
        <v>1E-3</v>
      </c>
      <c r="I22">
        <v>0.85399999999999998</v>
      </c>
      <c r="J22">
        <v>2E-3</v>
      </c>
      <c r="K22">
        <v>5.6000000000000001E-2</v>
      </c>
      <c r="L22">
        <v>0.99099999999999999</v>
      </c>
      <c r="M22">
        <v>0.98399999999999999</v>
      </c>
      <c r="N22">
        <v>2.4E-2</v>
      </c>
      <c r="O22">
        <v>0.879</v>
      </c>
      <c r="P22">
        <v>1E-3</v>
      </c>
      <c r="Q22">
        <v>1E-3</v>
      </c>
      <c r="R22">
        <v>1E-3</v>
      </c>
      <c r="S22">
        <v>0.27100000000000002</v>
      </c>
      <c r="T22">
        <v>0.79900000000000004</v>
      </c>
      <c r="U22">
        <v>3.0000000000000001E-3</v>
      </c>
      <c r="V22">
        <v>1E-3</v>
      </c>
      <c r="W22">
        <v>8.4000000000000005E-2</v>
      </c>
      <c r="Z22" s="1">
        <f t="shared" si="0"/>
        <v>0.58779999999999988</v>
      </c>
      <c r="AA22" s="1">
        <f t="shared" si="1"/>
        <v>0.20639999999999997</v>
      </c>
    </row>
    <row r="23" spans="1:27">
      <c r="A23">
        <v>22</v>
      </c>
      <c r="B23" t="s">
        <v>170</v>
      </c>
      <c r="C23">
        <v>30</v>
      </c>
      <c r="D23">
        <v>0.995</v>
      </c>
      <c r="E23">
        <v>0.96699999999999997</v>
      </c>
      <c r="F23">
        <v>0.99399999999999999</v>
      </c>
      <c r="G23">
        <v>0.221</v>
      </c>
      <c r="H23">
        <v>4.0000000000000001E-3</v>
      </c>
      <c r="I23">
        <v>0.97499999999999998</v>
      </c>
      <c r="J23">
        <v>0.99199999999999999</v>
      </c>
      <c r="K23">
        <v>0.13600000000000001</v>
      </c>
      <c r="L23">
        <v>0.27300000000000002</v>
      </c>
      <c r="M23">
        <v>0.99299999999999999</v>
      </c>
      <c r="N23">
        <v>4.2999999999999997E-2</v>
      </c>
      <c r="O23">
        <v>0.59299999999999997</v>
      </c>
      <c r="P23">
        <v>1E-3</v>
      </c>
      <c r="Q23">
        <v>1.4999999999999999E-2</v>
      </c>
      <c r="R23">
        <v>1E-3</v>
      </c>
      <c r="S23">
        <v>3.5999999999999997E-2</v>
      </c>
      <c r="T23">
        <v>0.96</v>
      </c>
      <c r="U23">
        <v>3.2000000000000001E-2</v>
      </c>
      <c r="V23">
        <v>4.0000000000000001E-3</v>
      </c>
      <c r="W23">
        <v>2.1000000000000001E-2</v>
      </c>
      <c r="Z23" s="1">
        <f t="shared" si="0"/>
        <v>0.65500000000000003</v>
      </c>
      <c r="AA23" s="1">
        <f t="shared" si="1"/>
        <v>0.1706</v>
      </c>
    </row>
    <row r="24" spans="1:27">
      <c r="A24">
        <v>23</v>
      </c>
      <c r="B24" t="s">
        <v>171</v>
      </c>
      <c r="C24">
        <v>30</v>
      </c>
      <c r="D24">
        <v>0.996</v>
      </c>
      <c r="E24">
        <v>0.99</v>
      </c>
      <c r="F24">
        <v>0.99299999999999999</v>
      </c>
      <c r="G24">
        <v>0.99099999999999999</v>
      </c>
      <c r="H24">
        <v>1E-3</v>
      </c>
      <c r="I24">
        <v>1.6E-2</v>
      </c>
      <c r="J24">
        <v>0.97699999999999998</v>
      </c>
      <c r="K24">
        <v>0.86299999999999999</v>
      </c>
      <c r="L24">
        <v>4.2999999999999997E-2</v>
      </c>
      <c r="M24">
        <v>0.98299999999999998</v>
      </c>
      <c r="N24">
        <v>0.16800000000000001</v>
      </c>
      <c r="O24">
        <v>0.98899999999999999</v>
      </c>
      <c r="P24">
        <v>1E-3</v>
      </c>
      <c r="Q24">
        <v>4.0000000000000001E-3</v>
      </c>
      <c r="R24">
        <v>1E-3</v>
      </c>
      <c r="S24">
        <v>0.26500000000000001</v>
      </c>
      <c r="T24">
        <v>0.72</v>
      </c>
      <c r="U24">
        <v>3.0000000000000001E-3</v>
      </c>
      <c r="V24">
        <v>0.47299999999999998</v>
      </c>
      <c r="W24">
        <v>0.115</v>
      </c>
      <c r="Z24" s="1">
        <f t="shared" si="0"/>
        <v>0.68530000000000002</v>
      </c>
      <c r="AA24" s="1">
        <f t="shared" si="1"/>
        <v>0.27389999999999998</v>
      </c>
    </row>
    <row r="25" spans="1:27">
      <c r="A25">
        <v>24</v>
      </c>
      <c r="B25" t="s">
        <v>172</v>
      </c>
      <c r="C25">
        <v>30</v>
      </c>
      <c r="D25">
        <v>4.0000000000000001E-3</v>
      </c>
      <c r="E25">
        <v>4.2000000000000003E-2</v>
      </c>
      <c r="F25">
        <v>5.0000000000000001E-3</v>
      </c>
      <c r="G25">
        <v>8.0000000000000002E-3</v>
      </c>
      <c r="H25">
        <v>2E-3</v>
      </c>
      <c r="I25">
        <v>2E-3</v>
      </c>
      <c r="J25">
        <v>8.0000000000000002E-3</v>
      </c>
      <c r="K25">
        <v>0.99</v>
      </c>
      <c r="L25">
        <v>0.99099999999999999</v>
      </c>
      <c r="M25">
        <v>0.99</v>
      </c>
      <c r="N25">
        <v>1E-3</v>
      </c>
      <c r="O25">
        <v>3.0000000000000001E-3</v>
      </c>
      <c r="P25">
        <v>0.97799999999999998</v>
      </c>
      <c r="Q25">
        <v>0.99399999999999999</v>
      </c>
      <c r="R25">
        <v>1E-3</v>
      </c>
      <c r="S25">
        <v>0.997</v>
      </c>
      <c r="T25">
        <v>0.21099999999999999</v>
      </c>
      <c r="U25">
        <v>2E-3</v>
      </c>
      <c r="V25">
        <v>1E-3</v>
      </c>
      <c r="W25">
        <v>0.95799999999999996</v>
      </c>
      <c r="Z25" s="1">
        <f t="shared" si="0"/>
        <v>0.30419999999999997</v>
      </c>
      <c r="AA25" s="1">
        <f t="shared" si="1"/>
        <v>0.41459999999999991</v>
      </c>
    </row>
    <row r="26" spans="1:27">
      <c r="A26">
        <v>25</v>
      </c>
      <c r="B26" t="s">
        <v>173</v>
      </c>
      <c r="C26">
        <v>30</v>
      </c>
      <c r="D26">
        <v>5.0000000000000001E-3</v>
      </c>
      <c r="E26">
        <v>3.0000000000000001E-3</v>
      </c>
      <c r="F26">
        <v>0.51900000000000002</v>
      </c>
      <c r="G26">
        <v>2E-3</v>
      </c>
      <c r="H26">
        <v>0.99299999999999999</v>
      </c>
      <c r="I26">
        <v>7.0000000000000001E-3</v>
      </c>
      <c r="J26">
        <v>9.4E-2</v>
      </c>
      <c r="K26">
        <v>0.90500000000000003</v>
      </c>
      <c r="L26">
        <v>0.98</v>
      </c>
      <c r="M26">
        <v>4.0000000000000001E-3</v>
      </c>
      <c r="N26">
        <v>5.0000000000000001E-3</v>
      </c>
      <c r="O26">
        <v>0.94399999999999995</v>
      </c>
      <c r="P26">
        <v>1E-3</v>
      </c>
      <c r="Q26">
        <v>0.995</v>
      </c>
      <c r="R26">
        <v>1E-3</v>
      </c>
      <c r="S26">
        <v>0.997</v>
      </c>
      <c r="T26">
        <v>0.81899999999999995</v>
      </c>
      <c r="U26">
        <v>0.99299999999999999</v>
      </c>
      <c r="V26">
        <v>1E-3</v>
      </c>
      <c r="W26">
        <v>9.5000000000000001E-2</v>
      </c>
      <c r="Z26" s="1">
        <f t="shared" si="0"/>
        <v>0.35120000000000001</v>
      </c>
      <c r="AA26" s="1">
        <f t="shared" si="1"/>
        <v>0.48509999999999998</v>
      </c>
    </row>
    <row r="27" spans="1:27">
      <c r="A27">
        <v>26</v>
      </c>
      <c r="B27" t="s">
        <v>174</v>
      </c>
      <c r="C27">
        <v>30</v>
      </c>
      <c r="D27">
        <v>6.0000000000000001E-3</v>
      </c>
      <c r="E27">
        <v>0.95499999999999996</v>
      </c>
      <c r="F27">
        <v>2E-3</v>
      </c>
      <c r="G27">
        <v>1E-3</v>
      </c>
      <c r="H27">
        <v>0.84099999999999997</v>
      </c>
      <c r="I27">
        <v>3.0000000000000001E-3</v>
      </c>
      <c r="J27">
        <v>0.501</v>
      </c>
      <c r="K27">
        <v>0.97499999999999998</v>
      </c>
      <c r="L27">
        <v>0.99199999999999999</v>
      </c>
      <c r="M27">
        <v>0.55900000000000005</v>
      </c>
      <c r="N27">
        <v>4.0000000000000001E-3</v>
      </c>
      <c r="O27">
        <v>4.2999999999999997E-2</v>
      </c>
      <c r="P27">
        <v>0.99199999999999999</v>
      </c>
      <c r="Q27">
        <v>0.99399999999999999</v>
      </c>
      <c r="R27">
        <v>1E-3</v>
      </c>
      <c r="S27">
        <v>0.997</v>
      </c>
      <c r="T27">
        <v>7.8E-2</v>
      </c>
      <c r="U27">
        <v>2E-3</v>
      </c>
      <c r="V27">
        <v>1E-3</v>
      </c>
      <c r="W27">
        <v>0.71599999999999997</v>
      </c>
      <c r="Z27" s="1">
        <f t="shared" si="0"/>
        <v>0.48349999999999999</v>
      </c>
      <c r="AA27" s="1">
        <f t="shared" si="1"/>
        <v>0.38279999999999992</v>
      </c>
    </row>
    <row r="28" spans="1:27">
      <c r="A28">
        <v>27</v>
      </c>
      <c r="B28" t="s">
        <v>175</v>
      </c>
      <c r="C28">
        <v>30</v>
      </c>
      <c r="D28">
        <v>2E-3</v>
      </c>
      <c r="E28">
        <v>1.2999999999999999E-2</v>
      </c>
      <c r="F28">
        <v>1.0999999999999999E-2</v>
      </c>
      <c r="G28">
        <v>0.24299999999999999</v>
      </c>
      <c r="H28">
        <v>0.98499999999999999</v>
      </c>
      <c r="I28">
        <v>1E-3</v>
      </c>
      <c r="J28">
        <v>0.98699999999999999</v>
      </c>
      <c r="K28">
        <v>0.104</v>
      </c>
      <c r="L28">
        <v>0.98799999999999999</v>
      </c>
      <c r="M28">
        <v>0.92600000000000005</v>
      </c>
      <c r="N28">
        <v>3.0000000000000001E-3</v>
      </c>
      <c r="O28">
        <v>2.9000000000000001E-2</v>
      </c>
      <c r="P28">
        <v>0.99099999999999999</v>
      </c>
      <c r="Q28">
        <v>0.99399999999999999</v>
      </c>
      <c r="R28">
        <v>1E-3</v>
      </c>
      <c r="S28">
        <v>0.998</v>
      </c>
      <c r="T28">
        <v>0.90300000000000002</v>
      </c>
      <c r="U28">
        <v>0.99199999999999999</v>
      </c>
      <c r="V28">
        <v>1E-3</v>
      </c>
      <c r="W28">
        <v>0.187</v>
      </c>
      <c r="Z28" s="1">
        <f t="shared" si="0"/>
        <v>0.42599999999999999</v>
      </c>
      <c r="AA28" s="1">
        <f t="shared" si="1"/>
        <v>0.50990000000000002</v>
      </c>
    </row>
    <row r="29" spans="1:27">
      <c r="A29">
        <v>28</v>
      </c>
      <c r="B29" t="s">
        <v>176</v>
      </c>
      <c r="C29">
        <v>30</v>
      </c>
      <c r="D29">
        <v>3.0000000000000001E-3</v>
      </c>
      <c r="E29">
        <v>1E-3</v>
      </c>
      <c r="F29">
        <v>0.309</v>
      </c>
      <c r="G29">
        <v>1E-3</v>
      </c>
      <c r="H29">
        <v>0.26500000000000001</v>
      </c>
      <c r="I29">
        <v>2E-3</v>
      </c>
      <c r="J29">
        <v>2E-3</v>
      </c>
      <c r="K29">
        <v>0.98899999999999999</v>
      </c>
      <c r="L29">
        <v>0.97399999999999998</v>
      </c>
      <c r="M29">
        <v>2E-3</v>
      </c>
      <c r="N29">
        <v>3.0000000000000001E-3</v>
      </c>
      <c r="O29">
        <v>4.0000000000000001E-3</v>
      </c>
      <c r="P29">
        <v>1E-3</v>
      </c>
      <c r="Q29">
        <v>0.99399999999999999</v>
      </c>
      <c r="R29">
        <v>4.0000000000000001E-3</v>
      </c>
      <c r="S29">
        <v>0.998</v>
      </c>
      <c r="T29">
        <v>0.97499999999999998</v>
      </c>
      <c r="U29">
        <v>2E-3</v>
      </c>
      <c r="V29">
        <v>1E-3</v>
      </c>
      <c r="W29">
        <v>0.85899999999999999</v>
      </c>
      <c r="Z29" s="1">
        <f t="shared" si="0"/>
        <v>0.25480000000000003</v>
      </c>
      <c r="AA29" s="1">
        <f t="shared" si="1"/>
        <v>0.3841</v>
      </c>
    </row>
    <row r="30" spans="1:27">
      <c r="A30">
        <v>29</v>
      </c>
      <c r="B30" t="s">
        <v>177</v>
      </c>
      <c r="C30">
        <v>30</v>
      </c>
      <c r="D30">
        <v>1.7000000000000001E-2</v>
      </c>
      <c r="E30">
        <v>3.0000000000000001E-3</v>
      </c>
      <c r="F30">
        <v>0.98099999999999998</v>
      </c>
      <c r="G30">
        <v>1E-3</v>
      </c>
      <c r="H30">
        <v>0.99199999999999999</v>
      </c>
      <c r="I30">
        <v>1E-3</v>
      </c>
      <c r="J30">
        <v>7.3999999999999996E-2</v>
      </c>
      <c r="K30">
        <v>0.96499999999999997</v>
      </c>
      <c r="L30">
        <v>0.99199999999999999</v>
      </c>
      <c r="M30">
        <v>3.0000000000000001E-3</v>
      </c>
      <c r="N30">
        <v>0.01</v>
      </c>
      <c r="O30">
        <v>0.01</v>
      </c>
      <c r="P30">
        <v>3.0000000000000001E-3</v>
      </c>
      <c r="Q30">
        <v>0.995</v>
      </c>
      <c r="R30">
        <v>2E-3</v>
      </c>
      <c r="S30">
        <v>0.997</v>
      </c>
      <c r="T30">
        <v>0.503</v>
      </c>
      <c r="U30">
        <v>3.0000000000000001E-3</v>
      </c>
      <c r="V30">
        <v>1E-3</v>
      </c>
      <c r="W30">
        <v>6.3E-2</v>
      </c>
      <c r="Z30" s="1">
        <f t="shared" si="0"/>
        <v>0.40289999999999998</v>
      </c>
      <c r="AA30" s="1">
        <f t="shared" si="1"/>
        <v>0.25870000000000004</v>
      </c>
    </row>
    <row r="31" spans="1:27">
      <c r="A31">
        <v>30</v>
      </c>
      <c r="B31" t="s">
        <v>178</v>
      </c>
      <c r="C31">
        <v>30</v>
      </c>
      <c r="D31">
        <v>4.0000000000000001E-3</v>
      </c>
      <c r="E31">
        <v>2E-3</v>
      </c>
      <c r="F31">
        <v>1.0999999999999999E-2</v>
      </c>
      <c r="G31">
        <v>5.3999999999999999E-2</v>
      </c>
      <c r="H31">
        <v>0.99099999999999999</v>
      </c>
      <c r="I31">
        <v>0.38100000000000001</v>
      </c>
      <c r="J31">
        <v>0.01</v>
      </c>
      <c r="K31">
        <v>1.2999999999999999E-2</v>
      </c>
      <c r="L31">
        <v>1E-3</v>
      </c>
      <c r="M31">
        <v>0.25700000000000001</v>
      </c>
      <c r="N31">
        <v>0.99199999999999999</v>
      </c>
      <c r="O31">
        <v>0.73899999999999999</v>
      </c>
      <c r="P31">
        <v>0.184</v>
      </c>
      <c r="Q31">
        <v>0.98699999999999999</v>
      </c>
      <c r="R31">
        <v>1E-3</v>
      </c>
      <c r="S31">
        <v>0.998</v>
      </c>
      <c r="T31">
        <v>0.98899999999999999</v>
      </c>
      <c r="U31">
        <v>0.995</v>
      </c>
      <c r="V31">
        <v>1E-3</v>
      </c>
      <c r="W31">
        <v>6.0999999999999999E-2</v>
      </c>
      <c r="Z31" s="1">
        <f t="shared" si="0"/>
        <v>0.17239999999999997</v>
      </c>
      <c r="AA31" s="1">
        <f t="shared" si="1"/>
        <v>0.59470000000000001</v>
      </c>
    </row>
    <row r="32" spans="1:27">
      <c r="A32">
        <v>31</v>
      </c>
      <c r="B32" t="s">
        <v>179</v>
      </c>
      <c r="C32">
        <v>30</v>
      </c>
      <c r="D32">
        <v>2E-3</v>
      </c>
      <c r="E32">
        <v>0.80100000000000005</v>
      </c>
      <c r="F32">
        <v>2E-3</v>
      </c>
      <c r="G32">
        <v>5.0000000000000001E-3</v>
      </c>
      <c r="H32">
        <v>0.02</v>
      </c>
      <c r="I32">
        <v>8.5000000000000006E-2</v>
      </c>
      <c r="J32">
        <v>4.0000000000000001E-3</v>
      </c>
      <c r="K32">
        <v>5.0000000000000001E-3</v>
      </c>
      <c r="L32">
        <v>3.0000000000000001E-3</v>
      </c>
      <c r="M32">
        <v>0.622</v>
      </c>
      <c r="N32">
        <v>0.99399999999999999</v>
      </c>
      <c r="O32">
        <v>1.4E-2</v>
      </c>
      <c r="P32">
        <v>0.99299999999999999</v>
      </c>
      <c r="Q32">
        <v>1E-3</v>
      </c>
      <c r="R32">
        <v>3.0000000000000001E-3</v>
      </c>
      <c r="S32">
        <v>0.997</v>
      </c>
      <c r="T32">
        <v>0.82299999999999995</v>
      </c>
      <c r="U32">
        <v>2E-3</v>
      </c>
      <c r="V32">
        <v>1E-3</v>
      </c>
      <c r="W32">
        <v>0.33700000000000002</v>
      </c>
      <c r="Z32" s="1">
        <f t="shared" si="0"/>
        <v>0.15489999999999998</v>
      </c>
      <c r="AA32" s="1">
        <f t="shared" si="1"/>
        <v>0.41649999999999993</v>
      </c>
    </row>
    <row r="33" spans="1:27">
      <c r="A33">
        <v>32</v>
      </c>
      <c r="B33" t="s">
        <v>180</v>
      </c>
      <c r="C33">
        <v>30</v>
      </c>
      <c r="D33">
        <v>6.0000000000000001E-3</v>
      </c>
      <c r="E33">
        <v>8.9999999999999993E-3</v>
      </c>
      <c r="F33">
        <v>1.2999999999999999E-2</v>
      </c>
      <c r="G33">
        <v>0.70799999999999996</v>
      </c>
      <c r="H33">
        <v>0.77500000000000002</v>
      </c>
      <c r="I33">
        <v>0.16800000000000001</v>
      </c>
      <c r="J33">
        <v>7.0000000000000001E-3</v>
      </c>
      <c r="K33">
        <v>1E-3</v>
      </c>
      <c r="L33">
        <v>2E-3</v>
      </c>
      <c r="M33">
        <v>6.2E-2</v>
      </c>
      <c r="N33">
        <v>0.98899999999999999</v>
      </c>
      <c r="O33">
        <v>0.98099999999999998</v>
      </c>
      <c r="P33">
        <v>3.0000000000000001E-3</v>
      </c>
      <c r="Q33">
        <v>7.9000000000000001E-2</v>
      </c>
      <c r="R33">
        <v>4.0000000000000001E-3</v>
      </c>
      <c r="S33">
        <v>0.99299999999999999</v>
      </c>
      <c r="T33">
        <v>0.98799999999999999</v>
      </c>
      <c r="U33">
        <v>0.99399999999999999</v>
      </c>
      <c r="V33">
        <v>1.6E-2</v>
      </c>
      <c r="W33">
        <v>3.1E-2</v>
      </c>
      <c r="Z33" s="1">
        <f t="shared" si="0"/>
        <v>0.17509999999999998</v>
      </c>
      <c r="AA33" s="1">
        <f t="shared" si="1"/>
        <v>0.50779999999999992</v>
      </c>
    </row>
    <row r="34" spans="1:27">
      <c r="A34">
        <v>33</v>
      </c>
      <c r="B34" t="s">
        <v>181</v>
      </c>
      <c r="C34">
        <v>30</v>
      </c>
      <c r="D34">
        <v>3.0000000000000001E-3</v>
      </c>
      <c r="E34">
        <v>1.2E-2</v>
      </c>
      <c r="F34">
        <v>8.0000000000000002E-3</v>
      </c>
      <c r="G34">
        <v>0.15</v>
      </c>
      <c r="H34">
        <v>0.98899999999999999</v>
      </c>
      <c r="I34">
        <v>2E-3</v>
      </c>
      <c r="J34">
        <v>0.41599999999999998</v>
      </c>
      <c r="K34">
        <v>2.8000000000000001E-2</v>
      </c>
      <c r="L34">
        <v>6.0000000000000001E-3</v>
      </c>
      <c r="M34">
        <v>0.86399999999999999</v>
      </c>
      <c r="N34">
        <v>0.99299999999999999</v>
      </c>
      <c r="O34">
        <v>7.2999999999999995E-2</v>
      </c>
      <c r="P34">
        <v>0.99099999999999999</v>
      </c>
      <c r="Q34">
        <v>0.98799999999999999</v>
      </c>
      <c r="R34">
        <v>2E-3</v>
      </c>
      <c r="S34">
        <v>0.997</v>
      </c>
      <c r="T34">
        <v>0.98899999999999999</v>
      </c>
      <c r="U34">
        <v>0.99299999999999999</v>
      </c>
      <c r="V34">
        <v>1E-3</v>
      </c>
      <c r="W34">
        <v>0.127</v>
      </c>
      <c r="Z34" s="1">
        <f t="shared" si="0"/>
        <v>0.24779999999999996</v>
      </c>
      <c r="AA34" s="1">
        <f t="shared" si="1"/>
        <v>0.61539999999999995</v>
      </c>
    </row>
    <row r="35" spans="1:27">
      <c r="A35">
        <v>34</v>
      </c>
      <c r="B35" t="s">
        <v>182</v>
      </c>
      <c r="C35">
        <v>30</v>
      </c>
      <c r="D35">
        <v>3.0000000000000001E-3</v>
      </c>
      <c r="E35">
        <v>4.3999999999999997E-2</v>
      </c>
      <c r="F35">
        <v>4.0000000000000001E-3</v>
      </c>
      <c r="G35">
        <v>0.111</v>
      </c>
      <c r="H35">
        <v>4.0000000000000001E-3</v>
      </c>
      <c r="I35">
        <v>0.24399999999999999</v>
      </c>
      <c r="J35">
        <v>1E-3</v>
      </c>
      <c r="K35">
        <v>3.0000000000000001E-3</v>
      </c>
      <c r="L35">
        <v>1E-3</v>
      </c>
      <c r="M35">
        <v>3.5000000000000003E-2</v>
      </c>
      <c r="N35">
        <v>0.99399999999999999</v>
      </c>
      <c r="O35">
        <v>0.436</v>
      </c>
      <c r="P35">
        <v>7.2999999999999995E-2</v>
      </c>
      <c r="Q35">
        <v>2E-3</v>
      </c>
      <c r="R35">
        <v>1E-3</v>
      </c>
      <c r="S35">
        <v>0.95199999999999996</v>
      </c>
      <c r="T35">
        <v>0.99</v>
      </c>
      <c r="U35">
        <v>3.5999999999999997E-2</v>
      </c>
      <c r="V35">
        <v>3.0000000000000001E-3</v>
      </c>
      <c r="W35">
        <v>0.01</v>
      </c>
      <c r="Z35" s="1">
        <f t="shared" si="0"/>
        <v>4.5000000000000005E-2</v>
      </c>
      <c r="AA35" s="1">
        <f t="shared" si="1"/>
        <v>0.34969999999999996</v>
      </c>
    </row>
    <row r="36" spans="1:27">
      <c r="A36">
        <v>35</v>
      </c>
      <c r="B36" t="s">
        <v>183</v>
      </c>
      <c r="C36">
        <v>30</v>
      </c>
      <c r="D36">
        <v>2E-3</v>
      </c>
      <c r="E36">
        <v>4.5999999999999999E-2</v>
      </c>
      <c r="F36">
        <v>3.0000000000000001E-3</v>
      </c>
      <c r="G36">
        <v>0.99</v>
      </c>
      <c r="H36">
        <v>4.0000000000000001E-3</v>
      </c>
      <c r="I36">
        <v>6.2E-2</v>
      </c>
      <c r="J36">
        <v>6.0000000000000001E-3</v>
      </c>
      <c r="K36">
        <v>1E-3</v>
      </c>
      <c r="L36">
        <v>2E-3</v>
      </c>
      <c r="M36">
        <v>0.98699999999999999</v>
      </c>
      <c r="N36">
        <v>0.99099999999999999</v>
      </c>
      <c r="O36">
        <v>4.0000000000000001E-3</v>
      </c>
      <c r="P36">
        <v>0.99099999999999999</v>
      </c>
      <c r="Q36">
        <v>2.5000000000000001E-2</v>
      </c>
      <c r="R36">
        <v>1E-3</v>
      </c>
      <c r="S36">
        <v>0.998</v>
      </c>
      <c r="T36">
        <v>0.99</v>
      </c>
      <c r="U36">
        <v>0.99399999999999999</v>
      </c>
      <c r="V36">
        <v>5.0999999999999997E-2</v>
      </c>
      <c r="W36">
        <v>2E-3</v>
      </c>
      <c r="Z36" s="1">
        <f t="shared" si="0"/>
        <v>0.21029999999999999</v>
      </c>
      <c r="AA36" s="1">
        <f t="shared" si="1"/>
        <v>0.50469999999999993</v>
      </c>
    </row>
    <row r="37" spans="1:27">
      <c r="A37">
        <v>36</v>
      </c>
      <c r="B37" t="s">
        <v>184</v>
      </c>
      <c r="C37">
        <v>30</v>
      </c>
      <c r="D37">
        <v>3.0000000000000001E-3</v>
      </c>
      <c r="E37">
        <v>0.93200000000000005</v>
      </c>
      <c r="F37">
        <v>8.9999999999999993E-3</v>
      </c>
      <c r="G37">
        <v>0.438</v>
      </c>
      <c r="H37">
        <v>3.0000000000000001E-3</v>
      </c>
      <c r="I37">
        <v>0.98799999999999999</v>
      </c>
      <c r="J37">
        <v>0.13900000000000001</v>
      </c>
      <c r="K37">
        <v>0.14000000000000001</v>
      </c>
      <c r="L37">
        <v>0.99199999999999999</v>
      </c>
      <c r="M37">
        <v>0.54700000000000004</v>
      </c>
      <c r="N37">
        <v>5.0000000000000001E-3</v>
      </c>
      <c r="O37">
        <v>5.0000000000000001E-3</v>
      </c>
      <c r="P37">
        <v>0.98799999999999999</v>
      </c>
      <c r="Q37">
        <v>1E-3</v>
      </c>
      <c r="R37">
        <v>2E-3</v>
      </c>
      <c r="S37">
        <v>0.998</v>
      </c>
      <c r="T37">
        <v>2.1999999999999999E-2</v>
      </c>
      <c r="U37">
        <v>7.0000000000000001E-3</v>
      </c>
      <c r="V37">
        <v>0.98899999999999999</v>
      </c>
      <c r="W37">
        <v>5.0000000000000001E-3</v>
      </c>
      <c r="Z37" s="1">
        <f t="shared" si="0"/>
        <v>0.41910000000000008</v>
      </c>
      <c r="AA37" s="1">
        <f t="shared" si="1"/>
        <v>0.30219999999999997</v>
      </c>
    </row>
    <row r="38" spans="1:27">
      <c r="A38">
        <v>37</v>
      </c>
      <c r="B38" t="s">
        <v>185</v>
      </c>
      <c r="C38">
        <v>30</v>
      </c>
      <c r="D38">
        <v>2E-3</v>
      </c>
      <c r="E38">
        <v>0.193</v>
      </c>
      <c r="F38">
        <v>5.8000000000000003E-2</v>
      </c>
      <c r="G38">
        <v>0.99199999999999999</v>
      </c>
      <c r="H38">
        <v>2E-3</v>
      </c>
      <c r="I38">
        <v>0.99099999999999999</v>
      </c>
      <c r="J38">
        <v>2E-3</v>
      </c>
      <c r="K38">
        <v>0.01</v>
      </c>
      <c r="L38">
        <v>0.98099999999999998</v>
      </c>
      <c r="M38">
        <v>4.0000000000000001E-3</v>
      </c>
      <c r="N38">
        <v>2E-3</v>
      </c>
      <c r="O38">
        <v>0.66700000000000004</v>
      </c>
      <c r="P38">
        <v>4.0000000000000001E-3</v>
      </c>
      <c r="Q38">
        <v>1E-3</v>
      </c>
      <c r="R38">
        <v>2E-3</v>
      </c>
      <c r="S38">
        <v>0.997</v>
      </c>
      <c r="T38">
        <v>0.78900000000000003</v>
      </c>
      <c r="U38">
        <v>0.98</v>
      </c>
      <c r="V38">
        <v>0.98899999999999999</v>
      </c>
      <c r="W38">
        <v>2E-3</v>
      </c>
      <c r="Z38" s="1">
        <f t="shared" si="0"/>
        <v>0.32349999999999995</v>
      </c>
      <c r="AA38" s="1">
        <f t="shared" si="1"/>
        <v>0.44329999999999997</v>
      </c>
    </row>
    <row r="39" spans="1:27">
      <c r="A39">
        <v>38</v>
      </c>
      <c r="B39" t="s">
        <v>186</v>
      </c>
      <c r="C39">
        <v>30</v>
      </c>
      <c r="D39">
        <v>2E-3</v>
      </c>
      <c r="E39">
        <v>7.9000000000000001E-2</v>
      </c>
      <c r="F39">
        <v>1.9E-2</v>
      </c>
      <c r="G39">
        <v>0.98699999999999999</v>
      </c>
      <c r="H39">
        <v>0.48</v>
      </c>
      <c r="I39">
        <v>0.98799999999999999</v>
      </c>
      <c r="J39">
        <v>0.96799999999999997</v>
      </c>
      <c r="K39">
        <v>4.9000000000000002E-2</v>
      </c>
      <c r="L39">
        <v>0.99099999999999999</v>
      </c>
      <c r="M39">
        <v>0.98099999999999998</v>
      </c>
      <c r="N39">
        <v>2E-3</v>
      </c>
      <c r="O39">
        <v>8.0000000000000002E-3</v>
      </c>
      <c r="P39">
        <v>0.98899999999999999</v>
      </c>
      <c r="Q39">
        <v>0.98499999999999999</v>
      </c>
      <c r="R39">
        <v>2E-3</v>
      </c>
      <c r="S39">
        <v>0.998</v>
      </c>
      <c r="T39">
        <v>8.3000000000000004E-2</v>
      </c>
      <c r="U39">
        <v>0.99399999999999999</v>
      </c>
      <c r="V39">
        <v>0.99</v>
      </c>
      <c r="W39">
        <v>2E-3</v>
      </c>
      <c r="Z39" s="1">
        <f t="shared" si="0"/>
        <v>0.5544</v>
      </c>
      <c r="AA39" s="1">
        <f t="shared" si="1"/>
        <v>0.50529999999999997</v>
      </c>
    </row>
    <row r="40" spans="1:27">
      <c r="A40">
        <v>39</v>
      </c>
      <c r="B40" t="s">
        <v>187</v>
      </c>
      <c r="C40">
        <v>30</v>
      </c>
      <c r="D40">
        <v>2E-3</v>
      </c>
      <c r="E40">
        <v>0.76200000000000001</v>
      </c>
      <c r="F40">
        <v>3.0000000000000001E-3</v>
      </c>
      <c r="G40">
        <v>0.98399999999999999</v>
      </c>
      <c r="H40">
        <v>8.0000000000000002E-3</v>
      </c>
      <c r="I40">
        <v>0.99199999999999999</v>
      </c>
      <c r="J40">
        <v>0.95299999999999996</v>
      </c>
      <c r="K40">
        <v>4.0000000000000001E-3</v>
      </c>
      <c r="L40">
        <v>0.98399999999999999</v>
      </c>
      <c r="M40">
        <v>0.99</v>
      </c>
      <c r="N40">
        <v>2E-3</v>
      </c>
      <c r="O40">
        <v>6.0000000000000001E-3</v>
      </c>
      <c r="P40">
        <v>0.98499999999999999</v>
      </c>
      <c r="Q40">
        <v>2E-3</v>
      </c>
      <c r="R40">
        <v>0.98199999999999998</v>
      </c>
      <c r="S40">
        <v>0.998</v>
      </c>
      <c r="T40">
        <v>0.96599999999999997</v>
      </c>
      <c r="U40">
        <v>0.98599999999999999</v>
      </c>
      <c r="V40">
        <v>0.98899999999999999</v>
      </c>
      <c r="W40">
        <v>1.6E-2</v>
      </c>
      <c r="Z40" s="1">
        <f t="shared" si="0"/>
        <v>0.56820000000000004</v>
      </c>
      <c r="AA40" s="1">
        <f t="shared" si="1"/>
        <v>0.59319999999999995</v>
      </c>
    </row>
    <row r="41" spans="1:27">
      <c r="A41">
        <v>40</v>
      </c>
      <c r="B41" t="s">
        <v>188</v>
      </c>
      <c r="C41">
        <v>30</v>
      </c>
      <c r="D41">
        <v>7.0000000000000001E-3</v>
      </c>
      <c r="E41">
        <v>0.377</v>
      </c>
      <c r="F41">
        <v>3.2000000000000001E-2</v>
      </c>
      <c r="G41">
        <v>8.6999999999999994E-2</v>
      </c>
      <c r="H41">
        <v>1E-3</v>
      </c>
      <c r="I41">
        <v>0.99199999999999999</v>
      </c>
      <c r="J41">
        <v>1E-3</v>
      </c>
      <c r="K41">
        <v>0.97</v>
      </c>
      <c r="L41">
        <v>0.94199999999999995</v>
      </c>
      <c r="M41">
        <v>0.113</v>
      </c>
      <c r="N41">
        <v>3.0000000000000001E-3</v>
      </c>
      <c r="O41">
        <v>0.184</v>
      </c>
      <c r="P41">
        <v>4.0000000000000001E-3</v>
      </c>
      <c r="Q41">
        <v>8.8999999999999996E-2</v>
      </c>
      <c r="R41">
        <v>0.01</v>
      </c>
      <c r="S41">
        <v>0.995</v>
      </c>
      <c r="T41">
        <v>0.63300000000000001</v>
      </c>
      <c r="U41">
        <v>0.05</v>
      </c>
      <c r="V41">
        <v>0.99</v>
      </c>
      <c r="W41">
        <v>0.52200000000000002</v>
      </c>
      <c r="Z41" s="1">
        <f t="shared" si="0"/>
        <v>0.35219999999999996</v>
      </c>
      <c r="AA41" s="1">
        <f t="shared" si="1"/>
        <v>0.34800000000000003</v>
      </c>
    </row>
    <row r="42" spans="1:27">
      <c r="A42">
        <v>41</v>
      </c>
      <c r="B42" t="s">
        <v>189</v>
      </c>
      <c r="C42">
        <v>30</v>
      </c>
      <c r="D42">
        <v>2E-3</v>
      </c>
      <c r="E42">
        <v>0.01</v>
      </c>
      <c r="F42">
        <v>6.0000000000000001E-3</v>
      </c>
      <c r="G42">
        <v>0.99299999999999999</v>
      </c>
      <c r="H42">
        <v>3.5000000000000003E-2</v>
      </c>
      <c r="I42">
        <v>0.99399999999999999</v>
      </c>
      <c r="J42">
        <v>2E-3</v>
      </c>
      <c r="K42">
        <v>2.8000000000000001E-2</v>
      </c>
      <c r="L42">
        <v>1.4E-2</v>
      </c>
      <c r="M42">
        <v>2E-3</v>
      </c>
      <c r="N42">
        <v>0.28499999999999998</v>
      </c>
      <c r="O42">
        <v>0.92300000000000004</v>
      </c>
      <c r="P42">
        <v>2E-3</v>
      </c>
      <c r="Q42">
        <v>1E-3</v>
      </c>
      <c r="R42">
        <v>4.0000000000000001E-3</v>
      </c>
      <c r="S42">
        <v>0.997</v>
      </c>
      <c r="T42">
        <v>0.95</v>
      </c>
      <c r="U42">
        <v>0.99299999999999999</v>
      </c>
      <c r="V42">
        <v>0.98799999999999999</v>
      </c>
      <c r="W42">
        <v>2E-3</v>
      </c>
      <c r="Z42" s="1">
        <f t="shared" si="0"/>
        <v>0.20859999999999995</v>
      </c>
      <c r="AA42" s="1">
        <f t="shared" si="1"/>
        <v>0.51450000000000007</v>
      </c>
    </row>
    <row r="43" spans="1:27">
      <c r="A43">
        <v>42</v>
      </c>
      <c r="B43" t="s">
        <v>190</v>
      </c>
      <c r="C43">
        <v>30</v>
      </c>
      <c r="D43">
        <v>4.1000000000000002E-2</v>
      </c>
      <c r="E43">
        <v>1E-3</v>
      </c>
      <c r="F43">
        <v>0.98799999999999999</v>
      </c>
      <c r="G43">
        <v>2.4E-2</v>
      </c>
      <c r="H43">
        <v>4.0000000000000001E-3</v>
      </c>
      <c r="I43">
        <v>0.78300000000000003</v>
      </c>
      <c r="J43">
        <v>8.1000000000000003E-2</v>
      </c>
      <c r="K43">
        <v>0.96099999999999997</v>
      </c>
      <c r="L43">
        <v>0.97199999999999998</v>
      </c>
      <c r="M43">
        <v>2E-3</v>
      </c>
      <c r="N43">
        <v>0.99399999999999999</v>
      </c>
      <c r="O43">
        <v>2E-3</v>
      </c>
      <c r="P43">
        <v>1E-3</v>
      </c>
      <c r="Q43">
        <v>1E-3</v>
      </c>
      <c r="R43">
        <v>0.995</v>
      </c>
      <c r="S43">
        <v>0.99199999999999999</v>
      </c>
      <c r="T43">
        <v>0.98199999999999998</v>
      </c>
      <c r="U43">
        <v>1E-3</v>
      </c>
      <c r="V43">
        <v>1E-3</v>
      </c>
      <c r="W43">
        <v>0.186</v>
      </c>
      <c r="Z43" s="1">
        <f t="shared" si="0"/>
        <v>0.38569999999999999</v>
      </c>
      <c r="AA43" s="1">
        <f t="shared" si="1"/>
        <v>0.41549999999999992</v>
      </c>
    </row>
    <row r="44" spans="1:27">
      <c r="A44">
        <v>43</v>
      </c>
      <c r="B44" t="s">
        <v>191</v>
      </c>
      <c r="C44">
        <v>30</v>
      </c>
      <c r="D44">
        <v>3.0000000000000001E-3</v>
      </c>
      <c r="E44">
        <v>1E-3</v>
      </c>
      <c r="F44">
        <v>8.9999999999999993E-3</v>
      </c>
      <c r="G44">
        <v>7.0000000000000001E-3</v>
      </c>
      <c r="H44">
        <v>3.1E-2</v>
      </c>
      <c r="I44">
        <v>0.98599999999999999</v>
      </c>
      <c r="J44">
        <v>0.93700000000000006</v>
      </c>
      <c r="K44">
        <v>0.30199999999999999</v>
      </c>
      <c r="L44">
        <v>0.94899999999999995</v>
      </c>
      <c r="M44">
        <v>7.0000000000000001E-3</v>
      </c>
      <c r="N44">
        <v>0.97799999999999998</v>
      </c>
      <c r="O44">
        <v>2E-3</v>
      </c>
      <c r="P44">
        <v>0.94899999999999995</v>
      </c>
      <c r="Q44">
        <v>1E-3</v>
      </c>
      <c r="R44">
        <v>0.995</v>
      </c>
      <c r="S44">
        <v>0.997</v>
      </c>
      <c r="T44">
        <v>0.85299999999999998</v>
      </c>
      <c r="U44">
        <v>1E-3</v>
      </c>
      <c r="V44">
        <v>2E-3</v>
      </c>
      <c r="W44">
        <v>8.5999999999999993E-2</v>
      </c>
      <c r="Z44" s="1">
        <f t="shared" si="0"/>
        <v>0.32319999999999999</v>
      </c>
      <c r="AA44" s="1">
        <f t="shared" si="1"/>
        <v>0.4864</v>
      </c>
    </row>
    <row r="45" spans="1:27">
      <c r="A45">
        <v>44</v>
      </c>
      <c r="B45" t="s">
        <v>192</v>
      </c>
      <c r="C45">
        <v>30</v>
      </c>
      <c r="D45">
        <v>4.0000000000000001E-3</v>
      </c>
      <c r="E45">
        <v>1E-3</v>
      </c>
      <c r="F45">
        <v>0.97099999999999997</v>
      </c>
      <c r="G45">
        <v>4.0000000000000001E-3</v>
      </c>
      <c r="H45">
        <v>0.99299999999999999</v>
      </c>
      <c r="I45">
        <v>0.99</v>
      </c>
      <c r="J45">
        <v>0.94399999999999995</v>
      </c>
      <c r="K45">
        <v>7.0000000000000001E-3</v>
      </c>
      <c r="L45">
        <v>0.92900000000000005</v>
      </c>
      <c r="M45">
        <v>3.0000000000000001E-3</v>
      </c>
      <c r="N45">
        <v>0.32100000000000001</v>
      </c>
      <c r="O45">
        <v>4.0000000000000001E-3</v>
      </c>
      <c r="P45">
        <v>2E-3</v>
      </c>
      <c r="Q45">
        <v>2E-3</v>
      </c>
      <c r="R45">
        <v>0.99299999999999999</v>
      </c>
      <c r="S45">
        <v>0.997</v>
      </c>
      <c r="T45">
        <v>0.98799999999999999</v>
      </c>
      <c r="U45">
        <v>0.99099999999999999</v>
      </c>
      <c r="V45">
        <v>2E-3</v>
      </c>
      <c r="W45">
        <v>0.31</v>
      </c>
      <c r="Z45" s="1">
        <f t="shared" si="0"/>
        <v>0.48460000000000003</v>
      </c>
      <c r="AA45" s="1">
        <f t="shared" si="1"/>
        <v>0.46099999999999997</v>
      </c>
    </row>
    <row r="46" spans="1:27">
      <c r="A46">
        <v>45</v>
      </c>
      <c r="B46" t="s">
        <v>193</v>
      </c>
      <c r="C46">
        <v>30</v>
      </c>
      <c r="D46">
        <v>2E-3</v>
      </c>
      <c r="E46">
        <v>1E-3</v>
      </c>
      <c r="F46">
        <v>5.0000000000000001E-3</v>
      </c>
      <c r="G46">
        <v>4.0000000000000001E-3</v>
      </c>
      <c r="H46">
        <v>0.01</v>
      </c>
      <c r="I46">
        <v>0.88500000000000001</v>
      </c>
      <c r="J46">
        <v>0.48199999999999998</v>
      </c>
      <c r="K46">
        <v>4.0000000000000001E-3</v>
      </c>
      <c r="L46">
        <v>0.02</v>
      </c>
      <c r="M46">
        <v>1.4E-2</v>
      </c>
      <c r="N46">
        <v>0.99299999999999999</v>
      </c>
      <c r="O46">
        <v>2E-3</v>
      </c>
      <c r="P46">
        <v>0.99199999999999999</v>
      </c>
      <c r="Q46">
        <v>1E-3</v>
      </c>
      <c r="R46">
        <v>0.99399999999999999</v>
      </c>
      <c r="S46">
        <v>0.997</v>
      </c>
      <c r="T46">
        <v>0.98799999999999999</v>
      </c>
      <c r="U46">
        <v>1E-3</v>
      </c>
      <c r="V46">
        <v>1E-3</v>
      </c>
      <c r="W46">
        <v>5.0000000000000001E-3</v>
      </c>
      <c r="Z46" s="1">
        <f t="shared" si="0"/>
        <v>0.14269999999999999</v>
      </c>
      <c r="AA46" s="1">
        <f t="shared" si="1"/>
        <v>0.49740000000000012</v>
      </c>
    </row>
    <row r="47" spans="1:27">
      <c r="A47">
        <v>46</v>
      </c>
      <c r="B47" t="s">
        <v>194</v>
      </c>
      <c r="C47">
        <v>30</v>
      </c>
      <c r="D47">
        <v>3.0000000000000001E-3</v>
      </c>
      <c r="E47">
        <v>1E-3</v>
      </c>
      <c r="F47">
        <v>0.97399999999999998</v>
      </c>
      <c r="G47">
        <v>0.97399999999999998</v>
      </c>
      <c r="H47">
        <v>0.50800000000000001</v>
      </c>
      <c r="I47">
        <v>0.17199999999999999</v>
      </c>
      <c r="J47">
        <v>0.99099999999999999</v>
      </c>
      <c r="K47">
        <v>1.0999999999999999E-2</v>
      </c>
      <c r="L47">
        <v>0.99199999999999999</v>
      </c>
      <c r="M47">
        <v>0.84399999999999997</v>
      </c>
      <c r="N47">
        <v>0.17499999999999999</v>
      </c>
      <c r="O47">
        <v>1E-3</v>
      </c>
      <c r="P47">
        <v>0.99299999999999999</v>
      </c>
      <c r="Q47">
        <v>1E-3</v>
      </c>
      <c r="R47">
        <v>0.995</v>
      </c>
      <c r="S47">
        <v>0.997</v>
      </c>
      <c r="T47">
        <v>0.502</v>
      </c>
      <c r="U47">
        <v>4.0000000000000001E-3</v>
      </c>
      <c r="V47">
        <v>1E-3</v>
      </c>
      <c r="W47">
        <v>3.0000000000000001E-3</v>
      </c>
      <c r="Z47" s="1">
        <f t="shared" si="0"/>
        <v>0.54700000000000004</v>
      </c>
      <c r="AA47" s="1">
        <f t="shared" si="1"/>
        <v>0.36719999999999997</v>
      </c>
    </row>
    <row r="48" spans="1:27">
      <c r="A48">
        <v>47</v>
      </c>
      <c r="B48" t="s">
        <v>195</v>
      </c>
      <c r="C48">
        <v>30</v>
      </c>
      <c r="D48">
        <v>3.0000000000000001E-3</v>
      </c>
      <c r="E48">
        <v>1E-3</v>
      </c>
      <c r="F48">
        <v>0.99</v>
      </c>
      <c r="G48">
        <v>0.95499999999999996</v>
      </c>
      <c r="H48">
        <v>5.2999999999999999E-2</v>
      </c>
      <c r="I48">
        <v>0.82799999999999996</v>
      </c>
      <c r="J48">
        <v>0.20499999999999999</v>
      </c>
      <c r="K48">
        <v>3.0000000000000001E-3</v>
      </c>
      <c r="L48">
        <v>0.98899999999999999</v>
      </c>
      <c r="M48">
        <v>2.5999999999999999E-2</v>
      </c>
      <c r="N48">
        <v>1.2999999999999999E-2</v>
      </c>
      <c r="O48">
        <v>1E-3</v>
      </c>
      <c r="P48">
        <v>2E-3</v>
      </c>
      <c r="Q48">
        <v>1E-3</v>
      </c>
      <c r="R48">
        <v>0.99399999999999999</v>
      </c>
      <c r="S48">
        <v>0.998</v>
      </c>
      <c r="T48">
        <v>0.98499999999999999</v>
      </c>
      <c r="U48">
        <v>0.68200000000000005</v>
      </c>
      <c r="V48">
        <v>3.5000000000000003E-2</v>
      </c>
      <c r="W48">
        <v>0.107</v>
      </c>
      <c r="Z48" s="1">
        <f t="shared" si="0"/>
        <v>0.40529999999999999</v>
      </c>
      <c r="AA48" s="1">
        <f t="shared" si="1"/>
        <v>0.38180000000000003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0.98783333333333312</v>
      </c>
      <c r="E50" s="2">
        <f t="shared" ref="E50:W50" si="2">AVERAGE(E1:E24)</f>
        <v>0.46633333333333332</v>
      </c>
      <c r="F50" s="2">
        <f t="shared" si="2"/>
        <v>0.25008333333333338</v>
      </c>
      <c r="G50" s="2">
        <f t="shared" si="2"/>
        <v>0.49083333333333329</v>
      </c>
      <c r="H50" s="2">
        <f t="shared" si="2"/>
        <v>0.37341666666666667</v>
      </c>
      <c r="I50" s="2">
        <f t="shared" si="2"/>
        <v>0.53729166666666661</v>
      </c>
      <c r="J50" s="2">
        <f t="shared" si="2"/>
        <v>0.23195833333333329</v>
      </c>
      <c r="K50" s="2">
        <f t="shared" si="2"/>
        <v>0.6519583333333332</v>
      </c>
      <c r="L50" s="2">
        <f t="shared" si="2"/>
        <v>0.49545833333333333</v>
      </c>
      <c r="M50" s="2">
        <f t="shared" si="2"/>
        <v>0.64712500000000006</v>
      </c>
      <c r="N50" s="2">
        <f t="shared" si="2"/>
        <v>0.37845833333333317</v>
      </c>
      <c r="O50" s="2">
        <f t="shared" si="2"/>
        <v>0.92462500000000014</v>
      </c>
      <c r="P50" s="2">
        <f t="shared" si="2"/>
        <v>1.1250000000000003E-3</v>
      </c>
      <c r="Q50" s="2">
        <f t="shared" si="2"/>
        <v>0.20429166666666665</v>
      </c>
      <c r="R50" s="2">
        <f t="shared" si="2"/>
        <v>0.38208333333333305</v>
      </c>
      <c r="S50" s="2">
        <f t="shared" si="2"/>
        <v>0.19345833333333329</v>
      </c>
      <c r="T50" s="2">
        <f t="shared" si="2"/>
        <v>0.82995833333333324</v>
      </c>
      <c r="U50" s="2">
        <f t="shared" si="2"/>
        <v>5.0416666666666674E-3</v>
      </c>
      <c r="V50" s="2">
        <f t="shared" si="2"/>
        <v>0.34208333333333329</v>
      </c>
      <c r="W50" s="2">
        <f t="shared" si="2"/>
        <v>0.19141666666666671</v>
      </c>
      <c r="Y50" s="1" t="s">
        <v>0</v>
      </c>
      <c r="Z50" s="2">
        <f>AVERAGE(Z1:Z24)</f>
        <v>0.51322916666666651</v>
      </c>
      <c r="AA50" s="2">
        <f>AVERAGE(AA1:AA24)</f>
        <v>0.34525416666666658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5.458333333333335E-3</v>
      </c>
      <c r="E51" s="2">
        <f t="shared" ref="E51:W51" si="3">AVERAGE(E25:E48)</f>
        <v>0.17875000000000008</v>
      </c>
      <c r="F51" s="2">
        <f t="shared" si="3"/>
        <v>0.24716666666666665</v>
      </c>
      <c r="G51" s="2">
        <f t="shared" si="3"/>
        <v>0.36345833333333327</v>
      </c>
      <c r="H51" s="2">
        <f t="shared" si="3"/>
        <v>0.37454166666666655</v>
      </c>
      <c r="I51" s="2">
        <f t="shared" si="3"/>
        <v>0.48112500000000002</v>
      </c>
      <c r="J51" s="2">
        <f t="shared" si="3"/>
        <v>0.325625</v>
      </c>
      <c r="K51" s="2">
        <f t="shared" si="3"/>
        <v>0.31116666666666659</v>
      </c>
      <c r="L51" s="2">
        <f t="shared" si="3"/>
        <v>0.65362500000000001</v>
      </c>
      <c r="M51" s="2">
        <f t="shared" si="3"/>
        <v>0.36849999999999999</v>
      </c>
      <c r="N51" s="2">
        <f t="shared" si="3"/>
        <v>0.40633333333333327</v>
      </c>
      <c r="O51" s="2">
        <f t="shared" si="3"/>
        <v>0.21187499999999995</v>
      </c>
      <c r="P51" s="2">
        <f t="shared" si="3"/>
        <v>0.50466666666666671</v>
      </c>
      <c r="Q51" s="2">
        <f t="shared" si="3"/>
        <v>0.38058333333333322</v>
      </c>
      <c r="R51" s="2">
        <f t="shared" si="3"/>
        <v>0.29125000000000001</v>
      </c>
      <c r="S51" s="2">
        <f t="shared" si="3"/>
        <v>0.995</v>
      </c>
      <c r="T51" s="2">
        <f t="shared" si="3"/>
        <v>0.74995833333333317</v>
      </c>
      <c r="U51" s="2">
        <f t="shared" si="3"/>
        <v>0.48741666666666661</v>
      </c>
      <c r="V51" s="2">
        <f t="shared" si="3"/>
        <v>0.25233333333333335</v>
      </c>
      <c r="W51" s="2">
        <f t="shared" si="3"/>
        <v>0.19549999999999998</v>
      </c>
      <c r="Y51" s="1" t="s">
        <v>1</v>
      </c>
      <c r="Z51" s="2">
        <f>AVERAGE(Z25:Z48)</f>
        <v>0.33094166666666663</v>
      </c>
      <c r="AA51" s="2">
        <f>AVERAGE(AA25:AA48)</f>
        <v>0.44749166666666679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5.2647501556132122E-68</v>
      </c>
      <c r="E52" s="3">
        <f t="shared" ref="E52:W52" si="4">TTEST(E1:E24,E25:E48,2,2)</f>
        <v>2.1540234853141396E-2</v>
      </c>
      <c r="F52" s="3">
        <f t="shared" si="4"/>
        <v>0.98092280408081411</v>
      </c>
      <c r="G52" s="3">
        <f t="shared" si="4"/>
        <v>0.31914709800689822</v>
      </c>
      <c r="H52" s="3">
        <f t="shared" si="4"/>
        <v>0.99320971287981563</v>
      </c>
      <c r="I52" s="3">
        <f t="shared" si="4"/>
        <v>0.67273516780985076</v>
      </c>
      <c r="J52" s="3">
        <f t="shared" si="4"/>
        <v>0.42446964960287448</v>
      </c>
      <c r="K52" s="3">
        <f t="shared" si="4"/>
        <v>7.6217490031618585E-3</v>
      </c>
      <c r="L52" s="3">
        <f t="shared" si="4"/>
        <v>0.25473810459706425</v>
      </c>
      <c r="M52" s="3">
        <f t="shared" si="4"/>
        <v>2.401546044022065E-2</v>
      </c>
      <c r="N52" s="3">
        <f t="shared" si="4"/>
        <v>0.8325462166865617</v>
      </c>
      <c r="O52" s="3">
        <f t="shared" si="4"/>
        <v>2.1923969698793579E-12</v>
      </c>
      <c r="P52" s="3">
        <f t="shared" si="4"/>
        <v>8.7419314544983959E-6</v>
      </c>
      <c r="Q52" s="3">
        <f t="shared" si="4"/>
        <v>0.17031890276898287</v>
      </c>
      <c r="R52" s="3">
        <f t="shared" si="4"/>
        <v>0.5060398475684631</v>
      </c>
      <c r="S52" s="3">
        <f t="shared" si="4"/>
        <v>4.3145952695773925E-22</v>
      </c>
      <c r="T52" s="3">
        <f t="shared" si="4"/>
        <v>0.33772452200882652</v>
      </c>
      <c r="U52" s="3">
        <f t="shared" si="4"/>
        <v>1.7316161326849027E-5</v>
      </c>
      <c r="V52" s="3">
        <f t="shared" si="4"/>
        <v>0.47628780821583805</v>
      </c>
      <c r="W52" s="3">
        <f t="shared" si="4"/>
        <v>0.95717196866114085</v>
      </c>
      <c r="Y52" s="1" t="s">
        <v>16</v>
      </c>
      <c r="Z52" s="3">
        <f>TTEST(Z1:Z24,Z25:Z48,2,2)</f>
        <v>1.8071423296863111E-5</v>
      </c>
      <c r="AA52" s="3">
        <f>TTEST(AA1:AA24,AA25:AA48,2,2)</f>
        <v>9.6300440412637185E-4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4.9598630571714101E-3</v>
      </c>
      <c r="E53" s="3">
        <f t="shared" ref="E53:W53" si="5">STDEV(E1:E24)/SQRT(COUNT(E1:E24))</f>
        <v>0.10103652422294197</v>
      </c>
      <c r="F53" s="3">
        <f t="shared" si="5"/>
        <v>8.9376785817096654E-2</v>
      </c>
      <c r="G53" s="3">
        <f t="shared" si="5"/>
        <v>8.9772531923315524E-2</v>
      </c>
      <c r="H53" s="3">
        <f t="shared" si="5"/>
        <v>9.6585284020765702E-2</v>
      </c>
      <c r="I53" s="3">
        <f t="shared" si="5"/>
        <v>9.5105728335353593E-2</v>
      </c>
      <c r="J53" s="3">
        <f t="shared" si="5"/>
        <v>8.1790703184502947E-2</v>
      </c>
      <c r="K53" s="3">
        <f t="shared" si="5"/>
        <v>8.4088731585090407E-2</v>
      </c>
      <c r="L53" s="3">
        <f t="shared" si="5"/>
        <v>9.8396380780005635E-2</v>
      </c>
      <c r="M53" s="3">
        <f t="shared" si="5"/>
        <v>8.3281244136960392E-2</v>
      </c>
      <c r="N53" s="3">
        <f t="shared" si="5"/>
        <v>8.9241225346408756E-2</v>
      </c>
      <c r="O53" s="3">
        <f t="shared" si="5"/>
        <v>2.2180077601110751E-2</v>
      </c>
      <c r="P53" s="3">
        <f t="shared" si="5"/>
        <v>2.0245325100027344E-4</v>
      </c>
      <c r="Q53" s="3">
        <f t="shared" si="5"/>
        <v>7.9054935934016177E-2</v>
      </c>
      <c r="R53" s="3">
        <f t="shared" si="5"/>
        <v>9.777186023897351E-2</v>
      </c>
      <c r="S53" s="3">
        <f t="shared" si="5"/>
        <v>4.5427517484524338E-2</v>
      </c>
      <c r="T53" s="3">
        <f t="shared" si="5"/>
        <v>4.7006454967109472E-2</v>
      </c>
      <c r="U53" s="3">
        <f t="shared" si="5"/>
        <v>2.5448720581338728E-3</v>
      </c>
      <c r="V53" s="3">
        <f t="shared" si="5"/>
        <v>8.7996663240976908E-2</v>
      </c>
      <c r="W53" s="3">
        <f t="shared" si="5"/>
        <v>4.8546702326350485E-2</v>
      </c>
      <c r="Z53" s="3">
        <f>STDEV(Z1:Z24)/SQRT(COUNT(Z1:Z24))</f>
        <v>2.4434239221768777E-2</v>
      </c>
      <c r="AA53" s="3">
        <f>STDEV(AA1:AA24)/SQRT(COUNT(AA1:AA24))</f>
        <v>2.2118194506574849E-2</v>
      </c>
      <c r="AC53" s="3"/>
      <c r="AD53" s="3"/>
    </row>
    <row r="54" spans="1:30">
      <c r="C54" s="1" t="s">
        <v>1</v>
      </c>
      <c r="D54" s="3">
        <f>STDEV(D25:D48)/SQRT(COUNT(D25:D48))</f>
        <v>1.6724311543927822E-3</v>
      </c>
      <c r="E54" s="3">
        <f t="shared" ref="E54:W54" si="6">STDEV(E25:E48)/SQRT(COUNT(E25:E48))</f>
        <v>6.6321768619010943E-2</v>
      </c>
      <c r="F54" s="3">
        <f t="shared" si="6"/>
        <v>8.2029127618046621E-2</v>
      </c>
      <c r="G54" s="3">
        <f t="shared" si="6"/>
        <v>8.9088662463802717E-2</v>
      </c>
      <c r="H54" s="3">
        <f t="shared" si="6"/>
        <v>8.9199885032068882E-2</v>
      </c>
      <c r="I54" s="3">
        <f t="shared" si="6"/>
        <v>9.1711016527657313E-2</v>
      </c>
      <c r="J54" s="3">
        <f t="shared" si="6"/>
        <v>8.2584033015214095E-2</v>
      </c>
      <c r="K54" s="3">
        <f t="shared" si="6"/>
        <v>8.8524840259642232E-2</v>
      </c>
      <c r="L54" s="3">
        <f t="shared" si="6"/>
        <v>9.5528674132543789E-2</v>
      </c>
      <c r="M54" s="3">
        <f t="shared" si="6"/>
        <v>8.552340979631487E-2</v>
      </c>
      <c r="N54" s="3">
        <f t="shared" si="6"/>
        <v>9.602290009677468E-2</v>
      </c>
      <c r="O54" s="3">
        <f t="shared" si="6"/>
        <v>7.1873412080757926E-2</v>
      </c>
      <c r="P54" s="3">
        <f t="shared" si="6"/>
        <v>0.10067499845547383</v>
      </c>
      <c r="Q54" s="3">
        <f t="shared" si="6"/>
        <v>9.8827288900389082E-2</v>
      </c>
      <c r="R54" s="3">
        <f t="shared" si="6"/>
        <v>9.3839850663051297E-2</v>
      </c>
      <c r="S54" s="3">
        <f t="shared" si="6"/>
        <v>1.8948825056306091E-3</v>
      </c>
      <c r="T54" s="3">
        <f t="shared" si="6"/>
        <v>6.7894218638385698E-2</v>
      </c>
      <c r="U54" s="3">
        <f t="shared" si="6"/>
        <v>0.10052609648682886</v>
      </c>
      <c r="V54" s="3">
        <f t="shared" si="6"/>
        <v>8.8738005245099047E-2</v>
      </c>
      <c r="W54" s="3">
        <f t="shared" si="6"/>
        <v>5.7982599838727243E-2</v>
      </c>
      <c r="Z54" s="3">
        <f>STDEV(Z25:Z48)/SQRT(COUNT(Z25:Z48))</f>
        <v>2.9236663574708353E-2</v>
      </c>
      <c r="AA54" s="3">
        <f>STDEV(AA25:AA48)/SQRT(COUNT(AA25:AA48))</f>
        <v>1.8727421107256014E-2</v>
      </c>
      <c r="AC54" s="3"/>
      <c r="AD54" s="3"/>
    </row>
    <row r="55" spans="1:30">
      <c r="D55" s="2">
        <f>D50-D51</f>
        <v>0.98237499999999978</v>
      </c>
      <c r="E55" s="2">
        <f t="shared" ref="E55:W55" si="7">E50-E51</f>
        <v>0.28758333333333325</v>
      </c>
      <c r="F55" s="2">
        <f t="shared" si="7"/>
        <v>2.916666666666734E-3</v>
      </c>
      <c r="G55" s="2">
        <f t="shared" si="7"/>
        <v>0.12737500000000002</v>
      </c>
      <c r="H55" s="2">
        <f t="shared" si="7"/>
        <v>-1.1249999999998761E-3</v>
      </c>
      <c r="I55" s="2">
        <f t="shared" si="7"/>
        <v>5.6166666666666587E-2</v>
      </c>
      <c r="J55" s="2">
        <f t="shared" si="7"/>
        <v>-9.3666666666666704E-2</v>
      </c>
      <c r="K55" s="2">
        <f t="shared" si="7"/>
        <v>0.3407916666666666</v>
      </c>
      <c r="L55" s="2">
        <f t="shared" si="7"/>
        <v>-0.15816666666666668</v>
      </c>
      <c r="M55" s="2">
        <f t="shared" si="7"/>
        <v>0.27862500000000007</v>
      </c>
      <c r="N55" s="2">
        <f t="shared" si="7"/>
        <v>-2.7875000000000094E-2</v>
      </c>
      <c r="O55" s="2">
        <f t="shared" si="7"/>
        <v>0.71275000000000022</v>
      </c>
      <c r="P55" s="2">
        <f t="shared" si="7"/>
        <v>-0.50354166666666667</v>
      </c>
      <c r="Q55" s="2">
        <f t="shared" si="7"/>
        <v>-0.17629166666666657</v>
      </c>
      <c r="R55" s="2">
        <f t="shared" si="7"/>
        <v>9.0833333333333044E-2</v>
      </c>
      <c r="S55" s="2">
        <f t="shared" si="7"/>
        <v>-0.80154166666666671</v>
      </c>
      <c r="T55" s="2">
        <f t="shared" si="7"/>
        <v>8.0000000000000071E-2</v>
      </c>
      <c r="U55" s="2">
        <f t="shared" si="7"/>
        <v>-0.48237499999999994</v>
      </c>
      <c r="V55" s="2">
        <f t="shared" si="7"/>
        <v>8.9749999999999941E-2</v>
      </c>
      <c r="W55" s="2">
        <f t="shared" si="7"/>
        <v>-4.0833333333332722E-3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0.74579761904761899</v>
      </c>
      <c r="E58" s="1">
        <f>(E50+0.6*(F50+D50)+0.15*G50)/(1+2*0.6+0.15)</f>
        <v>0.54583333333333328</v>
      </c>
      <c r="F58" s="1">
        <f t="shared" ref="F58:U59" si="9">(F50+0.6*(G50+E50)+0.15*(D50+H50))/(1+2*0.6+2*0.15)</f>
        <v>0.41142833333333328</v>
      </c>
      <c r="G58" s="1">
        <f t="shared" si="9"/>
        <v>0.40619083333333333</v>
      </c>
      <c r="H58" s="1">
        <f t="shared" si="9"/>
        <v>0.42503916666666663</v>
      </c>
      <c r="I58" s="1">
        <f t="shared" si="9"/>
        <v>0.42877416666666662</v>
      </c>
      <c r="J58" s="1">
        <f t="shared" si="9"/>
        <v>0.43033583333333325</v>
      </c>
      <c r="K58" s="1">
        <f t="shared" si="9"/>
        <v>0.50642833333333326</v>
      </c>
      <c r="L58" s="1">
        <f t="shared" si="9"/>
        <v>0.54658833333333334</v>
      </c>
      <c r="M58" s="1">
        <f t="shared" si="9"/>
        <v>0.56318500000000005</v>
      </c>
      <c r="N58" s="1">
        <f t="shared" si="9"/>
        <v>0.55839833333333333</v>
      </c>
      <c r="O58" s="1">
        <f t="shared" si="9"/>
        <v>0.51203500000000002</v>
      </c>
      <c r="P58" s="1">
        <f t="shared" si="9"/>
        <v>0.31702249999999998</v>
      </c>
      <c r="Q58" s="1">
        <f t="shared" si="9"/>
        <v>0.24077166666666655</v>
      </c>
      <c r="R58" s="1">
        <f t="shared" si="9"/>
        <v>0.29815833333333319</v>
      </c>
      <c r="S58" s="1">
        <f t="shared" si="9"/>
        <v>0.38083333333333319</v>
      </c>
      <c r="T58" s="1">
        <f t="shared" si="9"/>
        <v>0.42307333333333325</v>
      </c>
      <c r="U58" s="1">
        <f t="shared" si="9"/>
        <v>0.30639916666666667</v>
      </c>
      <c r="V58" s="1">
        <f>(V50+0.6*(W50+U50)+0.15*T50)/(1+2*0.6+0.15)</f>
        <v>0.24870301418439714</v>
      </c>
      <c r="W58" s="1">
        <f>(W50+0.6*(V50)+0.15*U58)/(1+0.6+0.15)</f>
        <v>0.25292945238095238</v>
      </c>
    </row>
    <row r="59" spans="1:30">
      <c r="C59" s="1" t="s">
        <v>1</v>
      </c>
      <c r="D59" s="1">
        <f>(D51+0.6*(E51)+0.15*F51)/(1+0.6+0.15)</f>
        <v>8.5590476190476217E-2</v>
      </c>
      <c r="E59" s="1">
        <f>(E51+0.6*(F51+D51)+0.15*G51)/(1+2*0.6+0.15)</f>
        <v>0.16376329787234045</v>
      </c>
      <c r="F59" s="1">
        <f t="shared" si="9"/>
        <v>0.25179666666666661</v>
      </c>
      <c r="G59" s="1">
        <f t="shared" si="9"/>
        <v>0.33418583333333329</v>
      </c>
      <c r="H59" s="1">
        <f t="shared" si="9"/>
        <v>0.38688416666666658</v>
      </c>
      <c r="I59" s="1">
        <f t="shared" si="9"/>
        <v>0.40096749999999998</v>
      </c>
      <c r="J59" s="1">
        <f t="shared" si="9"/>
        <v>0.38208999999999993</v>
      </c>
      <c r="K59" s="1">
        <f t="shared" si="9"/>
        <v>0.41046416666666657</v>
      </c>
      <c r="L59" s="1">
        <f t="shared" si="9"/>
        <v>0.4684875</v>
      </c>
      <c r="M59" s="1">
        <f t="shared" si="9"/>
        <v>0.43317249999999996</v>
      </c>
      <c r="N59" s="1">
        <f t="shared" si="9"/>
        <v>0.37132083333333327</v>
      </c>
      <c r="O59" s="1">
        <f t="shared" si="9"/>
        <v>0.34833499999999995</v>
      </c>
      <c r="P59" s="1">
        <f t="shared" si="9"/>
        <v>0.3859116666666666</v>
      </c>
      <c r="Q59" s="1">
        <f t="shared" si="9"/>
        <v>0.41566583333333329</v>
      </c>
      <c r="R59" s="1">
        <f t="shared" si="9"/>
        <v>0.52191750000000003</v>
      </c>
      <c r="S59" s="1">
        <f t="shared" si="9"/>
        <v>0.69996999999999987</v>
      </c>
      <c r="T59" s="1">
        <f t="shared" si="9"/>
        <v>0.6883783333333332</v>
      </c>
      <c r="U59" s="1">
        <f t="shared" si="9"/>
        <v>0.50694666666666655</v>
      </c>
      <c r="V59" s="1">
        <f>(V51+0.6*(W51+U51)+0.15*T51)/(1+2*0.6+0.15)</f>
        <v>0.32960726950354607</v>
      </c>
      <c r="W59" s="1">
        <f>(W51+0.6*(V51)+0.15*U59)/(1+0.6+0.15)</f>
        <v>0.24168114285714284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1.0229277190760591</v>
      </c>
      <c r="E61" s="1">
        <f ca="1">E1+NORMINV(RAND(),0,'Total-Smoothed'!$AG$2)</f>
        <v>2.2536015580806541E-2</v>
      </c>
      <c r="F61" s="1">
        <f ca="1">F1+NORMINV(RAND(),0,'Total-Smoothed'!$AG$2)</f>
        <v>7.7786047231937036E-2</v>
      </c>
      <c r="G61" s="1">
        <f ca="1">G1+NORMINV(RAND(),0,'Total-Smoothed'!$AG$2)</f>
        <v>1.0097070006742201</v>
      </c>
      <c r="H61" s="1">
        <f ca="1">H1+NORMINV(RAND(),0,'Total-Smoothed'!$AG$2)</f>
        <v>0.96899917294223692</v>
      </c>
      <c r="I61" s="1">
        <f ca="1">I1+NORMINV(RAND(),0,'Total-Smoothed'!$AG$2)</f>
        <v>1.15394143095334</v>
      </c>
      <c r="J61" s="1">
        <f ca="1">J1+NORMINV(RAND(),0,'Total-Smoothed'!$AG$2)</f>
        <v>0.28131826563999823</v>
      </c>
      <c r="K61" s="1">
        <f ca="1">K1+NORMINV(RAND(),0,'Total-Smoothed'!$AG$2)</f>
        <v>0.89656402073584784</v>
      </c>
      <c r="L61" s="1">
        <f ca="1">L1+NORMINV(RAND(),0,'Total-Smoothed'!$AG$2)</f>
        <v>0.66572876740403419</v>
      </c>
      <c r="M61" s="1">
        <f ca="1">M1+NORMINV(RAND(),0,'Total-Smoothed'!$AG$2)</f>
        <v>8.1438116415138484E-2</v>
      </c>
      <c r="N61" s="1">
        <f ca="1">N1+NORMINV(RAND(),0,'Total-Smoothed'!$AG$2)</f>
        <v>-0.10443418424863234</v>
      </c>
      <c r="O61" s="1">
        <f ca="1">O1+NORMINV(RAND(),0,'Total-Smoothed'!$AG$2)</f>
        <v>0.62315609220534685</v>
      </c>
      <c r="P61" s="1">
        <f ca="1">P1+NORMINV(RAND(),0,'Total-Smoothed'!$AG$2)</f>
        <v>0.27684006132995354</v>
      </c>
      <c r="Q61" s="1">
        <f ca="1">Q1+NORMINV(RAND(),0,'Total-Smoothed'!$AG$2)</f>
        <v>-2.3832190458008391E-2</v>
      </c>
      <c r="R61" s="1">
        <f ca="1">R1+NORMINV(RAND(),0,'Total-Smoothed'!$AG$2)</f>
        <v>0.84863789068635687</v>
      </c>
      <c r="S61" s="1">
        <f ca="1">S1+NORMINV(RAND(),0,'Total-Smoothed'!$AG$2)</f>
        <v>9.7332000019563214E-2</v>
      </c>
      <c r="T61" s="1">
        <f ca="1">T1+NORMINV(RAND(),0,'Total-Smoothed'!$AG$2)</f>
        <v>8.6248286228873261E-2</v>
      </c>
      <c r="U61" s="1">
        <f ca="1">U1+NORMINV(RAND(),0,'Total-Smoothed'!$AG$2)</f>
        <v>-0.22681957022517893</v>
      </c>
      <c r="V61" s="1">
        <f ca="1">V1+NORMINV(RAND(),0,'Total-Smoothed'!$AG$2)</f>
        <v>0.98150581598266773</v>
      </c>
      <c r="W61" s="1">
        <f ca="1">W1+NORMINV(RAND(),0,'Total-Smoothed'!$AG$2)</f>
        <v>0.34012714317932236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1.0764083135178926</v>
      </c>
      <c r="E62" s="1">
        <f ca="1">E2+NORMINV(RAND(),0,'Total-Smoothed'!$AG$2)</f>
        <v>-3.4491763594426295E-2</v>
      </c>
      <c r="F62" s="1">
        <f ca="1">F2+NORMINV(RAND(),0,'Total-Smoothed'!$AG$2)</f>
        <v>-0.10453473396046059</v>
      </c>
      <c r="G62" s="1">
        <f ca="1">G2+NORMINV(RAND(),0,'Total-Smoothed'!$AG$2)</f>
        <v>3.5372280194082485E-2</v>
      </c>
      <c r="H62" s="1">
        <f ca="1">H2+NORMINV(RAND(),0,'Total-Smoothed'!$AG$2)</f>
        <v>1.0600637608714951</v>
      </c>
      <c r="I62" s="1">
        <f ca="1">I2+NORMINV(RAND(),0,'Total-Smoothed'!$AG$2)</f>
        <v>1.0309579006025111</v>
      </c>
      <c r="J62" s="1">
        <f ca="1">J2+NORMINV(RAND(),0,'Total-Smoothed'!$AG$2)</f>
        <v>0.9576997013696954</v>
      </c>
      <c r="K62" s="1">
        <f ca="1">K2+NORMINV(RAND(),0,'Total-Smoothed'!$AG$2)</f>
        <v>0.8728598072956627</v>
      </c>
      <c r="L62" s="1">
        <f ca="1">L2+NORMINV(RAND(),0,'Total-Smoothed'!$AG$2)</f>
        <v>-5.7222283822656025E-2</v>
      </c>
      <c r="M62" s="1">
        <f ca="1">M2+NORMINV(RAND(),0,'Total-Smoothed'!$AG$2)</f>
        <v>0.97490933536813185</v>
      </c>
      <c r="N62" s="1">
        <f ca="1">N2+NORMINV(RAND(),0,'Total-Smoothed'!$AG$2)</f>
        <v>1.1674611757502598</v>
      </c>
      <c r="O62" s="1">
        <f ca="1">O2+NORMINV(RAND(),0,'Total-Smoothed'!$AG$2)</f>
        <v>0.95085491768282204</v>
      </c>
      <c r="P62" s="1">
        <f ca="1">P2+NORMINV(RAND(),0,'Total-Smoothed'!$AG$2)</f>
        <v>8.6826276148660592E-2</v>
      </c>
      <c r="Q62" s="1">
        <f ca="1">Q2+NORMINV(RAND(),0,'Total-Smoothed'!$AG$2)</f>
        <v>6.1005446414684798E-2</v>
      </c>
      <c r="R62" s="1">
        <f ca="1">R2+NORMINV(RAND(),0,'Total-Smoothed'!$AG$2)</f>
        <v>0.23026740104451759</v>
      </c>
      <c r="S62" s="1">
        <f ca="1">S2+NORMINV(RAND(),0,'Total-Smoothed'!$AG$2)</f>
        <v>4.6118283666844784E-2</v>
      </c>
      <c r="T62" s="1">
        <f ca="1">T2+NORMINV(RAND(),0,'Total-Smoothed'!$AG$2)</f>
        <v>0.7084915372793551</v>
      </c>
      <c r="U62" s="1">
        <f ca="1">U2+NORMINV(RAND(),0,'Total-Smoothed'!$AG$2)</f>
        <v>4.029723601560839E-2</v>
      </c>
      <c r="V62" s="1">
        <f ca="1">V2+NORMINV(RAND(),0,'Total-Smoothed'!$AG$2)</f>
        <v>0.96501477104501043</v>
      </c>
      <c r="W62" s="1">
        <f ca="1">W2+NORMINV(RAND(),0,'Total-Smoothed'!$AG$2)</f>
        <v>0.22930702093909233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1.0922240052195047</v>
      </c>
      <c r="E63" s="1">
        <f ca="1">E3+NORMINV(RAND(),0,'Total-Smoothed'!$AG$2)</f>
        <v>-0.14318767742549784</v>
      </c>
      <c r="F63" s="1">
        <f ca="1">F3+NORMINV(RAND(),0,'Total-Smoothed'!$AG$2)</f>
        <v>7.5556264975776014E-2</v>
      </c>
      <c r="G63" s="1">
        <f ca="1">G3+NORMINV(RAND(),0,'Total-Smoothed'!$AG$2)</f>
        <v>-0.10699670673741014</v>
      </c>
      <c r="H63" s="1">
        <f ca="1">H3+NORMINV(RAND(),0,'Total-Smoothed'!$AG$2)</f>
        <v>0.90591985518748619</v>
      </c>
      <c r="I63" s="1">
        <f ca="1">I3+NORMINV(RAND(),0,'Total-Smoothed'!$AG$2)</f>
        <v>0.90188435654751875</v>
      </c>
      <c r="J63" s="1">
        <f ca="1">J3+NORMINV(RAND(),0,'Total-Smoothed'!$AG$2)</f>
        <v>0.11897904744135988</v>
      </c>
      <c r="K63" s="1">
        <f ca="1">K3+NORMINV(RAND(),0,'Total-Smoothed'!$AG$2)</f>
        <v>0.75339857171165781</v>
      </c>
      <c r="L63" s="1">
        <f ca="1">L3+NORMINV(RAND(),0,'Total-Smoothed'!$AG$2)</f>
        <v>0.76464817247524841</v>
      </c>
      <c r="M63" s="1">
        <f ca="1">M3+NORMINV(RAND(),0,'Total-Smoothed'!$AG$2)</f>
        <v>-2.6291827136970793E-2</v>
      </c>
      <c r="N63" s="1">
        <f ca="1">N3+NORMINV(RAND(),0,'Total-Smoothed'!$AG$2)</f>
        <v>0.10425842754766952</v>
      </c>
      <c r="O63" s="1">
        <f ca="1">O3+NORMINV(RAND(),0,'Total-Smoothed'!$AG$2)</f>
        <v>1.1275676739406379</v>
      </c>
      <c r="P63" s="1">
        <f ca="1">P3+NORMINV(RAND(),0,'Total-Smoothed'!$AG$2)</f>
        <v>0.10356367996990773</v>
      </c>
      <c r="Q63" s="1">
        <f ca="1">Q3+NORMINV(RAND(),0,'Total-Smoothed'!$AG$2)</f>
        <v>9.956469803494572E-2</v>
      </c>
      <c r="R63" s="1">
        <f ca="1">R3+NORMINV(RAND(),0,'Total-Smoothed'!$AG$2)</f>
        <v>1.1483301402738713</v>
      </c>
      <c r="S63" s="1">
        <f ca="1">S3+NORMINV(RAND(),0,'Total-Smoothed'!$AG$2)</f>
        <v>0.12112793469980168</v>
      </c>
      <c r="T63" s="1">
        <f ca="1">T3+NORMINV(RAND(),0,'Total-Smoothed'!$AG$2)</f>
        <v>0.94348582504171852</v>
      </c>
      <c r="U63" s="1">
        <f ca="1">U3+NORMINV(RAND(),0,'Total-Smoothed'!$AG$2)</f>
        <v>-9.5900291281584005E-2</v>
      </c>
      <c r="V63" s="1">
        <f ca="1">V3+NORMINV(RAND(),0,'Total-Smoothed'!$AG$2)</f>
        <v>8.3825286712398847E-2</v>
      </c>
      <c r="W63" s="1">
        <f ca="1">W3+NORMINV(RAND(),0,'Total-Smoothed'!$AG$2)</f>
        <v>-7.7298314789611383E-2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1.0314693309333738</v>
      </c>
      <c r="E64" s="1">
        <f ca="1">E4+NORMINV(RAND(),0,'Total-Smoothed'!$AG$2)</f>
        <v>0.22050837901091297</v>
      </c>
      <c r="F64" s="1">
        <f ca="1">F4+NORMINV(RAND(),0,'Total-Smoothed'!$AG$2)</f>
        <v>-4.868199098643914E-2</v>
      </c>
      <c r="G64" s="1">
        <f ca="1">G4+NORMINV(RAND(),0,'Total-Smoothed'!$AG$2)</f>
        <v>0.15245293901148699</v>
      </c>
      <c r="H64" s="1">
        <f ca="1">H4+NORMINV(RAND(),0,'Total-Smoothed'!$AG$2)</f>
        <v>1.1389534861308954</v>
      </c>
      <c r="I64" s="1">
        <f ca="1">I4+NORMINV(RAND(),0,'Total-Smoothed'!$AG$2)</f>
        <v>0.93591393024813563</v>
      </c>
      <c r="J64" s="1">
        <f ca="1">J4+NORMINV(RAND(),0,'Total-Smoothed'!$AG$2)</f>
        <v>5.4773671278552968E-2</v>
      </c>
      <c r="K64" s="1">
        <f ca="1">K4+NORMINV(RAND(),0,'Total-Smoothed'!$AG$2)</f>
        <v>1.1475491191579481</v>
      </c>
      <c r="L64" s="1">
        <f ca="1">L4+NORMINV(RAND(),0,'Total-Smoothed'!$AG$2)</f>
        <v>-7.5855820110979633E-2</v>
      </c>
      <c r="M64" s="1">
        <f ca="1">M4+NORMINV(RAND(),0,'Total-Smoothed'!$AG$2)</f>
        <v>0.90479468026884258</v>
      </c>
      <c r="N64" s="1">
        <f ca="1">N4+NORMINV(RAND(),0,'Total-Smoothed'!$AG$2)</f>
        <v>0.54272175666334888</v>
      </c>
      <c r="O64" s="1">
        <f ca="1">O4+NORMINV(RAND(),0,'Total-Smoothed'!$AG$2)</f>
        <v>0.99102787567689565</v>
      </c>
      <c r="P64" s="1">
        <f ca="1">P4+NORMINV(RAND(),0,'Total-Smoothed'!$AG$2)</f>
        <v>-9.8724638696282813E-2</v>
      </c>
      <c r="Q64" s="1">
        <f ca="1">Q4+NORMINV(RAND(),0,'Total-Smoothed'!$AG$2)</f>
        <v>0.12270355466786864</v>
      </c>
      <c r="R64" s="1">
        <f ca="1">R4+NORMINV(RAND(),0,'Total-Smoothed'!$AG$2)</f>
        <v>4.9912338451619902E-2</v>
      </c>
      <c r="S64" s="1">
        <f ca="1">S4+NORMINV(RAND(),0,'Total-Smoothed'!$AG$2)</f>
        <v>0.15554644825057271</v>
      </c>
      <c r="T64" s="1">
        <f ca="1">T4+NORMINV(RAND(),0,'Total-Smoothed'!$AG$2)</f>
        <v>0.74725019960704298</v>
      </c>
      <c r="U64" s="1">
        <f ca="1">U4+NORMINV(RAND(),0,'Total-Smoothed'!$AG$2)</f>
        <v>-2.9054918731875202E-2</v>
      </c>
      <c r="V64" s="1">
        <f ca="1">V4+NORMINV(RAND(),0,'Total-Smoothed'!$AG$2)</f>
        <v>0.24899846518349883</v>
      </c>
      <c r="W64" s="1">
        <f ca="1">W4+NORMINV(RAND(),0,'Total-Smoothed'!$AG$2)</f>
        <v>0.58042112786012989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1.0052051442627559</v>
      </c>
      <c r="E65" s="1">
        <f ca="1">E5+NORMINV(RAND(),0,'Total-Smoothed'!$AG$2)</f>
        <v>-0.1326423468851767</v>
      </c>
      <c r="F65" s="1">
        <f ca="1">F5+NORMINV(RAND(),0,'Total-Smoothed'!$AG$2)</f>
        <v>-0.13144965281593421</v>
      </c>
      <c r="G65" s="1">
        <f ca="1">G5+NORMINV(RAND(),0,'Total-Smoothed'!$AG$2)</f>
        <v>0.94857947870265469</v>
      </c>
      <c r="H65" s="1">
        <f ca="1">H5+NORMINV(RAND(),0,'Total-Smoothed'!$AG$2)</f>
        <v>1.1127995269359212</v>
      </c>
      <c r="I65" s="1">
        <f ca="1">I5+NORMINV(RAND(),0,'Total-Smoothed'!$AG$2)</f>
        <v>0.37790543773329044</v>
      </c>
      <c r="J65" s="1">
        <f ca="1">J5+NORMINV(RAND(),0,'Total-Smoothed'!$AG$2)</f>
        <v>6.4403700980244796E-2</v>
      </c>
      <c r="K65" s="1">
        <f ca="1">K5+NORMINV(RAND(),0,'Total-Smoothed'!$AG$2)</f>
        <v>1.0957153372477997</v>
      </c>
      <c r="L65" s="1">
        <f ca="1">L5+NORMINV(RAND(),0,'Total-Smoothed'!$AG$2)</f>
        <v>-0.10883481740637782</v>
      </c>
      <c r="M65" s="1">
        <f ca="1">M5+NORMINV(RAND(),0,'Total-Smoothed'!$AG$2)</f>
        <v>0.73974179494483361</v>
      </c>
      <c r="N65" s="1">
        <f ca="1">N5+NORMINV(RAND(),0,'Total-Smoothed'!$AG$2)</f>
        <v>0.334163068332332</v>
      </c>
      <c r="O65" s="1">
        <f ca="1">O5+NORMINV(RAND(),0,'Total-Smoothed'!$AG$2)</f>
        <v>0.91006472338004707</v>
      </c>
      <c r="P65" s="1">
        <f ca="1">P5+NORMINV(RAND(),0,'Total-Smoothed'!$AG$2)</f>
        <v>-5.8053090356095294E-2</v>
      </c>
      <c r="Q65" s="1">
        <f ca="1">Q5+NORMINV(RAND(),0,'Total-Smoothed'!$AG$2)</f>
        <v>-7.9645661668657344E-2</v>
      </c>
      <c r="R65" s="1">
        <f ca="1">R5+NORMINV(RAND(),0,'Total-Smoothed'!$AG$2)</f>
        <v>1.0091453960209433</v>
      </c>
      <c r="S65" s="1">
        <f ca="1">S5+NORMINV(RAND(),0,'Total-Smoothed'!$AG$2)</f>
        <v>0.17459901076142922</v>
      </c>
      <c r="T65" s="1">
        <f ca="1">T5+NORMINV(RAND(),0,'Total-Smoothed'!$AG$2)</f>
        <v>0.78446407671374241</v>
      </c>
      <c r="U65" s="1">
        <f ca="1">U5+NORMINV(RAND(),0,'Total-Smoothed'!$AG$2)</f>
        <v>-1.4267627245259984E-2</v>
      </c>
      <c r="V65" s="1">
        <f ca="1">V5+NORMINV(RAND(),0,'Total-Smoothed'!$AG$2)</f>
        <v>1.0437684433470209</v>
      </c>
      <c r="W65" s="1">
        <f ca="1">W5+NORMINV(RAND(),0,'Total-Smoothed'!$AG$2)</f>
        <v>1.0649634938988213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0.96497335243201632</v>
      </c>
      <c r="E66" s="1">
        <f ca="1">E6+NORMINV(RAND(),0,'Total-Smoothed'!$AG$2)</f>
        <v>-1.5618932883413223E-2</v>
      </c>
      <c r="F66" s="1">
        <f ca="1">F6+NORMINV(RAND(),0,'Total-Smoothed'!$AG$2)</f>
        <v>-0.14796685414714048</v>
      </c>
      <c r="G66" s="1">
        <f ca="1">G6+NORMINV(RAND(),0,'Total-Smoothed'!$AG$2)</f>
        <v>0.7311417178294467</v>
      </c>
      <c r="H66" s="1">
        <f ca="1">H6+NORMINV(RAND(),0,'Total-Smoothed'!$AG$2)</f>
        <v>1.0743846979164273</v>
      </c>
      <c r="I66" s="1">
        <f ca="1">I6+NORMINV(RAND(),0,'Total-Smoothed'!$AG$2)</f>
        <v>1.0750695947483904</v>
      </c>
      <c r="J66" s="1">
        <f ca="1">J6+NORMINV(RAND(),0,'Total-Smoothed'!$AG$2)</f>
        <v>0.34355110165340053</v>
      </c>
      <c r="K66" s="1">
        <f ca="1">K6+NORMINV(RAND(),0,'Total-Smoothed'!$AG$2)</f>
        <v>0.8151828629619442</v>
      </c>
      <c r="L66" s="1">
        <f ca="1">L6+NORMINV(RAND(),0,'Total-Smoothed'!$AG$2)</f>
        <v>-3.8036326235640773E-2</v>
      </c>
      <c r="M66" s="1">
        <f ca="1">M6+NORMINV(RAND(),0,'Total-Smoothed'!$AG$2)</f>
        <v>0.99306157362470371</v>
      </c>
      <c r="N66" s="1">
        <f ca="1">N6+NORMINV(RAND(),0,'Total-Smoothed'!$AG$2)</f>
        <v>0.89136009072557121</v>
      </c>
      <c r="O66" s="1">
        <f ca="1">O6+NORMINV(RAND(),0,'Total-Smoothed'!$AG$2)</f>
        <v>0.91749430813217325</v>
      </c>
      <c r="P66" s="1">
        <f ca="1">P6+NORMINV(RAND(),0,'Total-Smoothed'!$AG$2)</f>
        <v>7.1129263760345554E-3</v>
      </c>
      <c r="Q66" s="1">
        <f ca="1">Q6+NORMINV(RAND(),0,'Total-Smoothed'!$AG$2)</f>
        <v>-8.8437754185093809E-2</v>
      </c>
      <c r="R66" s="1">
        <f ca="1">R6+NORMINV(RAND(),0,'Total-Smoothed'!$AG$2)</f>
        <v>0.17797063742670099</v>
      </c>
      <c r="S66" s="1">
        <f ca="1">S6+NORMINV(RAND(),0,'Total-Smoothed'!$AG$2)</f>
        <v>-2.1845862193048664E-2</v>
      </c>
      <c r="T66" s="1">
        <f ca="1">T6+NORMINV(RAND(),0,'Total-Smoothed'!$AG$2)</f>
        <v>0.81829423946561008</v>
      </c>
      <c r="U66" s="1">
        <f ca="1">U6+NORMINV(RAND(),0,'Total-Smoothed'!$AG$2)</f>
        <v>-8.2281292045831331E-2</v>
      </c>
      <c r="V66" s="1">
        <f ca="1">V6+NORMINV(RAND(),0,'Total-Smoothed'!$AG$2)</f>
        <v>0.98498958437461193</v>
      </c>
      <c r="W66" s="1">
        <f ca="1">W6+NORMINV(RAND(),0,'Total-Smoothed'!$AG$2)</f>
        <v>0.47442587215426707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1.0253105672842531</v>
      </c>
      <c r="E67" s="1">
        <f ca="1">E7+NORMINV(RAND(),0,'Total-Smoothed'!$AG$2)</f>
        <v>-3.5671148182042922E-2</v>
      </c>
      <c r="F67" s="1">
        <f ca="1">F7+NORMINV(RAND(),0,'Total-Smoothed'!$AG$2)</f>
        <v>0.15718050247865187</v>
      </c>
      <c r="G67" s="1">
        <f ca="1">G7+NORMINV(RAND(),0,'Total-Smoothed'!$AG$2)</f>
        <v>0.44040568061437213</v>
      </c>
      <c r="H67" s="1">
        <f ca="1">H7+NORMINV(RAND(),0,'Total-Smoothed'!$AG$2)</f>
        <v>0.81284809018488802</v>
      </c>
      <c r="I67" s="1">
        <f ca="1">I7+NORMINV(RAND(),0,'Total-Smoothed'!$AG$2)</f>
        <v>2.3437002714110963E-2</v>
      </c>
      <c r="J67" s="1">
        <f ca="1">J7+NORMINV(RAND(),0,'Total-Smoothed'!$AG$2)</f>
        <v>6.8012909390044826E-2</v>
      </c>
      <c r="K67" s="1">
        <f ca="1">K7+NORMINV(RAND(),0,'Total-Smoothed'!$AG$2)</f>
        <v>-7.4686153228186156E-2</v>
      </c>
      <c r="L67" s="1">
        <f ca="1">L7+NORMINV(RAND(),0,'Total-Smoothed'!$AG$2)</f>
        <v>1.0966075985253103</v>
      </c>
      <c r="M67" s="1">
        <f ca="1">M7+NORMINV(RAND(),0,'Total-Smoothed'!$AG$2)</f>
        <v>0.7973499716557676</v>
      </c>
      <c r="N67" s="1">
        <f ca="1">N7+NORMINV(RAND(),0,'Total-Smoothed'!$AG$2)</f>
        <v>0.73082087890370773</v>
      </c>
      <c r="O67" s="1">
        <f ca="1">O7+NORMINV(RAND(),0,'Total-Smoothed'!$AG$2)</f>
        <v>0.93196385878382126</v>
      </c>
      <c r="P67" s="1">
        <f ca="1">P7+NORMINV(RAND(),0,'Total-Smoothed'!$AG$2)</f>
        <v>8.3850977736671523E-2</v>
      </c>
      <c r="Q67" s="1">
        <f ca="1">Q7+NORMINV(RAND(),0,'Total-Smoothed'!$AG$2)</f>
        <v>3.0604101743268088E-2</v>
      </c>
      <c r="R67" s="1">
        <f ca="1">R7+NORMINV(RAND(),0,'Total-Smoothed'!$AG$2)</f>
        <v>1.1248445585857909</v>
      </c>
      <c r="S67" s="1">
        <f ca="1">S7+NORMINV(RAND(),0,'Total-Smoothed'!$AG$2)</f>
        <v>0.20046131431588138</v>
      </c>
      <c r="T67" s="1">
        <f ca="1">T7+NORMINV(RAND(),0,'Total-Smoothed'!$AG$2)</f>
        <v>0.99220692394923748</v>
      </c>
      <c r="U67" s="1">
        <f ca="1">U7+NORMINV(RAND(),0,'Total-Smoothed'!$AG$2)</f>
        <v>-6.9085746150507957E-2</v>
      </c>
      <c r="V67" s="1">
        <f ca="1">V7+NORMINV(RAND(),0,'Total-Smoothed'!$AG$2)</f>
        <v>0.22930971654516258</v>
      </c>
      <c r="W67" s="1">
        <f ca="1">W7+NORMINV(RAND(),0,'Total-Smoothed'!$AG$2)</f>
        <v>7.8010254598186474E-2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1.0074115678294793</v>
      </c>
      <c r="E68" s="1">
        <f ca="1">E8+NORMINV(RAND(),0,'Total-Smoothed'!$AG$2)</f>
        <v>-0.10688272796710185</v>
      </c>
      <c r="F68" s="1">
        <f ca="1">F8+NORMINV(RAND(),0,'Total-Smoothed'!$AG$2)</f>
        <v>-3.7717181383138038E-2</v>
      </c>
      <c r="G68" s="1">
        <f ca="1">G8+NORMINV(RAND(),0,'Total-Smoothed'!$AG$2)</f>
        <v>0.83184557489289157</v>
      </c>
      <c r="H68" s="1">
        <f ca="1">H8+NORMINV(RAND(),0,'Total-Smoothed'!$AG$2)</f>
        <v>0.11089963245705602</v>
      </c>
      <c r="I68" s="1">
        <f ca="1">I8+NORMINV(RAND(),0,'Total-Smoothed'!$AG$2)</f>
        <v>0.25322573532490195</v>
      </c>
      <c r="J68" s="1">
        <f ca="1">J8+NORMINV(RAND(),0,'Total-Smoothed'!$AG$2)</f>
        <v>9.9042750841631264E-2</v>
      </c>
      <c r="K68" s="1">
        <f ca="1">K8+NORMINV(RAND(),0,'Total-Smoothed'!$AG$2)</f>
        <v>0.74781547885904465</v>
      </c>
      <c r="L68" s="1">
        <f ca="1">L8+NORMINV(RAND(),0,'Total-Smoothed'!$AG$2)</f>
        <v>0.90475523138571534</v>
      </c>
      <c r="M68" s="1">
        <f ca="1">M8+NORMINV(RAND(),0,'Total-Smoothed'!$AG$2)</f>
        <v>0.2002702949165788</v>
      </c>
      <c r="N68" s="1">
        <f ca="1">N8+NORMINV(RAND(),0,'Total-Smoothed'!$AG$2)</f>
        <v>1.0138476366415368</v>
      </c>
      <c r="O68" s="1">
        <f ca="1">O8+NORMINV(RAND(),0,'Total-Smoothed'!$AG$2)</f>
        <v>0.91778295883654626</v>
      </c>
      <c r="P68" s="1">
        <f ca="1">P8+NORMINV(RAND(),0,'Total-Smoothed'!$AG$2)</f>
        <v>4.7709335774403332E-2</v>
      </c>
      <c r="Q68" s="1">
        <f ca="1">Q8+NORMINV(RAND(),0,'Total-Smoothed'!$AG$2)</f>
        <v>8.7962738153915823E-2</v>
      </c>
      <c r="R68" s="1">
        <f ca="1">R8+NORMINV(RAND(),0,'Total-Smoothed'!$AG$2)</f>
        <v>0.89977995168467162</v>
      </c>
      <c r="S68" s="1">
        <f ca="1">S8+NORMINV(RAND(),0,'Total-Smoothed'!$AG$2)</f>
        <v>0.36865404304926236</v>
      </c>
      <c r="T68" s="1">
        <f ca="1">T8+NORMINV(RAND(),0,'Total-Smoothed'!$AG$2)</f>
        <v>0.95058483476072675</v>
      </c>
      <c r="U68" s="1">
        <f ca="1">U8+NORMINV(RAND(),0,'Total-Smoothed'!$AG$2)</f>
        <v>-0.25489371501839908</v>
      </c>
      <c r="V68" s="1">
        <f ca="1">V8+NORMINV(RAND(),0,'Total-Smoothed'!$AG$2)</f>
        <v>1.1871824581867302E-2</v>
      </c>
      <c r="W68" s="1">
        <f ca="1">W8+NORMINV(RAND(),0,'Total-Smoothed'!$AG$2)</f>
        <v>5.0427713020553142E-2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0.88532938477840284</v>
      </c>
      <c r="E69" s="1">
        <f ca="1">E9+NORMINV(RAND(),0,'Total-Smoothed'!$AG$2)</f>
        <v>7.0939314850385626E-2</v>
      </c>
      <c r="F69" s="1">
        <f ca="1">F9+NORMINV(RAND(),0,'Total-Smoothed'!$AG$2)</f>
        <v>7.3068910655114144E-2</v>
      </c>
      <c r="G69" s="1">
        <f ca="1">G9+NORMINV(RAND(),0,'Total-Smoothed'!$AG$2)</f>
        <v>6.4085555392850255E-2</v>
      </c>
      <c r="H69" s="1">
        <f ca="1">H9+NORMINV(RAND(),0,'Total-Smoothed'!$AG$2)</f>
        <v>0.71258965474805347</v>
      </c>
      <c r="I69" s="1">
        <f ca="1">I9+NORMINV(RAND(),0,'Total-Smoothed'!$AG$2)</f>
        <v>-9.905573376368047E-3</v>
      </c>
      <c r="J69" s="1">
        <f ca="1">J9+NORMINV(RAND(),0,'Total-Smoothed'!$AG$2)</f>
        <v>9.4278641758247822E-2</v>
      </c>
      <c r="K69" s="1">
        <f ca="1">K9+NORMINV(RAND(),0,'Total-Smoothed'!$AG$2)</f>
        <v>0.16057971522750303</v>
      </c>
      <c r="L69" s="1">
        <f ca="1">L9+NORMINV(RAND(),0,'Total-Smoothed'!$AG$2)</f>
        <v>0.88716998360495736</v>
      </c>
      <c r="M69" s="1">
        <f ca="1">M9+NORMINV(RAND(),0,'Total-Smoothed'!$AG$2)</f>
        <v>-1.5670590510246388E-2</v>
      </c>
      <c r="N69" s="1">
        <f ca="1">N9+NORMINV(RAND(),0,'Total-Smoothed'!$AG$2)</f>
        <v>0.79992780576419253</v>
      </c>
      <c r="O69" s="1">
        <f ca="1">O9+NORMINV(RAND(),0,'Total-Smoothed'!$AG$2)</f>
        <v>1.1631416585031902</v>
      </c>
      <c r="P69" s="1">
        <f ca="1">P9+NORMINV(RAND(),0,'Total-Smoothed'!$AG$2)</f>
        <v>6.0476401937418968E-2</v>
      </c>
      <c r="Q69" s="1">
        <f ca="1">Q9+NORMINV(RAND(),0,'Total-Smoothed'!$AG$2)</f>
        <v>-5.7509907000962035E-2</v>
      </c>
      <c r="R69" s="1">
        <f ca="1">R9+NORMINV(RAND(),0,'Total-Smoothed'!$AG$2)</f>
        <v>1.055402271059608</v>
      </c>
      <c r="S69" s="1">
        <f ca="1">S9+NORMINV(RAND(),0,'Total-Smoothed'!$AG$2)</f>
        <v>-0.10007222336370014</v>
      </c>
      <c r="T69" s="1">
        <f ca="1">T9+NORMINV(RAND(),0,'Total-Smoothed'!$AG$2)</f>
        <v>0.89008978208244582</v>
      </c>
      <c r="U69" s="1">
        <f ca="1">U9+NORMINV(RAND(),0,'Total-Smoothed'!$AG$2)</f>
        <v>-4.3496439471594088E-2</v>
      </c>
      <c r="V69" s="1">
        <f ca="1">V9+NORMINV(RAND(),0,'Total-Smoothed'!$AG$2)</f>
        <v>1.0899157513985425</v>
      </c>
      <c r="W69" s="1">
        <f ca="1">W9+NORMINV(RAND(),0,'Total-Smoothed'!$AG$2)</f>
        <v>-0.17848726865820036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1.0265594228485755</v>
      </c>
      <c r="E70" s="1">
        <f ca="1">E10+NORMINV(RAND(),0,'Total-Smoothed'!$AG$2)</f>
        <v>-3.6583969229569191E-2</v>
      </c>
      <c r="F70" s="1">
        <f ca="1">F10+NORMINV(RAND(),0,'Total-Smoothed'!$AG$2)</f>
        <v>0.19164930411433831</v>
      </c>
      <c r="G70" s="1">
        <f ca="1">G10+NORMINV(RAND(),0,'Total-Smoothed'!$AG$2)</f>
        <v>0.21272273490362023</v>
      </c>
      <c r="H70" s="1">
        <f ca="1">H10+NORMINV(RAND(),0,'Total-Smoothed'!$AG$2)</f>
        <v>-1.8654721774615794E-2</v>
      </c>
      <c r="I70" s="1">
        <f ca="1">I10+NORMINV(RAND(),0,'Total-Smoothed'!$AG$2)</f>
        <v>-4.611486356015259E-2</v>
      </c>
      <c r="J70" s="1">
        <f ca="1">J10+NORMINV(RAND(),0,'Total-Smoothed'!$AG$2)</f>
        <v>2.0875710343291866E-2</v>
      </c>
      <c r="K70" s="1">
        <f ca="1">K10+NORMINV(RAND(),0,'Total-Smoothed'!$AG$2)</f>
        <v>1.0721217767716533</v>
      </c>
      <c r="L70" s="1">
        <f ca="1">L10+NORMINV(RAND(),0,'Total-Smoothed'!$AG$2)</f>
        <v>0.81013966644056679</v>
      </c>
      <c r="M70" s="1">
        <f ca="1">M10+NORMINV(RAND(),0,'Total-Smoothed'!$AG$2)</f>
        <v>-2.893902909749602E-2</v>
      </c>
      <c r="N70" s="1">
        <f ca="1">N10+NORMINV(RAND(),0,'Total-Smoothed'!$AG$2)</f>
        <v>0.99084757222572106</v>
      </c>
      <c r="O70" s="1">
        <f ca="1">O10+NORMINV(RAND(),0,'Total-Smoothed'!$AG$2)</f>
        <v>0.81939962757308216</v>
      </c>
      <c r="P70" s="1">
        <f ca="1">P10+NORMINV(RAND(),0,'Total-Smoothed'!$AG$2)</f>
        <v>5.4796792586362192E-2</v>
      </c>
      <c r="Q70" s="1">
        <f ca="1">Q10+NORMINV(RAND(),0,'Total-Smoothed'!$AG$2)</f>
        <v>0.10100453483551541</v>
      </c>
      <c r="R70" s="1">
        <f ca="1">R10+NORMINV(RAND(),0,'Total-Smoothed'!$AG$2)</f>
        <v>0.96255419455184299</v>
      </c>
      <c r="S70" s="1">
        <f ca="1">S10+NORMINV(RAND(),0,'Total-Smoothed'!$AG$2)</f>
        <v>0.79573523399426593</v>
      </c>
      <c r="T70" s="1">
        <f ca="1">T10+NORMINV(RAND(),0,'Total-Smoothed'!$AG$2)</f>
        <v>1.1080723515665281</v>
      </c>
      <c r="U70" s="1">
        <f ca="1">U10+NORMINV(RAND(),0,'Total-Smoothed'!$AG$2)</f>
        <v>-0.12260486663220023</v>
      </c>
      <c r="V70" s="1">
        <f ca="1">V10+NORMINV(RAND(),0,'Total-Smoothed'!$AG$2)</f>
        <v>0.8748893481201292</v>
      </c>
      <c r="W70" s="1">
        <f ca="1">W10+NORMINV(RAND(),0,'Total-Smoothed'!$AG$2)</f>
        <v>0.11288103106290649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1.018378500022675</v>
      </c>
      <c r="E71" s="1">
        <f ca="1">E11+NORMINV(RAND(),0,'Total-Smoothed'!$AG$2)</f>
        <v>0.10380540208234826</v>
      </c>
      <c r="F71" s="1">
        <f ca="1">F11+NORMINV(RAND(),0,'Total-Smoothed'!$AG$2)</f>
        <v>-1.7951856316578273E-2</v>
      </c>
      <c r="G71" s="1">
        <f ca="1">G11+NORMINV(RAND(),0,'Total-Smoothed'!$AG$2)</f>
        <v>0.4004238287206176</v>
      </c>
      <c r="H71" s="1">
        <f ca="1">H11+NORMINV(RAND(),0,'Total-Smoothed'!$AG$2)</f>
        <v>-8.7711193747249727E-2</v>
      </c>
      <c r="I71" s="1">
        <f ca="1">I11+NORMINV(RAND(),0,'Total-Smoothed'!$AG$2)</f>
        <v>8.61274971645732E-2</v>
      </c>
      <c r="J71" s="1">
        <f ca="1">J11+NORMINV(RAND(),0,'Total-Smoothed'!$AG$2)</f>
        <v>-0.10617525604859251</v>
      </c>
      <c r="K71" s="1">
        <f ca="1">K11+NORMINV(RAND(),0,'Total-Smoothed'!$AG$2)</f>
        <v>1.0836729678795995</v>
      </c>
      <c r="L71" s="1">
        <f ca="1">L11+NORMINV(RAND(),0,'Total-Smoothed'!$AG$2)</f>
        <v>0.94449087666239284</v>
      </c>
      <c r="M71" s="1">
        <f ca="1">M11+NORMINV(RAND(),0,'Total-Smoothed'!$AG$2)</f>
        <v>0.99790879569124535</v>
      </c>
      <c r="N71" s="1">
        <f ca="1">N11+NORMINV(RAND(),0,'Total-Smoothed'!$AG$2)</f>
        <v>0.88668972458757145</v>
      </c>
      <c r="O71" s="1">
        <f ca="1">O11+NORMINV(RAND(),0,'Total-Smoothed'!$AG$2)</f>
        <v>0.86104124071004295</v>
      </c>
      <c r="P71" s="1">
        <f ca="1">P11+NORMINV(RAND(),0,'Total-Smoothed'!$AG$2)</f>
        <v>4.8332847649034056E-3</v>
      </c>
      <c r="Q71" s="1">
        <f ca="1">Q11+NORMINV(RAND(),0,'Total-Smoothed'!$AG$2)</f>
        <v>-4.897250054506929E-2</v>
      </c>
      <c r="R71" s="1">
        <f ca="1">R11+NORMINV(RAND(),0,'Total-Smoothed'!$AG$2)</f>
        <v>0.99700105449466014</v>
      </c>
      <c r="S71" s="1">
        <f ca="1">S11+NORMINV(RAND(),0,'Total-Smoothed'!$AG$2)</f>
        <v>0.6294489808314212</v>
      </c>
      <c r="T71" s="1">
        <f ca="1">T11+NORMINV(RAND(),0,'Total-Smoothed'!$AG$2)</f>
        <v>0.9460410309631806</v>
      </c>
      <c r="U71" s="1">
        <f ca="1">U11+NORMINV(RAND(),0,'Total-Smoothed'!$AG$2)</f>
        <v>-9.4502535335842325E-2</v>
      </c>
      <c r="V71" s="1">
        <f ca="1">V11+NORMINV(RAND(),0,'Total-Smoothed'!$AG$2)</f>
        <v>-5.5869028303680811E-4</v>
      </c>
      <c r="W71" s="1">
        <f ca="1">W11+NORMINV(RAND(),0,'Total-Smoothed'!$AG$2)</f>
        <v>0.34604749048626915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0.83713882883535473</v>
      </c>
      <c r="E72" s="1">
        <f ca="1">E12+NORMINV(RAND(),0,'Total-Smoothed'!$AG$2)</f>
        <v>0.18476715456376511</v>
      </c>
      <c r="F72" s="1">
        <f ca="1">F12+NORMINV(RAND(),0,'Total-Smoothed'!$AG$2)</f>
        <v>6.5736373253424435E-2</v>
      </c>
      <c r="G72" s="1">
        <f ca="1">G12+NORMINV(RAND(),0,'Total-Smoothed'!$AG$2)</f>
        <v>0.95935482663615723</v>
      </c>
      <c r="H72" s="1">
        <f ca="1">H12+NORMINV(RAND(),0,'Total-Smoothed'!$AG$2)</f>
        <v>0.15833720213728544</v>
      </c>
      <c r="I72" s="1">
        <f ca="1">I12+NORMINV(RAND(),0,'Total-Smoothed'!$AG$2)</f>
        <v>-9.5226456596636533E-3</v>
      </c>
      <c r="J72" s="1">
        <f ca="1">J12+NORMINV(RAND(),0,'Total-Smoothed'!$AG$2)</f>
        <v>5.5933685724456179E-2</v>
      </c>
      <c r="K72" s="1">
        <f ca="1">K12+NORMINV(RAND(),0,'Total-Smoothed'!$AG$2)</f>
        <v>0.21207952616244663</v>
      </c>
      <c r="L72" s="1">
        <f ca="1">L12+NORMINV(RAND(),0,'Total-Smoothed'!$AG$2)</f>
        <v>1.0537147704320713</v>
      </c>
      <c r="M72" s="1">
        <f ca="1">M12+NORMINV(RAND(),0,'Total-Smoothed'!$AG$2)</f>
        <v>0.13953591434525267</v>
      </c>
      <c r="N72" s="1">
        <f ca="1">N12+NORMINV(RAND(),0,'Total-Smoothed'!$AG$2)</f>
        <v>0.11150526279987966</v>
      </c>
      <c r="O72" s="1">
        <f ca="1">O12+NORMINV(RAND(),0,'Total-Smoothed'!$AG$2)</f>
        <v>0.60996396356955662</v>
      </c>
      <c r="P72" s="1">
        <f ca="1">P12+NORMINV(RAND(),0,'Total-Smoothed'!$AG$2)</f>
        <v>-1.8384115463427474E-3</v>
      </c>
      <c r="Q72" s="1">
        <f ca="1">Q12+NORMINV(RAND(),0,'Total-Smoothed'!$AG$2)</f>
        <v>2.8496205516883255E-2</v>
      </c>
      <c r="R72" s="1">
        <f ca="1">R12+NORMINV(RAND(),0,'Total-Smoothed'!$AG$2)</f>
        <v>0.99772493411806618</v>
      </c>
      <c r="S72" s="1">
        <f ca="1">S12+NORMINV(RAND(),0,'Total-Smoothed'!$AG$2)</f>
        <v>0.19081534145283857</v>
      </c>
      <c r="T72" s="1">
        <f ca="1">T12+NORMINV(RAND(),0,'Total-Smoothed'!$AG$2)</f>
        <v>1.0631172496761467</v>
      </c>
      <c r="U72" s="1">
        <f ca="1">U12+NORMINV(RAND(),0,'Total-Smoothed'!$AG$2)</f>
        <v>-2.6213419089204215E-2</v>
      </c>
      <c r="V72" s="1">
        <f ca="1">V12+NORMINV(RAND(),0,'Total-Smoothed'!$AG$2)</f>
        <v>1.0452730703572071</v>
      </c>
      <c r="W72" s="1">
        <f ca="1">W12+NORMINV(RAND(),0,'Total-Smoothed'!$AG$2)</f>
        <v>9.5504403273954985E-2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0.95373838460097715</v>
      </c>
      <c r="E73" s="1">
        <f ca="1">E13+NORMINV(RAND(),0,'Total-Smoothed'!$AG$2)</f>
        <v>1.0920101865680658</v>
      </c>
      <c r="F73" s="1">
        <f ca="1">F13+NORMINV(RAND(),0,'Total-Smoothed'!$AG$2)</f>
        <v>-9.942041097304806E-2</v>
      </c>
      <c r="G73" s="1">
        <f ca="1">G13+NORMINV(RAND(),0,'Total-Smoothed'!$AG$2)</f>
        <v>0.80441416913532393</v>
      </c>
      <c r="H73" s="1">
        <f ca="1">H13+NORMINV(RAND(),0,'Total-Smoothed'!$AG$2)</f>
        <v>-0.14432884229805543</v>
      </c>
      <c r="I73" s="1">
        <f ca="1">I13+NORMINV(RAND(),0,'Total-Smoothed'!$AG$2)</f>
        <v>0.29677369054292302</v>
      </c>
      <c r="J73" s="1">
        <f ca="1">J13+NORMINV(RAND(),0,'Total-Smoothed'!$AG$2)</f>
        <v>1.0202050778234477</v>
      </c>
      <c r="K73" s="1">
        <f ca="1">K13+NORMINV(RAND(),0,'Total-Smoothed'!$AG$2)</f>
        <v>0.10835460803328335</v>
      </c>
      <c r="L73" s="1">
        <f ca="1">L13+NORMINV(RAND(),0,'Total-Smoothed'!$AG$2)</f>
        <v>5.9270961367362603E-2</v>
      </c>
      <c r="M73" s="1">
        <f ca="1">M13+NORMINV(RAND(),0,'Total-Smoothed'!$AG$2)</f>
        <v>0.81747412388292795</v>
      </c>
      <c r="N73" s="1">
        <f ca="1">N13+NORMINV(RAND(),0,'Total-Smoothed'!$AG$2)</f>
        <v>-4.9430525536468789E-2</v>
      </c>
      <c r="O73" s="1">
        <f ca="1">O13+NORMINV(RAND(),0,'Total-Smoothed'!$AG$2)</f>
        <v>0.82681429680919671</v>
      </c>
      <c r="P73" s="1">
        <f ca="1">P13+NORMINV(RAND(),0,'Total-Smoothed'!$AG$2)</f>
        <v>0.13494639201206424</v>
      </c>
      <c r="Q73" s="1">
        <f ca="1">Q13+NORMINV(RAND(),0,'Total-Smoothed'!$AG$2)</f>
        <v>0.93170741028640269</v>
      </c>
      <c r="R73" s="1">
        <f ca="1">R13+NORMINV(RAND(),0,'Total-Smoothed'!$AG$2)</f>
        <v>-9.4516110893862082E-2</v>
      </c>
      <c r="S73" s="1">
        <f ca="1">S13+NORMINV(RAND(),0,'Total-Smoothed'!$AG$2)</f>
        <v>0.28907423420468231</v>
      </c>
      <c r="T73" s="1">
        <f ca="1">T13+NORMINV(RAND(),0,'Total-Smoothed'!$AG$2)</f>
        <v>0.86492333108318131</v>
      </c>
      <c r="U73" s="1">
        <f ca="1">U13+NORMINV(RAND(),0,'Total-Smoothed'!$AG$2)</f>
        <v>0.16102834212370312</v>
      </c>
      <c r="V73" s="1">
        <f ca="1">V13+NORMINV(RAND(),0,'Total-Smoothed'!$AG$2)</f>
        <v>5.5601528481907206E-2</v>
      </c>
      <c r="W73" s="1">
        <f ca="1">W13+NORMINV(RAND(),0,'Total-Smoothed'!$AG$2)</f>
        <v>0.1501978242455492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0.98058357544567909</v>
      </c>
      <c r="E74" s="1">
        <f ca="1">E14+NORMINV(RAND(),0,'Total-Smoothed'!$AG$2)</f>
        <v>1.1379282384856417</v>
      </c>
      <c r="F74" s="1">
        <f ca="1">F14+NORMINV(RAND(),0,'Total-Smoothed'!$AG$2)</f>
        <v>-4.8497499897796753E-2</v>
      </c>
      <c r="G74" s="1">
        <f ca="1">G14+NORMINV(RAND(),0,'Total-Smoothed'!$AG$2)</f>
        <v>0.14406981301607355</v>
      </c>
      <c r="H74" s="1">
        <f ca="1">H14+NORMINV(RAND(),0,'Total-Smoothed'!$AG$2)</f>
        <v>9.8938501204358487E-2</v>
      </c>
      <c r="I74" s="1">
        <f ca="1">I14+NORMINV(RAND(),0,'Total-Smoothed'!$AG$2)</f>
        <v>1.1285643789390896</v>
      </c>
      <c r="J74" s="1">
        <f ca="1">J14+NORMINV(RAND(),0,'Total-Smoothed'!$AG$2)</f>
        <v>-3.4144746533852868E-2</v>
      </c>
      <c r="K74" s="1">
        <f ca="1">K14+NORMINV(RAND(),0,'Total-Smoothed'!$AG$2)</f>
        <v>0.28627835917711447</v>
      </c>
      <c r="L74" s="1">
        <f ca="1">L14+NORMINV(RAND(),0,'Total-Smoothed'!$AG$2)</f>
        <v>-3.7431870217106658E-2</v>
      </c>
      <c r="M74" s="1">
        <f ca="1">M14+NORMINV(RAND(),0,'Total-Smoothed'!$AG$2)</f>
        <v>1.1312531169312148</v>
      </c>
      <c r="N74" s="1">
        <f ca="1">N14+NORMINV(RAND(),0,'Total-Smoothed'!$AG$2)</f>
        <v>-0.1389238386719199</v>
      </c>
      <c r="O74" s="1">
        <f ca="1">O14+NORMINV(RAND(),0,'Total-Smoothed'!$AG$2)</f>
        <v>0.97236071429047233</v>
      </c>
      <c r="P74" s="1">
        <f ca="1">P14+NORMINV(RAND(),0,'Total-Smoothed'!$AG$2)</f>
        <v>2.2188088650582263E-2</v>
      </c>
      <c r="Q74" s="1">
        <f ca="1">Q14+NORMINV(RAND(),0,'Total-Smoothed'!$AG$2)</f>
        <v>0.94880675991749597</v>
      </c>
      <c r="R74" s="1">
        <f ca="1">R14+NORMINV(RAND(),0,'Total-Smoothed'!$AG$2)</f>
        <v>-8.829750954732965E-2</v>
      </c>
      <c r="S74" s="1">
        <f ca="1">S14+NORMINV(RAND(),0,'Total-Smoothed'!$AG$2)</f>
        <v>7.864017196817541E-2</v>
      </c>
      <c r="T74" s="1">
        <f ca="1">T14+NORMINV(RAND(),0,'Total-Smoothed'!$AG$2)</f>
        <v>0.99365287826796012</v>
      </c>
      <c r="U74" s="1">
        <f ca="1">U14+NORMINV(RAND(),0,'Total-Smoothed'!$AG$2)</f>
        <v>9.6605091074508986E-2</v>
      </c>
      <c r="V74" s="1">
        <f ca="1">V14+NORMINV(RAND(),0,'Total-Smoothed'!$AG$2)</f>
        <v>0.57175542324008166</v>
      </c>
      <c r="W74" s="1">
        <f ca="1">W14+NORMINV(RAND(),0,'Total-Smoothed'!$AG$2)</f>
        <v>0.22036219449417468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0.96587752738018751</v>
      </c>
      <c r="E75" s="1">
        <f ca="1">E15+NORMINV(RAND(),0,'Total-Smoothed'!$AG$2)</f>
        <v>0.92999989312268372</v>
      </c>
      <c r="F75" s="1">
        <f ca="1">F15+NORMINV(RAND(),0,'Total-Smoothed'!$AG$2)</f>
        <v>0.11577809620643087</v>
      </c>
      <c r="G75" s="1">
        <f ca="1">G15+NORMINV(RAND(),0,'Total-Smoothed'!$AG$2)</f>
        <v>-0.16638879041329591</v>
      </c>
      <c r="H75" s="1">
        <f ca="1">H15+NORMINV(RAND(),0,'Total-Smoothed'!$AG$2)</f>
        <v>6.4880397646634363E-2</v>
      </c>
      <c r="I75" s="1">
        <f ca="1">I15+NORMINV(RAND(),0,'Total-Smoothed'!$AG$2)</f>
        <v>-4.5061245826990413E-2</v>
      </c>
      <c r="J75" s="1">
        <f ca="1">J15+NORMINV(RAND(),0,'Total-Smoothed'!$AG$2)</f>
        <v>-3.4826338883513712E-2</v>
      </c>
      <c r="K75" s="1">
        <f ca="1">K15+NORMINV(RAND(),0,'Total-Smoothed'!$AG$2)</f>
        <v>0.81889676389580568</v>
      </c>
      <c r="L75" s="1">
        <f ca="1">L15+NORMINV(RAND(),0,'Total-Smoothed'!$AG$2)</f>
        <v>0.89867334406947441</v>
      </c>
      <c r="M75" s="1">
        <f ca="1">M15+NORMINV(RAND(),0,'Total-Smoothed'!$AG$2)</f>
        <v>0.21863680994096318</v>
      </c>
      <c r="N75" s="1">
        <f ca="1">N15+NORMINV(RAND(),0,'Total-Smoothed'!$AG$2)</f>
        <v>0.10483379093267076</v>
      </c>
      <c r="O75" s="1">
        <f ca="1">O15+NORMINV(RAND(),0,'Total-Smoothed'!$AG$2)</f>
        <v>1.0558770150120691</v>
      </c>
      <c r="P75" s="1">
        <f ca="1">P15+NORMINV(RAND(),0,'Total-Smoothed'!$AG$2)</f>
        <v>8.8254176375043278E-2</v>
      </c>
      <c r="Q75" s="1">
        <f ca="1">Q15+NORMINV(RAND(),0,'Total-Smoothed'!$AG$2)</f>
        <v>0.10509062816882662</v>
      </c>
      <c r="R75" s="1">
        <f ca="1">R15+NORMINV(RAND(),0,'Total-Smoothed'!$AG$2)</f>
        <v>2.0962787733031788E-2</v>
      </c>
      <c r="S75" s="1">
        <f ca="1">S15+NORMINV(RAND(),0,'Total-Smoothed'!$AG$2)</f>
        <v>-0.10155307268071635</v>
      </c>
      <c r="T75" s="1">
        <f ca="1">T15+NORMINV(RAND(),0,'Total-Smoothed'!$AG$2)</f>
        <v>1.0119809826206976</v>
      </c>
      <c r="U75" s="1">
        <f ca="1">U15+NORMINV(RAND(),0,'Total-Smoothed'!$AG$2)</f>
        <v>0.10347457225998975</v>
      </c>
      <c r="V75" s="1">
        <f ca="1">V15+NORMINV(RAND(),0,'Total-Smoothed'!$AG$2)</f>
        <v>7.9194593091343302E-2</v>
      </c>
      <c r="W75" s="1">
        <f ca="1">W15+NORMINV(RAND(),0,'Total-Smoothed'!$AG$2)</f>
        <v>0.24692719689748352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0.89243708971774516</v>
      </c>
      <c r="E76" s="1">
        <f ca="1">E16+NORMINV(RAND(),0,'Total-Smoothed'!$AG$2)</f>
        <v>1.1765943721927044</v>
      </c>
      <c r="F76" s="1">
        <f ca="1">F16+NORMINV(RAND(),0,'Total-Smoothed'!$AG$2)</f>
        <v>-3.2368890704862839E-2</v>
      </c>
      <c r="G76" s="1">
        <f ca="1">G16+NORMINV(RAND(),0,'Total-Smoothed'!$AG$2)</f>
        <v>-9.6628363311669387E-3</v>
      </c>
      <c r="H76" s="1">
        <f ca="1">H16+NORMINV(RAND(),0,'Total-Smoothed'!$AG$2)</f>
        <v>0.79385138181283099</v>
      </c>
      <c r="I76" s="1">
        <f ca="1">I16+NORMINV(RAND(),0,'Total-Smoothed'!$AG$2)</f>
        <v>0.96550814340438718</v>
      </c>
      <c r="J76" s="1">
        <f ca="1">J16+NORMINV(RAND(),0,'Total-Smoothed'!$AG$2)</f>
        <v>-4.8928614788097492E-2</v>
      </c>
      <c r="K76" s="1">
        <f ca="1">K16+NORMINV(RAND(),0,'Total-Smoothed'!$AG$2)</f>
        <v>-3.8663367842846019E-2</v>
      </c>
      <c r="L76" s="1">
        <f ca="1">L16+NORMINV(RAND(),0,'Total-Smoothed'!$AG$2)</f>
        <v>0.81828878578812314</v>
      </c>
      <c r="M76" s="1">
        <f ca="1">M16+NORMINV(RAND(),0,'Total-Smoothed'!$AG$2)</f>
        <v>0.67599083042379704</v>
      </c>
      <c r="N76" s="1">
        <f ca="1">N16+NORMINV(RAND(),0,'Total-Smoothed'!$AG$2)</f>
        <v>0.1161391135783454</v>
      </c>
      <c r="O76" s="1">
        <f ca="1">O16+NORMINV(RAND(),0,'Total-Smoothed'!$AG$2)</f>
        <v>1.2799461677160673</v>
      </c>
      <c r="P76" s="1">
        <f ca="1">P16+NORMINV(RAND(),0,'Total-Smoothed'!$AG$2)</f>
        <v>-2.4371517177304226E-2</v>
      </c>
      <c r="Q76" s="1">
        <f ca="1">Q16+NORMINV(RAND(),0,'Total-Smoothed'!$AG$2)</f>
        <v>1.1365339473742935</v>
      </c>
      <c r="R76" s="1">
        <f ca="1">R16+NORMINV(RAND(),0,'Total-Smoothed'!$AG$2)</f>
        <v>6.9122660515442233E-2</v>
      </c>
      <c r="S76" s="1">
        <f ca="1">S16+NORMINV(RAND(),0,'Total-Smoothed'!$AG$2)</f>
        <v>-1.9344224755733615E-2</v>
      </c>
      <c r="T76" s="1">
        <f ca="1">T16+NORMINV(RAND(),0,'Total-Smoothed'!$AG$2)</f>
        <v>0.94044038001041008</v>
      </c>
      <c r="U76" s="1">
        <f ca="1">U16+NORMINV(RAND(),0,'Total-Smoothed'!$AG$2)</f>
        <v>-0.22634478577214007</v>
      </c>
      <c r="V76" s="1">
        <f ca="1">V16+NORMINV(RAND(),0,'Total-Smoothed'!$AG$2)</f>
        <v>-5.1611766364937875E-2</v>
      </c>
      <c r="W76" s="1">
        <f ca="1">W16+NORMINV(RAND(),0,'Total-Smoothed'!$AG$2)</f>
        <v>-3.6149371767314573E-2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0.88091995224723141</v>
      </c>
      <c r="E77" s="1">
        <f ca="1">E17+NORMINV(RAND(),0,'Total-Smoothed'!$AG$2)</f>
        <v>0.93973770861959283</v>
      </c>
      <c r="F77" s="1">
        <f ca="1">F17+NORMINV(RAND(),0,'Total-Smoothed'!$AG$2)</f>
        <v>2.5052564975143597E-2</v>
      </c>
      <c r="G77" s="1">
        <f ca="1">G17+NORMINV(RAND(),0,'Total-Smoothed'!$AG$2)</f>
        <v>1.0791249868887678</v>
      </c>
      <c r="H77" s="1">
        <f ca="1">H17+NORMINV(RAND(),0,'Total-Smoothed'!$AG$2)</f>
        <v>0.11717574449289601</v>
      </c>
      <c r="I77" s="1">
        <f ca="1">I17+NORMINV(RAND(),0,'Total-Smoothed'!$AG$2)</f>
        <v>1.0977758311905523</v>
      </c>
      <c r="J77" s="1">
        <f ca="1">J17+NORMINV(RAND(),0,'Total-Smoothed'!$AG$2)</f>
        <v>-9.5430534377532114E-3</v>
      </c>
      <c r="K77" s="1">
        <f ca="1">K17+NORMINV(RAND(),0,'Total-Smoothed'!$AG$2)</f>
        <v>0.88428782904311898</v>
      </c>
      <c r="L77" s="1">
        <f ca="1">L17+NORMINV(RAND(),0,'Total-Smoothed'!$AG$2)</f>
        <v>1.7593465443638935E-3</v>
      </c>
      <c r="M77" s="1">
        <f ca="1">M17+NORMINV(RAND(),0,'Total-Smoothed'!$AG$2)</f>
        <v>0.28584917124786779</v>
      </c>
      <c r="N77" s="1">
        <f ca="1">N17+NORMINV(RAND(),0,'Total-Smoothed'!$AG$2)</f>
        <v>0.17900564109682687</v>
      </c>
      <c r="O77" s="1">
        <f ca="1">O17+NORMINV(RAND(),0,'Total-Smoothed'!$AG$2)</f>
        <v>0.99691962608949702</v>
      </c>
      <c r="P77" s="1">
        <f ca="1">P17+NORMINV(RAND(),0,'Total-Smoothed'!$AG$2)</f>
        <v>8.6014639531226192E-2</v>
      </c>
      <c r="Q77" s="1">
        <f ca="1">Q17+NORMINV(RAND(),0,'Total-Smoothed'!$AG$2)</f>
        <v>0.72651721727026208</v>
      </c>
      <c r="R77" s="1">
        <f ca="1">R17+NORMINV(RAND(),0,'Total-Smoothed'!$AG$2)</f>
        <v>-0.14302847662018212</v>
      </c>
      <c r="S77" s="1">
        <f ca="1">S17+NORMINV(RAND(),0,'Total-Smoothed'!$AG$2)</f>
        <v>0.53219417103029543</v>
      </c>
      <c r="T77" s="1">
        <f ca="1">T17+NORMINV(RAND(),0,'Total-Smoothed'!$AG$2)</f>
        <v>0.62273966394263613</v>
      </c>
      <c r="U77" s="1">
        <f ca="1">U17+NORMINV(RAND(),0,'Total-Smoothed'!$AG$2)</f>
        <v>-3.5811472763973173E-2</v>
      </c>
      <c r="V77" s="1">
        <f ca="1">V17+NORMINV(RAND(),0,'Total-Smoothed'!$AG$2)</f>
        <v>6.6118152126490401E-2</v>
      </c>
      <c r="W77" s="1">
        <f ca="1">W17+NORMINV(RAND(),0,'Total-Smoothed'!$AG$2)</f>
        <v>0.39646809138299044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0.76892348233998697</v>
      </c>
      <c r="E78" s="1">
        <f ca="1">E18+NORMINV(RAND(),0,'Total-Smoothed'!$AG$2)</f>
        <v>0.96037748938370837</v>
      </c>
      <c r="F78" s="1">
        <f ca="1">F18+NORMINV(RAND(),0,'Total-Smoothed'!$AG$2)</f>
        <v>0.1335105822281408</v>
      </c>
      <c r="G78" s="1">
        <f ca="1">G18+NORMINV(RAND(),0,'Total-Smoothed'!$AG$2)</f>
        <v>7.4243206967022177E-2</v>
      </c>
      <c r="H78" s="1">
        <f ca="1">H18+NORMINV(RAND(),0,'Total-Smoothed'!$AG$2)</f>
        <v>-0.13874595322899649</v>
      </c>
      <c r="I78" s="1">
        <f ca="1">I18+NORMINV(RAND(),0,'Total-Smoothed'!$AG$2)</f>
        <v>0.78552465889421819</v>
      </c>
      <c r="J78" s="1">
        <f ca="1">J18+NORMINV(RAND(),0,'Total-Smoothed'!$AG$2)</f>
        <v>5.3199975278600792E-2</v>
      </c>
      <c r="K78" s="1">
        <f ca="1">K18+NORMINV(RAND(),0,'Total-Smoothed'!$AG$2)</f>
        <v>0.49901832434365223</v>
      </c>
      <c r="L78" s="1">
        <f ca="1">L18+NORMINV(RAND(),0,'Total-Smoothed'!$AG$2)</f>
        <v>0.90661995024892417</v>
      </c>
      <c r="M78" s="1">
        <f ca="1">M18+NORMINV(RAND(),0,'Total-Smoothed'!$AG$2)</f>
        <v>0.93860764898775062</v>
      </c>
      <c r="N78" s="1">
        <f ca="1">N18+NORMINV(RAND(),0,'Total-Smoothed'!$AG$2)</f>
        <v>7.0272915099219832E-2</v>
      </c>
      <c r="O78" s="1">
        <f ca="1">O18+NORMINV(RAND(),0,'Total-Smoothed'!$AG$2)</f>
        <v>1.0230088869602885</v>
      </c>
      <c r="P78" s="1">
        <f ca="1">P18+NORMINV(RAND(),0,'Total-Smoothed'!$AG$2)</f>
        <v>6.2796578347805457E-2</v>
      </c>
      <c r="Q78" s="1">
        <f ca="1">Q18+NORMINV(RAND(),0,'Total-Smoothed'!$AG$2)</f>
        <v>1.0440946092291725</v>
      </c>
      <c r="R78" s="1">
        <f ca="1">R18+NORMINV(RAND(),0,'Total-Smoothed'!$AG$2)</f>
        <v>7.4314630549532509E-2</v>
      </c>
      <c r="S78" s="1">
        <f ca="1">S18+NORMINV(RAND(),0,'Total-Smoothed'!$AG$2)</f>
        <v>0.34447823380258408</v>
      </c>
      <c r="T78" s="1">
        <f ca="1">T18+NORMINV(RAND(),0,'Total-Smoothed'!$AG$2)</f>
        <v>1.2035702812485944</v>
      </c>
      <c r="U78" s="1">
        <f ca="1">U18+NORMINV(RAND(),0,'Total-Smoothed'!$AG$2)</f>
        <v>7.0406911569917255E-2</v>
      </c>
      <c r="V78" s="1">
        <f ca="1">V18+NORMINV(RAND(),0,'Total-Smoothed'!$AG$2)</f>
        <v>7.1517258103280801E-2</v>
      </c>
      <c r="W78" s="1">
        <f ca="1">W18+NORMINV(RAND(),0,'Total-Smoothed'!$AG$2)</f>
        <v>0.40487027580506385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0.88864934821452823</v>
      </c>
      <c r="E79" s="1">
        <f ca="1">E19+NORMINV(RAND(),0,'Total-Smoothed'!$AG$2)</f>
        <v>0.88649105714537324</v>
      </c>
      <c r="F79" s="1">
        <f ca="1">F19+NORMINV(RAND(),0,'Total-Smoothed'!$AG$2)</f>
        <v>1.1302132005953029</v>
      </c>
      <c r="G79" s="1">
        <f ca="1">G19+NORMINV(RAND(),0,'Total-Smoothed'!$AG$2)</f>
        <v>0.88932114967739928</v>
      </c>
      <c r="H79" s="1">
        <f ca="1">H19+NORMINV(RAND(),0,'Total-Smoothed'!$AG$2)</f>
        <v>0.10206445188937655</v>
      </c>
      <c r="I79" s="1">
        <f ca="1">I19+NORMINV(RAND(),0,'Total-Smoothed'!$AG$2)</f>
        <v>0.98283379971721796</v>
      </c>
      <c r="J79" s="1">
        <f ca="1">J19+NORMINV(RAND(),0,'Total-Smoothed'!$AG$2)</f>
        <v>5.2174388405061292E-2</v>
      </c>
      <c r="K79" s="1">
        <f ca="1">K19+NORMINV(RAND(),0,'Total-Smoothed'!$AG$2)</f>
        <v>0.96133763909106273</v>
      </c>
      <c r="L79" s="1">
        <f ca="1">L19+NORMINV(RAND(),0,'Total-Smoothed'!$AG$2)</f>
        <v>0.12278766225713232</v>
      </c>
      <c r="M79" s="1">
        <f ca="1">M19+NORMINV(RAND(),0,'Total-Smoothed'!$AG$2)</f>
        <v>1.0369914059430623</v>
      </c>
      <c r="N79" s="1">
        <f ca="1">N19+NORMINV(RAND(),0,'Total-Smoothed'!$AG$2)</f>
        <v>0.44602118959992049</v>
      </c>
      <c r="O79" s="1">
        <f ca="1">O19+NORMINV(RAND(),0,'Total-Smoothed'!$AG$2)</f>
        <v>0.8750622621859967</v>
      </c>
      <c r="P79" s="1">
        <f ca="1">P19+NORMINV(RAND(),0,'Total-Smoothed'!$AG$2)</f>
        <v>-6.3126597117220948E-2</v>
      </c>
      <c r="Q79" s="1">
        <f ca="1">Q19+NORMINV(RAND(),0,'Total-Smoothed'!$AG$2)</f>
        <v>-2.9669812801904331E-2</v>
      </c>
      <c r="R79" s="1">
        <f ca="1">R19+NORMINV(RAND(),0,'Total-Smoothed'!$AG$2)</f>
        <v>0.14646167258873796</v>
      </c>
      <c r="S79" s="1">
        <f ca="1">S19+NORMINV(RAND(),0,'Total-Smoothed'!$AG$2)</f>
        <v>-0.14214338466312498</v>
      </c>
      <c r="T79" s="1">
        <f ca="1">T19+NORMINV(RAND(),0,'Total-Smoothed'!$AG$2)</f>
        <v>0.58703393918538049</v>
      </c>
      <c r="U79" s="1">
        <f ca="1">U19+NORMINV(RAND(),0,'Total-Smoothed'!$AG$2)</f>
        <v>-0.15092024876833277</v>
      </c>
      <c r="V79" s="1">
        <f ca="1">V19+NORMINV(RAND(),0,'Total-Smoothed'!$AG$2)</f>
        <v>-2.1104020385342781E-3</v>
      </c>
      <c r="W79" s="1">
        <f ca="1">W19+NORMINV(RAND(),0,'Total-Smoothed'!$AG$2)</f>
        <v>0.15209906420101785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1.0437279357815363</v>
      </c>
      <c r="E80" s="1">
        <f ca="1">E20+NORMINV(RAND(),0,'Total-Smoothed'!$AG$2)</f>
        <v>0.25966479404070747</v>
      </c>
      <c r="F80" s="1">
        <f ca="1">F20+NORMINV(RAND(),0,'Total-Smoothed'!$AG$2)</f>
        <v>0.87118389262421725</v>
      </c>
      <c r="G80" s="1">
        <f ca="1">G20+NORMINV(RAND(),0,'Total-Smoothed'!$AG$2)</f>
        <v>0.71872242067318459</v>
      </c>
      <c r="H80" s="1">
        <f ca="1">H20+NORMINV(RAND(),0,'Total-Smoothed'!$AG$2)</f>
        <v>7.9721028453301132E-3</v>
      </c>
      <c r="I80" s="1">
        <f ca="1">I20+NORMINV(RAND(),0,'Total-Smoothed'!$AG$2)</f>
        <v>4.3007883864016952E-2</v>
      </c>
      <c r="J80" s="1">
        <f ca="1">J20+NORMINV(RAND(),0,'Total-Smoothed'!$AG$2)</f>
        <v>-2.3665071179623211E-2</v>
      </c>
      <c r="K80" s="1">
        <f ca="1">K20+NORMINV(RAND(),0,'Total-Smoothed'!$AG$2)</f>
        <v>1.0624861015496148</v>
      </c>
      <c r="L80" s="1">
        <f ca="1">L20+NORMINV(RAND(),0,'Total-Smoothed'!$AG$2)</f>
        <v>-2.3233720178825315E-2</v>
      </c>
      <c r="M80" s="1">
        <f ca="1">M20+NORMINV(RAND(),0,'Total-Smoothed'!$AG$2)</f>
        <v>1.1892893880636435</v>
      </c>
      <c r="N80" s="1">
        <f ca="1">N20+NORMINV(RAND(),0,'Total-Smoothed'!$AG$2)</f>
        <v>-3.096952046384072E-2</v>
      </c>
      <c r="O80" s="1">
        <f ca="1">O20+NORMINV(RAND(),0,'Total-Smoothed'!$AG$2)</f>
        <v>0.77330221144519162</v>
      </c>
      <c r="P80" s="1">
        <f ca="1">P20+NORMINV(RAND(),0,'Total-Smoothed'!$AG$2)</f>
        <v>6.2605694774343107E-2</v>
      </c>
      <c r="Q80" s="1">
        <f ca="1">Q20+NORMINV(RAND(),0,'Total-Smoothed'!$AG$2)</f>
        <v>4.5962645208167653E-2</v>
      </c>
      <c r="R80" s="1">
        <f ca="1">R20+NORMINV(RAND(),0,'Total-Smoothed'!$AG$2)</f>
        <v>-0.29092324699776989</v>
      </c>
      <c r="S80" s="1">
        <f ca="1">S20+NORMINV(RAND(),0,'Total-Smoothed'!$AG$2)</f>
        <v>0.25466624881299066</v>
      </c>
      <c r="T80" s="1">
        <f ca="1">T20+NORMINV(RAND(),0,'Total-Smoothed'!$AG$2)</f>
        <v>0.99490299045904407</v>
      </c>
      <c r="U80" s="1">
        <f ca="1">U20+NORMINV(RAND(),0,'Total-Smoothed'!$AG$2)</f>
        <v>-0.10776787516737713</v>
      </c>
      <c r="V80" s="1">
        <f ca="1">V20+NORMINV(RAND(),0,'Total-Smoothed'!$AG$2)</f>
        <v>-0.13940934579119538</v>
      </c>
      <c r="W80" s="1">
        <f ca="1">W20+NORMINV(RAND(),0,'Total-Smoothed'!$AG$2)</f>
        <v>0.1268204270274301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1.1484223802447868</v>
      </c>
      <c r="E81" s="1">
        <f ca="1">E21+NORMINV(RAND(),0,'Total-Smoothed'!$AG$2)</f>
        <v>0.97051052978870378</v>
      </c>
      <c r="F81" s="1">
        <f ca="1">F21+NORMINV(RAND(),0,'Total-Smoothed'!$AG$2)</f>
        <v>0.97754648694402801</v>
      </c>
      <c r="G81" s="1">
        <f ca="1">G21+NORMINV(RAND(),0,'Total-Smoothed'!$AG$2)</f>
        <v>0.87766482743302598</v>
      </c>
      <c r="H81" s="1">
        <f ca="1">H21+NORMINV(RAND(),0,'Total-Smoothed'!$AG$2)</f>
        <v>-2.7777870297015464E-2</v>
      </c>
      <c r="I81" s="1">
        <f ca="1">I21+NORMINV(RAND(),0,'Total-Smoothed'!$AG$2)</f>
        <v>1.1269861083058437</v>
      </c>
      <c r="J81" s="1">
        <f ca="1">J21+NORMINV(RAND(),0,'Total-Smoothed'!$AG$2)</f>
        <v>1.0387318117700053</v>
      </c>
      <c r="K81" s="1">
        <f ca="1">K21+NORMINV(RAND(),0,'Total-Smoothed'!$AG$2)</f>
        <v>0.97329233221110989</v>
      </c>
      <c r="L81" s="1">
        <f ca="1">L21+NORMINV(RAND(),0,'Total-Smoothed'!$AG$2)</f>
        <v>4.7694060139464534E-2</v>
      </c>
      <c r="M81" s="1">
        <f ca="1">M21+NORMINV(RAND(),0,'Total-Smoothed'!$AG$2)</f>
        <v>1.2468251171434517</v>
      </c>
      <c r="N81" s="1">
        <f ca="1">N21+NORMINV(RAND(),0,'Total-Smoothed'!$AG$2)</f>
        <v>0.81092046684666919</v>
      </c>
      <c r="O81" s="1">
        <f ca="1">O21+NORMINV(RAND(),0,'Total-Smoothed'!$AG$2)</f>
        <v>0.87054743059595252</v>
      </c>
      <c r="P81" s="1">
        <f ca="1">P21+NORMINV(RAND(),0,'Total-Smoothed'!$AG$2)</f>
        <v>5.1464123710332869E-2</v>
      </c>
      <c r="Q81" s="1">
        <f ca="1">Q21+NORMINV(RAND(),0,'Total-Smoothed'!$AG$2)</f>
        <v>-4.0375695252175436E-2</v>
      </c>
      <c r="R81" s="1">
        <f ca="1">R21+NORMINV(RAND(),0,'Total-Smoothed'!$AG$2)</f>
        <v>-5.5016138971592438E-2</v>
      </c>
      <c r="S81" s="1">
        <f ca="1">S21+NORMINV(RAND(),0,'Total-Smoothed'!$AG$2)</f>
        <v>8.6179917930136019E-2</v>
      </c>
      <c r="T81" s="1">
        <f ca="1">T21+NORMINV(RAND(),0,'Total-Smoothed'!$AG$2)</f>
        <v>0.93020210770778311</v>
      </c>
      <c r="U81" s="1">
        <f ca="1">U21+NORMINV(RAND(),0,'Total-Smoothed'!$AG$2)</f>
        <v>0.10344133881714382</v>
      </c>
      <c r="V81" s="1">
        <f ca="1">V21+NORMINV(RAND(),0,'Total-Smoothed'!$AG$2)</f>
        <v>1.1264397360773677E-2</v>
      </c>
      <c r="W81" s="1">
        <f ca="1">W21+NORMINV(RAND(),0,'Total-Smoothed'!$AG$2)</f>
        <v>-6.7559189123245461E-2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1.0313179666999484</v>
      </c>
      <c r="E82" s="1">
        <f ca="1">E22+NORMINV(RAND(),0,'Total-Smoothed'!$AG$2)</f>
        <v>1.0655400384416729</v>
      </c>
      <c r="F82" s="1">
        <f ca="1">F22+NORMINV(RAND(),0,'Total-Smoothed'!$AG$2)</f>
        <v>1.1814725816063822</v>
      </c>
      <c r="G82" s="1">
        <f ca="1">G22+NORMINV(RAND(),0,'Total-Smoothed'!$AG$2)</f>
        <v>0.14405455964192856</v>
      </c>
      <c r="H82" s="1">
        <f ca="1">H22+NORMINV(RAND(),0,'Total-Smoothed'!$AG$2)</f>
        <v>-3.4513759525608083E-2</v>
      </c>
      <c r="I82" s="1">
        <f ca="1">I22+NORMINV(RAND(),0,'Total-Smoothed'!$AG$2)</f>
        <v>0.97257494708319736</v>
      </c>
      <c r="J82" s="1">
        <f ca="1">J22+NORMINV(RAND(),0,'Total-Smoothed'!$AG$2)</f>
        <v>0.1296583917133475</v>
      </c>
      <c r="K82" s="1">
        <f ca="1">K22+NORMINV(RAND(),0,'Total-Smoothed'!$AG$2)</f>
        <v>4.9758058329690498E-2</v>
      </c>
      <c r="L82" s="1">
        <f ca="1">L22+NORMINV(RAND(),0,'Total-Smoothed'!$AG$2)</f>
        <v>1.0695020236571227</v>
      </c>
      <c r="M82" s="1">
        <f ca="1">M22+NORMINV(RAND(),0,'Total-Smoothed'!$AG$2)</f>
        <v>0.87741748641192063</v>
      </c>
      <c r="N82" s="1">
        <f ca="1">N22+NORMINV(RAND(),0,'Total-Smoothed'!$AG$2)</f>
        <v>2.8031140978187666E-2</v>
      </c>
      <c r="O82" s="1">
        <f ca="1">O22+NORMINV(RAND(),0,'Total-Smoothed'!$AG$2)</f>
        <v>0.84758838547505722</v>
      </c>
      <c r="P82" s="1">
        <f ca="1">P22+NORMINV(RAND(),0,'Total-Smoothed'!$AG$2)</f>
        <v>0.14319799579626527</v>
      </c>
      <c r="Q82" s="1">
        <f ca="1">Q22+NORMINV(RAND(),0,'Total-Smoothed'!$AG$2)</f>
        <v>-1.5872610950290272E-2</v>
      </c>
      <c r="R82" s="1">
        <f ca="1">R22+NORMINV(RAND(),0,'Total-Smoothed'!$AG$2)</f>
        <v>0.10401925910033667</v>
      </c>
      <c r="S82" s="1">
        <f ca="1">S22+NORMINV(RAND(),0,'Total-Smoothed'!$AG$2)</f>
        <v>7.1720987562491012E-2</v>
      </c>
      <c r="T82" s="1">
        <f ca="1">T22+NORMINV(RAND(),0,'Total-Smoothed'!$AG$2)</f>
        <v>0.68500700651750024</v>
      </c>
      <c r="U82" s="1">
        <f ca="1">U22+NORMINV(RAND(),0,'Total-Smoothed'!$AG$2)</f>
        <v>5.4008352761877078E-3</v>
      </c>
      <c r="V82" s="1">
        <f ca="1">V22+NORMINV(RAND(),0,'Total-Smoothed'!$AG$2)</f>
        <v>4.6850582569131875E-2</v>
      </c>
      <c r="W82" s="1">
        <f ca="1">W22+NORMINV(RAND(),0,'Total-Smoothed'!$AG$2)</f>
        <v>8.1122768111309196E-2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1.0452831435725443</v>
      </c>
      <c r="E83" s="1">
        <f ca="1">E23+NORMINV(RAND(),0,'Total-Smoothed'!$AG$2)</f>
        <v>0.75856613367673731</v>
      </c>
      <c r="F83" s="1">
        <f ca="1">F23+NORMINV(RAND(),0,'Total-Smoothed'!$AG$2)</f>
        <v>0.97445244993701574</v>
      </c>
      <c r="G83" s="1">
        <f ca="1">G23+NORMINV(RAND(),0,'Total-Smoothed'!$AG$2)</f>
        <v>0.12956892958045502</v>
      </c>
      <c r="H83" s="1">
        <f ca="1">H23+NORMINV(RAND(),0,'Total-Smoothed'!$AG$2)</f>
        <v>3.9231739183903186E-2</v>
      </c>
      <c r="I83" s="1">
        <f ca="1">I23+NORMINV(RAND(),0,'Total-Smoothed'!$AG$2)</f>
        <v>0.83484016965170715</v>
      </c>
      <c r="J83" s="1">
        <f ca="1">J23+NORMINV(RAND(),0,'Total-Smoothed'!$AG$2)</f>
        <v>0.94513924818199246</v>
      </c>
      <c r="K83" s="1">
        <f ca="1">K23+NORMINV(RAND(),0,'Total-Smoothed'!$AG$2)</f>
        <v>0.22389394524719708</v>
      </c>
      <c r="L83" s="1">
        <f ca="1">L23+NORMINV(RAND(),0,'Total-Smoothed'!$AG$2)</f>
        <v>0.3757523424305198</v>
      </c>
      <c r="M83" s="1">
        <f ca="1">M23+NORMINV(RAND(),0,'Total-Smoothed'!$AG$2)</f>
        <v>1.1183788575488018</v>
      </c>
      <c r="N83" s="1">
        <f ca="1">N23+NORMINV(RAND(),0,'Total-Smoothed'!$AG$2)</f>
        <v>-4.0989631422000392E-2</v>
      </c>
      <c r="O83" s="1">
        <f ca="1">O23+NORMINV(RAND(),0,'Total-Smoothed'!$AG$2)</f>
        <v>0.51284084316527845</v>
      </c>
      <c r="P83" s="1">
        <f ca="1">P23+NORMINV(RAND(),0,'Total-Smoothed'!$AG$2)</f>
        <v>5.6072762989209317E-2</v>
      </c>
      <c r="Q83" s="1">
        <f ca="1">Q23+NORMINV(RAND(),0,'Total-Smoothed'!$AG$2)</f>
        <v>5.059177472503313E-2</v>
      </c>
      <c r="R83" s="1">
        <f ca="1">R23+NORMINV(RAND(),0,'Total-Smoothed'!$AG$2)</f>
        <v>5.5814424697177817E-2</v>
      </c>
      <c r="S83" s="1">
        <f ca="1">S23+NORMINV(RAND(),0,'Total-Smoothed'!$AG$2)</f>
        <v>-4.6137879400710298E-2</v>
      </c>
      <c r="T83" s="1">
        <f ca="1">T23+NORMINV(RAND(),0,'Total-Smoothed'!$AG$2)</f>
        <v>0.9136680327717579</v>
      </c>
      <c r="U83" s="1">
        <f ca="1">U23+NORMINV(RAND(),0,'Total-Smoothed'!$AG$2)</f>
        <v>7.6159363841413474E-2</v>
      </c>
      <c r="V83" s="1">
        <f ca="1">V23+NORMINV(RAND(),0,'Total-Smoothed'!$AG$2)</f>
        <v>0.19751478364257952</v>
      </c>
      <c r="W83" s="1">
        <f ca="1">W23+NORMINV(RAND(),0,'Total-Smoothed'!$AG$2)</f>
        <v>-8.8364372654412451E-2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1.1163946954100243</v>
      </c>
      <c r="E84" s="1">
        <f ca="1">E24+NORMINV(RAND(),0,'Total-Smoothed'!$AG$2)</f>
        <v>1.0866385335959508</v>
      </c>
      <c r="F84" s="1">
        <f ca="1">F24+NORMINV(RAND(),0,'Total-Smoothed'!$AG$2)</f>
        <v>1.0408804367849147</v>
      </c>
      <c r="G84" s="1">
        <f ca="1">G24+NORMINV(RAND(),0,'Total-Smoothed'!$AG$2)</f>
        <v>1.0725789277795756</v>
      </c>
      <c r="H84" s="1">
        <f ca="1">H24+NORMINV(RAND(),0,'Total-Smoothed'!$AG$2)</f>
        <v>-3.7134283462621681E-2</v>
      </c>
      <c r="I84" s="1">
        <f ca="1">I24+NORMINV(RAND(),0,'Total-Smoothed'!$AG$2)</f>
        <v>-2.7003626351422901E-2</v>
      </c>
      <c r="J84" s="1">
        <f ca="1">J24+NORMINV(RAND(),0,'Total-Smoothed'!$AG$2)</f>
        <v>0.89162474277499837</v>
      </c>
      <c r="K84" s="1">
        <f ca="1">K24+NORMINV(RAND(),0,'Total-Smoothed'!$AG$2)</f>
        <v>0.82915793770742885</v>
      </c>
      <c r="L84" s="1">
        <f ca="1">L24+NORMINV(RAND(),0,'Total-Smoothed'!$AG$2)</f>
        <v>0.13424372226112419</v>
      </c>
      <c r="M84" s="1">
        <f ca="1">M24+NORMINV(RAND(),0,'Total-Smoothed'!$AG$2)</f>
        <v>1.0809379182431769</v>
      </c>
      <c r="N84" s="1">
        <f ca="1">N24+NORMINV(RAND(),0,'Total-Smoothed'!$AG$2)</f>
        <v>8.3226649411625775E-2</v>
      </c>
      <c r="O84" s="1">
        <f ca="1">O24+NORMINV(RAND(),0,'Total-Smoothed'!$AG$2)</f>
        <v>0.8409878586804872</v>
      </c>
      <c r="P84" s="1">
        <f ca="1">P24+NORMINV(RAND(),0,'Total-Smoothed'!$AG$2)</f>
        <v>2.9059087312049314E-2</v>
      </c>
      <c r="Q84" s="1">
        <f ca="1">Q24+NORMINV(RAND(),0,'Total-Smoothed'!$AG$2)</f>
        <v>8.5789427677815902E-2</v>
      </c>
      <c r="R84" s="1">
        <f ca="1">R24+NORMINV(RAND(),0,'Total-Smoothed'!$AG$2)</f>
        <v>-3.5481202051831341E-2</v>
      </c>
      <c r="S84" s="1">
        <f ca="1">S24+NORMINV(RAND(),0,'Total-Smoothed'!$AG$2)</f>
        <v>0.25387242337106281</v>
      </c>
      <c r="T84" s="1">
        <f ca="1">T24+NORMINV(RAND(),0,'Total-Smoothed'!$AG$2)</f>
        <v>0.59117037073150136</v>
      </c>
      <c r="U84" s="1">
        <f ca="1">U24+NORMINV(RAND(),0,'Total-Smoothed'!$AG$2)</f>
        <v>0.12024991881850114</v>
      </c>
      <c r="V84" s="1">
        <f ca="1">V24+NORMINV(RAND(),0,'Total-Smoothed'!$AG$2)</f>
        <v>0.39519378146802953</v>
      </c>
      <c r="W84" s="1">
        <f ca="1">W24+NORMINV(RAND(),0,'Total-Smoothed'!$AG$2)</f>
        <v>4.9343885771516549E-2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-1.1021339275026009E-2</v>
      </c>
      <c r="E85" s="1">
        <f ca="1">E25+NORMINV(RAND(),0,'Total-Smoothed'!$AG$2)</f>
        <v>1.79689858142476E-2</v>
      </c>
      <c r="F85" s="1">
        <f ca="1">F25+NORMINV(RAND(),0,'Total-Smoothed'!$AG$2)</f>
        <v>7.0722438652713993E-2</v>
      </c>
      <c r="G85" s="1">
        <f ca="1">G25+NORMINV(RAND(),0,'Total-Smoothed'!$AG$2)</f>
        <v>-0.12271901252824896</v>
      </c>
      <c r="H85" s="1">
        <f ca="1">H25+NORMINV(RAND(),0,'Total-Smoothed'!$AG$2)</f>
        <v>-7.4911189631233402E-2</v>
      </c>
      <c r="I85" s="1">
        <f ca="1">I25+NORMINV(RAND(),0,'Total-Smoothed'!$AG$2)</f>
        <v>-4.3030245074760887E-2</v>
      </c>
      <c r="J85" s="1">
        <f ca="1">J25+NORMINV(RAND(),0,'Total-Smoothed'!$AG$2)</f>
        <v>4.861406812514632E-2</v>
      </c>
      <c r="K85" s="1">
        <f ca="1">K25+NORMINV(RAND(),0,'Total-Smoothed'!$AG$2)</f>
        <v>0.96485350077556475</v>
      </c>
      <c r="L85" s="1">
        <f ca="1">L25+NORMINV(RAND(),0,'Total-Smoothed'!$AG$2)</f>
        <v>0.93179334616652398</v>
      </c>
      <c r="M85" s="1">
        <f ca="1">M25+NORMINV(RAND(),0,'Total-Smoothed'!$AG$2)</f>
        <v>1.0581680335871053</v>
      </c>
      <c r="N85" s="1">
        <f ca="1">N25+NORMINV(RAND(),0,'Total-Smoothed'!$AG$2)</f>
        <v>-6.6698771804169235E-2</v>
      </c>
      <c r="O85" s="1">
        <f ca="1">O25+NORMINV(RAND(),0,'Total-Smoothed'!$AG$2)</f>
        <v>-3.3191169891862028E-2</v>
      </c>
      <c r="P85" s="1">
        <f ca="1">P25+NORMINV(RAND(),0,'Total-Smoothed'!$AG$2)</f>
        <v>0.99172349178321417</v>
      </c>
      <c r="Q85" s="1">
        <f ca="1">Q25+NORMINV(RAND(),0,'Total-Smoothed'!$AG$2)</f>
        <v>0.85521049404516658</v>
      </c>
      <c r="R85" s="1">
        <f ca="1">R25+NORMINV(RAND(),0,'Total-Smoothed'!$AG$2)</f>
        <v>0.15030867841634427</v>
      </c>
      <c r="S85" s="1">
        <f ca="1">S25+NORMINV(RAND(),0,'Total-Smoothed'!$AG$2)</f>
        <v>0.8724925182986204</v>
      </c>
      <c r="T85" s="1">
        <f ca="1">T25+NORMINV(RAND(),0,'Total-Smoothed'!$AG$2)</f>
        <v>0.19670899343952342</v>
      </c>
      <c r="U85" s="1">
        <f ca="1">U25+NORMINV(RAND(),0,'Total-Smoothed'!$AG$2)</f>
        <v>5.385532082103775E-2</v>
      </c>
      <c r="V85" s="1">
        <f ca="1">V25+NORMINV(RAND(),0,'Total-Smoothed'!$AG$2)</f>
        <v>-9.8650728971359722E-2</v>
      </c>
      <c r="W85" s="1">
        <f ca="1">W25+NORMINV(RAND(),0,'Total-Smoothed'!$AG$2)</f>
        <v>0.94529184476873018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-0.1304264280619164</v>
      </c>
      <c r="E86" s="1">
        <f ca="1">E26+NORMINV(RAND(),0,'Total-Smoothed'!$AG$2)</f>
        <v>-0.12467752086810321</v>
      </c>
      <c r="F86" s="1">
        <f ca="1">F26+NORMINV(RAND(),0,'Total-Smoothed'!$AG$2)</f>
        <v>0.64028005634726937</v>
      </c>
      <c r="G86" s="1">
        <f ca="1">G26+NORMINV(RAND(),0,'Total-Smoothed'!$AG$2)</f>
        <v>0.1469323516137567</v>
      </c>
      <c r="H86" s="1">
        <f ca="1">H26+NORMINV(RAND(),0,'Total-Smoothed'!$AG$2)</f>
        <v>0.91048067314589476</v>
      </c>
      <c r="I86" s="1">
        <f ca="1">I26+NORMINV(RAND(),0,'Total-Smoothed'!$AG$2)</f>
        <v>-0.16871861692619494</v>
      </c>
      <c r="J86" s="1">
        <f ca="1">J26+NORMINV(RAND(),0,'Total-Smoothed'!$AG$2)</f>
        <v>0.14643672758659187</v>
      </c>
      <c r="K86" s="1">
        <f ca="1">K26+NORMINV(RAND(),0,'Total-Smoothed'!$AG$2)</f>
        <v>0.95627220965795312</v>
      </c>
      <c r="L86" s="1">
        <f ca="1">L26+NORMINV(RAND(),0,'Total-Smoothed'!$AG$2)</f>
        <v>1.1131061045492023</v>
      </c>
      <c r="M86" s="1">
        <f ca="1">M26+NORMINV(RAND(),0,'Total-Smoothed'!$AG$2)</f>
        <v>-1.5228888722824744E-2</v>
      </c>
      <c r="N86" s="1">
        <f ca="1">N26+NORMINV(RAND(),0,'Total-Smoothed'!$AG$2)</f>
        <v>-6.0852766629048489E-2</v>
      </c>
      <c r="O86" s="1">
        <f ca="1">O26+NORMINV(RAND(),0,'Total-Smoothed'!$AG$2)</f>
        <v>0.86776920672103386</v>
      </c>
      <c r="P86" s="1">
        <f ca="1">P26+NORMINV(RAND(),0,'Total-Smoothed'!$AG$2)</f>
        <v>8.1443825949138127E-2</v>
      </c>
      <c r="Q86" s="1">
        <f ca="1">Q26+NORMINV(RAND(),0,'Total-Smoothed'!$AG$2)</f>
        <v>0.88000280694501931</v>
      </c>
      <c r="R86" s="1">
        <f ca="1">R26+NORMINV(RAND(),0,'Total-Smoothed'!$AG$2)</f>
        <v>6.8243868689729023E-2</v>
      </c>
      <c r="S86" s="1">
        <f ca="1">S26+NORMINV(RAND(),0,'Total-Smoothed'!$AG$2)</f>
        <v>0.92971492097938124</v>
      </c>
      <c r="T86" s="1">
        <f ca="1">T26+NORMINV(RAND(),0,'Total-Smoothed'!$AG$2)</f>
        <v>0.93603721370001558</v>
      </c>
      <c r="U86" s="1">
        <f ca="1">U26+NORMINV(RAND(),0,'Total-Smoothed'!$AG$2)</f>
        <v>0.86795617702441274</v>
      </c>
      <c r="V86" s="1">
        <f ca="1">V26+NORMINV(RAND(),0,'Total-Smoothed'!$AG$2)</f>
        <v>-4.7287674685206588E-2</v>
      </c>
      <c r="W86" s="1">
        <f ca="1">W26+NORMINV(RAND(),0,'Total-Smoothed'!$AG$2)</f>
        <v>0.17556862776602844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1.5003210330296893E-2</v>
      </c>
      <c r="E87" s="1">
        <f ca="1">E27+NORMINV(RAND(),0,'Total-Smoothed'!$AG$2)</f>
        <v>0.94936432787730363</v>
      </c>
      <c r="F87" s="1">
        <f ca="1">F27+NORMINV(RAND(),0,'Total-Smoothed'!$AG$2)</f>
        <v>-0.13926860412339628</v>
      </c>
      <c r="G87" s="1">
        <f ca="1">G27+NORMINV(RAND(),0,'Total-Smoothed'!$AG$2)</f>
        <v>6.9267571725122032E-2</v>
      </c>
      <c r="H87" s="1">
        <f ca="1">H27+NORMINV(RAND(),0,'Total-Smoothed'!$AG$2)</f>
        <v>1.0007160246528328</v>
      </c>
      <c r="I87" s="1">
        <f ca="1">I27+NORMINV(RAND(),0,'Total-Smoothed'!$AG$2)</f>
        <v>-0.1261862536900597</v>
      </c>
      <c r="J87" s="1">
        <f ca="1">J27+NORMINV(RAND(),0,'Total-Smoothed'!$AG$2)</f>
        <v>0.4299542729591293</v>
      </c>
      <c r="K87" s="1">
        <f ca="1">K27+NORMINV(RAND(),0,'Total-Smoothed'!$AG$2)</f>
        <v>0.99485931314291909</v>
      </c>
      <c r="L87" s="1">
        <f ca="1">L27+NORMINV(RAND(),0,'Total-Smoothed'!$AG$2)</f>
        <v>1.058761644198561</v>
      </c>
      <c r="M87" s="1">
        <f ca="1">M27+NORMINV(RAND(),0,'Total-Smoothed'!$AG$2)</f>
        <v>0.66037302617891225</v>
      </c>
      <c r="N87" s="1">
        <f ca="1">N27+NORMINV(RAND(),0,'Total-Smoothed'!$AG$2)</f>
        <v>4.0550426052311031E-2</v>
      </c>
      <c r="O87" s="1">
        <f ca="1">O27+NORMINV(RAND(),0,'Total-Smoothed'!$AG$2)</f>
        <v>8.5048296118781286E-2</v>
      </c>
      <c r="P87" s="1">
        <f ca="1">P27+NORMINV(RAND(),0,'Total-Smoothed'!$AG$2)</f>
        <v>0.98554718725346668</v>
      </c>
      <c r="Q87" s="1">
        <f ca="1">Q27+NORMINV(RAND(),0,'Total-Smoothed'!$AG$2)</f>
        <v>0.80458257996432336</v>
      </c>
      <c r="R87" s="1">
        <f ca="1">R27+NORMINV(RAND(),0,'Total-Smoothed'!$AG$2)</f>
        <v>0.11000834054179738</v>
      </c>
      <c r="S87" s="1">
        <f ca="1">S27+NORMINV(RAND(),0,'Total-Smoothed'!$AG$2)</f>
        <v>1.0321708696813712</v>
      </c>
      <c r="T87" s="1">
        <f ca="1">T27+NORMINV(RAND(),0,'Total-Smoothed'!$AG$2)</f>
        <v>1.309303563451647E-2</v>
      </c>
      <c r="U87" s="1">
        <f ca="1">U27+NORMINV(RAND(),0,'Total-Smoothed'!$AG$2)</f>
        <v>-0.11520022062901214</v>
      </c>
      <c r="V87" s="1">
        <f ca="1">V27+NORMINV(RAND(),0,'Total-Smoothed'!$AG$2)</f>
        <v>-0.19767368498584434</v>
      </c>
      <c r="W87" s="1">
        <f ca="1">W27+NORMINV(RAND(),0,'Total-Smoothed'!$AG$2)</f>
        <v>0.69257862647209523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3.514630606904872E-2</v>
      </c>
      <c r="E88" s="1">
        <f ca="1">E28+NORMINV(RAND(),0,'Total-Smoothed'!$AG$2)</f>
        <v>8.6788382765093472E-2</v>
      </c>
      <c r="F88" s="1">
        <f ca="1">F28+NORMINV(RAND(),0,'Total-Smoothed'!$AG$2)</f>
        <v>-7.293905438064964E-2</v>
      </c>
      <c r="G88" s="1">
        <f ca="1">G28+NORMINV(RAND(),0,'Total-Smoothed'!$AG$2)</f>
        <v>7.3678569785160186E-2</v>
      </c>
      <c r="H88" s="1">
        <f ca="1">H28+NORMINV(RAND(),0,'Total-Smoothed'!$AG$2)</f>
        <v>1.0667750658674635</v>
      </c>
      <c r="I88" s="1">
        <f ca="1">I28+NORMINV(RAND(),0,'Total-Smoothed'!$AG$2)</f>
        <v>-4.7596122115188738E-2</v>
      </c>
      <c r="J88" s="1">
        <f ca="1">J28+NORMINV(RAND(),0,'Total-Smoothed'!$AG$2)</f>
        <v>0.98358011334665874</v>
      </c>
      <c r="K88" s="1">
        <f ca="1">K28+NORMINV(RAND(),0,'Total-Smoothed'!$AG$2)</f>
        <v>0.2193895937783904</v>
      </c>
      <c r="L88" s="1">
        <f ca="1">L28+NORMINV(RAND(),0,'Total-Smoothed'!$AG$2)</f>
        <v>0.97243380731067286</v>
      </c>
      <c r="M88" s="1">
        <f ca="1">M28+NORMINV(RAND(),0,'Total-Smoothed'!$AG$2)</f>
        <v>0.83415415592708508</v>
      </c>
      <c r="N88" s="1">
        <f ca="1">N28+NORMINV(RAND(),0,'Total-Smoothed'!$AG$2)</f>
        <v>9.8749312414378065E-2</v>
      </c>
      <c r="O88" s="1">
        <f ca="1">O28+NORMINV(RAND(),0,'Total-Smoothed'!$AG$2)</f>
        <v>3.3086655112849174E-2</v>
      </c>
      <c r="P88" s="1">
        <f ca="1">P28+NORMINV(RAND(),0,'Total-Smoothed'!$AG$2)</f>
        <v>0.96148492240271111</v>
      </c>
      <c r="Q88" s="1">
        <f ca="1">Q28+NORMINV(RAND(),0,'Total-Smoothed'!$AG$2)</f>
        <v>0.98798040447284863</v>
      </c>
      <c r="R88" s="1">
        <f ca="1">R28+NORMINV(RAND(),0,'Total-Smoothed'!$AG$2)</f>
        <v>1.2937399580483021E-2</v>
      </c>
      <c r="S88" s="1">
        <f ca="1">S28+NORMINV(RAND(),0,'Total-Smoothed'!$AG$2)</f>
        <v>0.87921812408695554</v>
      </c>
      <c r="T88" s="1">
        <f ca="1">T28+NORMINV(RAND(),0,'Total-Smoothed'!$AG$2)</f>
        <v>0.84906769166286777</v>
      </c>
      <c r="U88" s="1">
        <f ca="1">U28+NORMINV(RAND(),0,'Total-Smoothed'!$AG$2)</f>
        <v>1.1095935897984512</v>
      </c>
      <c r="V88" s="1">
        <f ca="1">V28+NORMINV(RAND(),0,'Total-Smoothed'!$AG$2)</f>
        <v>-0.14375487478165005</v>
      </c>
      <c r="W88" s="1">
        <f ca="1">W28+NORMINV(RAND(),0,'Total-Smoothed'!$AG$2)</f>
        <v>0.25501555521981045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1.8546386023290021E-2</v>
      </c>
      <c r="E89" s="1">
        <f ca="1">E29+NORMINV(RAND(),0,'Total-Smoothed'!$AG$2)</f>
        <v>-0.10106100425556666</v>
      </c>
      <c r="F89" s="1">
        <f ca="1">F29+NORMINV(RAND(),0,'Total-Smoothed'!$AG$2)</f>
        <v>0.31532907258976378</v>
      </c>
      <c r="G89" s="1">
        <f ca="1">G29+NORMINV(RAND(),0,'Total-Smoothed'!$AG$2)</f>
        <v>2.4805549397326069E-4</v>
      </c>
      <c r="H89" s="1">
        <f ca="1">H29+NORMINV(RAND(),0,'Total-Smoothed'!$AG$2)</f>
        <v>0.35348377691605892</v>
      </c>
      <c r="I89" s="1">
        <f ca="1">I29+NORMINV(RAND(),0,'Total-Smoothed'!$AG$2)</f>
        <v>0.12728144573928343</v>
      </c>
      <c r="J89" s="1">
        <f ca="1">J29+NORMINV(RAND(),0,'Total-Smoothed'!$AG$2)</f>
        <v>-3.7351028763234567E-2</v>
      </c>
      <c r="K89" s="1">
        <f ca="1">K29+NORMINV(RAND(),0,'Total-Smoothed'!$AG$2)</f>
        <v>0.96314972203886706</v>
      </c>
      <c r="L89" s="1">
        <f ca="1">L29+NORMINV(RAND(),0,'Total-Smoothed'!$AG$2)</f>
        <v>1.0960168551240739</v>
      </c>
      <c r="M89" s="1">
        <f ca="1">M29+NORMINV(RAND(),0,'Total-Smoothed'!$AG$2)</f>
        <v>-0.14388271366933689</v>
      </c>
      <c r="N89" s="1">
        <f ca="1">N29+NORMINV(RAND(),0,'Total-Smoothed'!$AG$2)</f>
        <v>4.5014915760314023E-2</v>
      </c>
      <c r="O89" s="1">
        <f ca="1">O29+NORMINV(RAND(),0,'Total-Smoothed'!$AG$2)</f>
        <v>9.0665658544704875E-2</v>
      </c>
      <c r="P89" s="1">
        <f ca="1">P29+NORMINV(RAND(),0,'Total-Smoothed'!$AG$2)</f>
        <v>-6.4884879501123524E-2</v>
      </c>
      <c r="Q89" s="1">
        <f ca="1">Q29+NORMINV(RAND(),0,'Total-Smoothed'!$AG$2)</f>
        <v>0.85841830563082278</v>
      </c>
      <c r="R89" s="1">
        <f ca="1">R29+NORMINV(RAND(),0,'Total-Smoothed'!$AG$2)</f>
        <v>4.1268893940118775E-2</v>
      </c>
      <c r="S89" s="1">
        <f ca="1">S29+NORMINV(RAND(),0,'Total-Smoothed'!$AG$2)</f>
        <v>0.97747780315071253</v>
      </c>
      <c r="T89" s="1">
        <f ca="1">T29+NORMINV(RAND(),0,'Total-Smoothed'!$AG$2)</f>
        <v>0.94029569753516073</v>
      </c>
      <c r="U89" s="1">
        <f ca="1">U29+NORMINV(RAND(),0,'Total-Smoothed'!$AG$2)</f>
        <v>-1.8146087302438607E-2</v>
      </c>
      <c r="V89" s="1">
        <f ca="1">V29+NORMINV(RAND(),0,'Total-Smoothed'!$AG$2)</f>
        <v>7.1934618587504981E-2</v>
      </c>
      <c r="W89" s="1">
        <f ca="1">W29+NORMINV(RAND(),0,'Total-Smoothed'!$AG$2)</f>
        <v>0.68533043596592724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9.6388063246731492E-2</v>
      </c>
      <c r="E90" s="1">
        <f ca="1">E30+NORMINV(RAND(),0,'Total-Smoothed'!$AG$2)</f>
        <v>-4.2176335925521974E-2</v>
      </c>
      <c r="F90" s="1">
        <f ca="1">F30+NORMINV(RAND(),0,'Total-Smoothed'!$AG$2)</f>
        <v>0.95174908071760889</v>
      </c>
      <c r="G90" s="1">
        <f ca="1">G30+NORMINV(RAND(),0,'Total-Smoothed'!$AG$2)</f>
        <v>-1.9140559987047581E-2</v>
      </c>
      <c r="H90" s="1">
        <f ca="1">H30+NORMINV(RAND(),0,'Total-Smoothed'!$AG$2)</f>
        <v>0.94556228465414538</v>
      </c>
      <c r="I90" s="1">
        <f ca="1">I30+NORMINV(RAND(),0,'Total-Smoothed'!$AG$2)</f>
        <v>5.1811609477884081E-2</v>
      </c>
      <c r="J90" s="1">
        <f ca="1">J30+NORMINV(RAND(),0,'Total-Smoothed'!$AG$2)</f>
        <v>5.5362394439682563E-2</v>
      </c>
      <c r="K90" s="1">
        <f ca="1">K30+NORMINV(RAND(),0,'Total-Smoothed'!$AG$2)</f>
        <v>1.0473782938689475</v>
      </c>
      <c r="L90" s="1">
        <f ca="1">L30+NORMINV(RAND(),0,'Total-Smoothed'!$AG$2)</f>
        <v>0.99835262723704532</v>
      </c>
      <c r="M90" s="1">
        <f ca="1">M30+NORMINV(RAND(),0,'Total-Smoothed'!$AG$2)</f>
        <v>2.5104780347382331E-2</v>
      </c>
      <c r="N90" s="1">
        <f ca="1">N30+NORMINV(RAND(),0,'Total-Smoothed'!$AG$2)</f>
        <v>-3.0725625868320228E-2</v>
      </c>
      <c r="O90" s="1">
        <f ca="1">O30+NORMINV(RAND(),0,'Total-Smoothed'!$AG$2)</f>
        <v>6.2961891950036736E-2</v>
      </c>
      <c r="P90" s="1">
        <f ca="1">P30+NORMINV(RAND(),0,'Total-Smoothed'!$AG$2)</f>
        <v>4.2152325527561568E-2</v>
      </c>
      <c r="Q90" s="1">
        <f ca="1">Q30+NORMINV(RAND(),0,'Total-Smoothed'!$AG$2)</f>
        <v>0.87513504886565319</v>
      </c>
      <c r="R90" s="1">
        <f ca="1">R30+NORMINV(RAND(),0,'Total-Smoothed'!$AG$2)</f>
        <v>4.0555926218069985E-2</v>
      </c>
      <c r="S90" s="1">
        <f ca="1">S30+NORMINV(RAND(),0,'Total-Smoothed'!$AG$2)</f>
        <v>1.1701098833886281</v>
      </c>
      <c r="T90" s="1">
        <f ca="1">T30+NORMINV(RAND(),0,'Total-Smoothed'!$AG$2)</f>
        <v>0.40244631368668027</v>
      </c>
      <c r="U90" s="1">
        <f ca="1">U30+NORMINV(RAND(),0,'Total-Smoothed'!$AG$2)</f>
        <v>-7.5447560130360414E-2</v>
      </c>
      <c r="V90" s="1">
        <f ca="1">V30+NORMINV(RAND(),0,'Total-Smoothed'!$AG$2)</f>
        <v>0.17764152939770239</v>
      </c>
      <c r="W90" s="1">
        <f ca="1">W30+NORMINV(RAND(),0,'Total-Smoothed'!$AG$2)</f>
        <v>8.7341903049395E-2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-7.4019147304608193E-2</v>
      </c>
      <c r="E91" s="1">
        <f ca="1">E31+NORMINV(RAND(),0,'Total-Smoothed'!$AG$2)</f>
        <v>-0.10327428813074963</v>
      </c>
      <c r="F91" s="1">
        <f ca="1">F31+NORMINV(RAND(),0,'Total-Smoothed'!$AG$2)</f>
        <v>4.2749241359950993E-2</v>
      </c>
      <c r="G91" s="1">
        <f ca="1">G31+NORMINV(RAND(),0,'Total-Smoothed'!$AG$2)</f>
        <v>-8.7528508587595616E-2</v>
      </c>
      <c r="H91" s="1">
        <f ca="1">H31+NORMINV(RAND(),0,'Total-Smoothed'!$AG$2)</f>
        <v>1.2637105275686495</v>
      </c>
      <c r="I91" s="1">
        <f ca="1">I31+NORMINV(RAND(),0,'Total-Smoothed'!$AG$2)</f>
        <v>0.58349166173380018</v>
      </c>
      <c r="J91" s="1">
        <f ca="1">J31+NORMINV(RAND(),0,'Total-Smoothed'!$AG$2)</f>
        <v>-1.4226426523980666E-2</v>
      </c>
      <c r="K91" s="1">
        <f ca="1">K31+NORMINV(RAND(),0,'Total-Smoothed'!$AG$2)</f>
        <v>-0.15993641920590396</v>
      </c>
      <c r="L91" s="1">
        <f ca="1">L31+NORMINV(RAND(),0,'Total-Smoothed'!$AG$2)</f>
        <v>1.6876420975139562E-2</v>
      </c>
      <c r="M91" s="1">
        <f ca="1">M31+NORMINV(RAND(),0,'Total-Smoothed'!$AG$2)</f>
        <v>0.31630357371864892</v>
      </c>
      <c r="N91" s="1">
        <f ca="1">N31+NORMINV(RAND(),0,'Total-Smoothed'!$AG$2)</f>
        <v>0.98853284344661474</v>
      </c>
      <c r="O91" s="1">
        <f ca="1">O31+NORMINV(RAND(),0,'Total-Smoothed'!$AG$2)</f>
        <v>0.68266086599467857</v>
      </c>
      <c r="P91" s="1">
        <f ca="1">P31+NORMINV(RAND(),0,'Total-Smoothed'!$AG$2)</f>
        <v>0.16107958850135431</v>
      </c>
      <c r="Q91" s="1">
        <f ca="1">Q31+NORMINV(RAND(),0,'Total-Smoothed'!$AG$2)</f>
        <v>1.0846019242481735</v>
      </c>
      <c r="R91" s="1">
        <f ca="1">R31+NORMINV(RAND(),0,'Total-Smoothed'!$AG$2)</f>
        <v>7.0763713461682851E-2</v>
      </c>
      <c r="S91" s="1">
        <f ca="1">S31+NORMINV(RAND(),0,'Total-Smoothed'!$AG$2)</f>
        <v>1.0613449647141613</v>
      </c>
      <c r="T91" s="1">
        <f ca="1">T31+NORMINV(RAND(),0,'Total-Smoothed'!$AG$2)</f>
        <v>1.0723641522688592</v>
      </c>
      <c r="U91" s="1">
        <f ca="1">U31+NORMINV(RAND(),0,'Total-Smoothed'!$AG$2)</f>
        <v>1.0487251678945542</v>
      </c>
      <c r="V91" s="1">
        <f ca="1">V31+NORMINV(RAND(),0,'Total-Smoothed'!$AG$2)</f>
        <v>-9.5304964519323382E-2</v>
      </c>
      <c r="W91" s="1">
        <f ca="1">W31+NORMINV(RAND(),0,'Total-Smoothed'!$AG$2)</f>
        <v>-0.11228263883639325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-0.17805034363578068</v>
      </c>
      <c r="E92" s="1">
        <f ca="1">E32+NORMINV(RAND(),0,'Total-Smoothed'!$AG$2)</f>
        <v>0.74558517489327747</v>
      </c>
      <c r="F92" s="1">
        <f ca="1">F32+NORMINV(RAND(),0,'Total-Smoothed'!$AG$2)</f>
        <v>-1.5509459257016247E-2</v>
      </c>
      <c r="G92" s="1">
        <f ca="1">G32+NORMINV(RAND(),0,'Total-Smoothed'!$AG$2)</f>
        <v>4.1363383906258292E-3</v>
      </c>
      <c r="H92" s="1">
        <f ca="1">H32+NORMINV(RAND(),0,'Total-Smoothed'!$AG$2)</f>
        <v>3.2311657825312826E-2</v>
      </c>
      <c r="I92" s="1">
        <f ca="1">I32+NORMINV(RAND(),0,'Total-Smoothed'!$AG$2)</f>
        <v>4.6943546657033611E-2</v>
      </c>
      <c r="J92" s="1">
        <f ca="1">J32+NORMINV(RAND(),0,'Total-Smoothed'!$AG$2)</f>
        <v>1.8748909216252992E-2</v>
      </c>
      <c r="K92" s="1">
        <f ca="1">K32+NORMINV(RAND(),0,'Total-Smoothed'!$AG$2)</f>
        <v>-2.4329997940435558E-2</v>
      </c>
      <c r="L92" s="1">
        <f ca="1">L32+NORMINV(RAND(),0,'Total-Smoothed'!$AG$2)</f>
        <v>-6.5413642298531791E-2</v>
      </c>
      <c r="M92" s="1">
        <f ca="1">M32+NORMINV(RAND(),0,'Total-Smoothed'!$AG$2)</f>
        <v>0.67436537554291331</v>
      </c>
      <c r="N92" s="1">
        <f ca="1">N32+NORMINV(RAND(),0,'Total-Smoothed'!$AG$2)</f>
        <v>0.73393813928745077</v>
      </c>
      <c r="O92" s="1">
        <f ca="1">O32+NORMINV(RAND(),0,'Total-Smoothed'!$AG$2)</f>
        <v>7.6844681040203713E-2</v>
      </c>
      <c r="P92" s="1">
        <f ca="1">P32+NORMINV(RAND(),0,'Total-Smoothed'!$AG$2)</f>
        <v>1.0115194941040093</v>
      </c>
      <c r="Q92" s="1">
        <f ca="1">Q32+NORMINV(RAND(),0,'Total-Smoothed'!$AG$2)</f>
        <v>0.15028767506544705</v>
      </c>
      <c r="R92" s="1">
        <f ca="1">R32+NORMINV(RAND(),0,'Total-Smoothed'!$AG$2)</f>
        <v>0.12432671507353395</v>
      </c>
      <c r="S92" s="1">
        <f ca="1">S32+NORMINV(RAND(),0,'Total-Smoothed'!$AG$2)</f>
        <v>1.0868780946564214</v>
      </c>
      <c r="T92" s="1">
        <f ca="1">T32+NORMINV(RAND(),0,'Total-Smoothed'!$AG$2)</f>
        <v>0.83636886266689259</v>
      </c>
      <c r="U92" s="1">
        <f ca="1">U32+NORMINV(RAND(),0,'Total-Smoothed'!$AG$2)</f>
        <v>-0.16456730412267562</v>
      </c>
      <c r="V92" s="1">
        <f ca="1">V32+NORMINV(RAND(),0,'Total-Smoothed'!$AG$2)</f>
        <v>8.9851617624114338E-2</v>
      </c>
      <c r="W92" s="1">
        <f ca="1">W32+NORMINV(RAND(),0,'Total-Smoothed'!$AG$2)</f>
        <v>0.44222196845784284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-1.8541546225663917E-2</v>
      </c>
      <c r="E93" s="1">
        <f ca="1">E33+NORMINV(RAND(),0,'Total-Smoothed'!$AG$2)</f>
        <v>8.1763462214363022E-2</v>
      </c>
      <c r="F93" s="1">
        <f ca="1">F33+NORMINV(RAND(),0,'Total-Smoothed'!$AG$2)</f>
        <v>0.14568316896701894</v>
      </c>
      <c r="G93" s="1">
        <f ca="1">G33+NORMINV(RAND(),0,'Total-Smoothed'!$AG$2)</f>
        <v>0.66707993022450751</v>
      </c>
      <c r="H93" s="1">
        <f ca="1">H33+NORMINV(RAND(),0,'Total-Smoothed'!$AG$2)</f>
        <v>0.89134961327177165</v>
      </c>
      <c r="I93" s="1">
        <f ca="1">I33+NORMINV(RAND(),0,'Total-Smoothed'!$AG$2)</f>
        <v>0.13892028670974954</v>
      </c>
      <c r="J93" s="1">
        <f ca="1">J33+NORMINV(RAND(),0,'Total-Smoothed'!$AG$2)</f>
        <v>-0.1053503221132339</v>
      </c>
      <c r="K93" s="1">
        <f ca="1">K33+NORMINV(RAND(),0,'Total-Smoothed'!$AG$2)</f>
        <v>-1.3737762621964286E-2</v>
      </c>
      <c r="L93" s="1">
        <f ca="1">L33+NORMINV(RAND(),0,'Total-Smoothed'!$AG$2)</f>
        <v>-6.6590824160847231E-2</v>
      </c>
      <c r="M93" s="1">
        <f ca="1">M33+NORMINV(RAND(),0,'Total-Smoothed'!$AG$2)</f>
        <v>-2.2691751424688211E-2</v>
      </c>
      <c r="N93" s="1">
        <f ca="1">N33+NORMINV(RAND(),0,'Total-Smoothed'!$AG$2)</f>
        <v>0.9397459824259895</v>
      </c>
      <c r="O93" s="1">
        <f ca="1">O33+NORMINV(RAND(),0,'Total-Smoothed'!$AG$2)</f>
        <v>0.89625076764514244</v>
      </c>
      <c r="P93" s="1">
        <f ca="1">P33+NORMINV(RAND(),0,'Total-Smoothed'!$AG$2)</f>
        <v>-2.3375736649140593E-2</v>
      </c>
      <c r="Q93" s="1">
        <f ca="1">Q33+NORMINV(RAND(),0,'Total-Smoothed'!$AG$2)</f>
        <v>0.10495784639737329</v>
      </c>
      <c r="R93" s="1">
        <f ca="1">R33+NORMINV(RAND(),0,'Total-Smoothed'!$AG$2)</f>
        <v>-0.14414531575899181</v>
      </c>
      <c r="S93" s="1">
        <f ca="1">S33+NORMINV(RAND(),0,'Total-Smoothed'!$AG$2)</f>
        <v>1.0689029277092221</v>
      </c>
      <c r="T93" s="1">
        <f ca="1">T33+NORMINV(RAND(),0,'Total-Smoothed'!$AG$2)</f>
        <v>1.0177548484397598</v>
      </c>
      <c r="U93" s="1">
        <f ca="1">U33+NORMINV(RAND(),0,'Total-Smoothed'!$AG$2)</f>
        <v>1.0452310754881557</v>
      </c>
      <c r="V93" s="1">
        <f ca="1">V33+NORMINV(RAND(),0,'Total-Smoothed'!$AG$2)</f>
        <v>-4.7005502606684652E-2</v>
      </c>
      <c r="W93" s="1">
        <f ca="1">W33+NORMINV(RAND(),0,'Total-Smoothed'!$AG$2)</f>
        <v>1.4682182357628481E-2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-4.0083269617383316E-2</v>
      </c>
      <c r="E94" s="1">
        <f ca="1">E34+NORMINV(RAND(),0,'Total-Smoothed'!$AG$2)</f>
        <v>7.9060491175333175E-2</v>
      </c>
      <c r="F94" s="1">
        <f ca="1">F34+NORMINV(RAND(),0,'Total-Smoothed'!$AG$2)</f>
        <v>3.5502058482652574E-2</v>
      </c>
      <c r="G94" s="1">
        <f ca="1">G34+NORMINV(RAND(),0,'Total-Smoothed'!$AG$2)</f>
        <v>0.14905294120507745</v>
      </c>
      <c r="H94" s="1">
        <f ca="1">H34+NORMINV(RAND(),0,'Total-Smoothed'!$AG$2)</f>
        <v>1.1204152087153392</v>
      </c>
      <c r="I94" s="1">
        <f ca="1">I34+NORMINV(RAND(),0,'Total-Smoothed'!$AG$2)</f>
        <v>-5.081400424369345E-2</v>
      </c>
      <c r="J94" s="1">
        <f ca="1">J34+NORMINV(RAND(),0,'Total-Smoothed'!$AG$2)</f>
        <v>0.1504991540884778</v>
      </c>
      <c r="K94" s="1">
        <f ca="1">K34+NORMINV(RAND(),0,'Total-Smoothed'!$AG$2)</f>
        <v>6.2567481151301257E-2</v>
      </c>
      <c r="L94" s="1">
        <f ca="1">L34+NORMINV(RAND(),0,'Total-Smoothed'!$AG$2)</f>
        <v>-1.1663696058830624E-2</v>
      </c>
      <c r="M94" s="1">
        <f ca="1">M34+NORMINV(RAND(),0,'Total-Smoothed'!$AG$2)</f>
        <v>0.81838301713456096</v>
      </c>
      <c r="N94" s="1">
        <f ca="1">N34+NORMINV(RAND(),0,'Total-Smoothed'!$AG$2)</f>
        <v>0.9170004827989221</v>
      </c>
      <c r="O94" s="1">
        <f ca="1">O34+NORMINV(RAND(),0,'Total-Smoothed'!$AG$2)</f>
        <v>0.21725734649885353</v>
      </c>
      <c r="P94" s="1">
        <f ca="1">P34+NORMINV(RAND(),0,'Total-Smoothed'!$AG$2)</f>
        <v>1.0361421973465816</v>
      </c>
      <c r="Q94" s="1">
        <f ca="1">Q34+NORMINV(RAND(),0,'Total-Smoothed'!$AG$2)</f>
        <v>1.0449037062670961</v>
      </c>
      <c r="R94" s="1">
        <f ca="1">R34+NORMINV(RAND(),0,'Total-Smoothed'!$AG$2)</f>
        <v>-3.1283383764675099E-2</v>
      </c>
      <c r="S94" s="1">
        <f ca="1">S34+NORMINV(RAND(),0,'Total-Smoothed'!$AG$2)</f>
        <v>0.91814312139116017</v>
      </c>
      <c r="T94" s="1">
        <f ca="1">T34+NORMINV(RAND(),0,'Total-Smoothed'!$AG$2)</f>
        <v>1.0263668050506918</v>
      </c>
      <c r="U94" s="1">
        <f ca="1">U34+NORMINV(RAND(),0,'Total-Smoothed'!$AG$2)</f>
        <v>0.89419619646586268</v>
      </c>
      <c r="V94" s="1">
        <f ca="1">V34+NORMINV(RAND(),0,'Total-Smoothed'!$AG$2)</f>
        <v>-0.21681207853666482</v>
      </c>
      <c r="W94" s="1">
        <f ca="1">W34+NORMINV(RAND(),0,'Total-Smoothed'!$AG$2)</f>
        <v>0.21265228850453022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-6.2804408571592377E-2</v>
      </c>
      <c r="E95" s="1">
        <f ca="1">E35+NORMINV(RAND(),0,'Total-Smoothed'!$AG$2)</f>
        <v>6.6157342743175529E-3</v>
      </c>
      <c r="F95" s="1">
        <f ca="1">F35+NORMINV(RAND(),0,'Total-Smoothed'!$AG$2)</f>
        <v>2.137802116936368E-2</v>
      </c>
      <c r="G95" s="1">
        <f ca="1">G35+NORMINV(RAND(),0,'Total-Smoothed'!$AG$2)</f>
        <v>4.1489031943269569E-2</v>
      </c>
      <c r="H95" s="1">
        <f ca="1">H35+NORMINV(RAND(),0,'Total-Smoothed'!$AG$2)</f>
        <v>-1.0980463368456532E-2</v>
      </c>
      <c r="I95" s="1">
        <f ca="1">I35+NORMINV(RAND(),0,'Total-Smoothed'!$AG$2)</f>
        <v>0.39782798810374986</v>
      </c>
      <c r="J95" s="1">
        <f ca="1">J35+NORMINV(RAND(),0,'Total-Smoothed'!$AG$2)</f>
        <v>0.16023601362459153</v>
      </c>
      <c r="K95" s="1">
        <f ca="1">K35+NORMINV(RAND(),0,'Total-Smoothed'!$AG$2)</f>
        <v>8.9389144473624657E-3</v>
      </c>
      <c r="L95" s="1">
        <f ca="1">L35+NORMINV(RAND(),0,'Total-Smoothed'!$AG$2)</f>
        <v>-0.12619776448898951</v>
      </c>
      <c r="M95" s="1">
        <f ca="1">M35+NORMINV(RAND(),0,'Total-Smoothed'!$AG$2)</f>
        <v>-8.9709751377864105E-2</v>
      </c>
      <c r="N95" s="1">
        <f ca="1">N35+NORMINV(RAND(),0,'Total-Smoothed'!$AG$2)</f>
        <v>1.1292290149658353</v>
      </c>
      <c r="O95" s="1">
        <f ca="1">O35+NORMINV(RAND(),0,'Total-Smoothed'!$AG$2)</f>
        <v>0.43548163803161571</v>
      </c>
      <c r="P95" s="1">
        <f ca="1">P35+NORMINV(RAND(),0,'Total-Smoothed'!$AG$2)</f>
        <v>0.10782146974156889</v>
      </c>
      <c r="Q95" s="1">
        <f ca="1">Q35+NORMINV(RAND(),0,'Total-Smoothed'!$AG$2)</f>
        <v>0.11042143093425666</v>
      </c>
      <c r="R95" s="1">
        <f ca="1">R35+NORMINV(RAND(),0,'Total-Smoothed'!$AG$2)</f>
        <v>0.14206714864479716</v>
      </c>
      <c r="S95" s="1">
        <f ca="1">S35+NORMINV(RAND(),0,'Total-Smoothed'!$AG$2)</f>
        <v>0.96976228091556516</v>
      </c>
      <c r="T95" s="1">
        <f ca="1">T35+NORMINV(RAND(),0,'Total-Smoothed'!$AG$2)</f>
        <v>0.97933629553870938</v>
      </c>
      <c r="U95" s="1">
        <f ca="1">U35+NORMINV(RAND(),0,'Total-Smoothed'!$AG$2)</f>
        <v>2.9768703325381472E-2</v>
      </c>
      <c r="V95" s="1">
        <f ca="1">V35+NORMINV(RAND(),0,'Total-Smoothed'!$AG$2)</f>
        <v>-5.4546786798890759E-2</v>
      </c>
      <c r="W95" s="1">
        <f ca="1">W35+NORMINV(RAND(),0,'Total-Smoothed'!$AG$2)</f>
        <v>5.8713412074498754E-2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-6.2149475127811545E-3</v>
      </c>
      <c r="E96" s="1">
        <f ca="1">E36+NORMINV(RAND(),0,'Total-Smoothed'!$AG$2)</f>
        <v>3.4595516427324835E-2</v>
      </c>
      <c r="F96" s="1">
        <f ca="1">F36+NORMINV(RAND(),0,'Total-Smoothed'!$AG$2)</f>
        <v>-0.19569410086746858</v>
      </c>
      <c r="G96" s="1">
        <f ca="1">G36+NORMINV(RAND(),0,'Total-Smoothed'!$AG$2)</f>
        <v>1.045648338877011</v>
      </c>
      <c r="H96" s="1">
        <f ca="1">H36+NORMINV(RAND(),0,'Total-Smoothed'!$AG$2)</f>
        <v>0.17449322881239687</v>
      </c>
      <c r="I96" s="1">
        <f ca="1">I36+NORMINV(RAND(),0,'Total-Smoothed'!$AG$2)</f>
        <v>0.16334463625699364</v>
      </c>
      <c r="J96" s="1">
        <f ca="1">J36+NORMINV(RAND(),0,'Total-Smoothed'!$AG$2)</f>
        <v>8.8223650695206393E-2</v>
      </c>
      <c r="K96" s="1">
        <f ca="1">K36+NORMINV(RAND(),0,'Total-Smoothed'!$AG$2)</f>
        <v>6.7218462121933081E-2</v>
      </c>
      <c r="L96" s="1">
        <f ca="1">L36+NORMINV(RAND(),0,'Total-Smoothed'!$AG$2)</f>
        <v>8.7350113705751395E-2</v>
      </c>
      <c r="M96" s="1">
        <f ca="1">M36+NORMINV(RAND(),0,'Total-Smoothed'!$AG$2)</f>
        <v>1.1805628816456388</v>
      </c>
      <c r="N96" s="1">
        <f ca="1">N36+NORMINV(RAND(),0,'Total-Smoothed'!$AG$2)</f>
        <v>0.94030118965938969</v>
      </c>
      <c r="O96" s="1">
        <f ca="1">O36+NORMINV(RAND(),0,'Total-Smoothed'!$AG$2)</f>
        <v>0.15231898893002405</v>
      </c>
      <c r="P96" s="1">
        <f ca="1">P36+NORMINV(RAND(),0,'Total-Smoothed'!$AG$2)</f>
        <v>1.119363618959561</v>
      </c>
      <c r="Q96" s="1">
        <f ca="1">Q36+NORMINV(RAND(),0,'Total-Smoothed'!$AG$2)</f>
        <v>-6.1900516681537919E-2</v>
      </c>
      <c r="R96" s="1">
        <f ca="1">R36+NORMINV(RAND(),0,'Total-Smoothed'!$AG$2)</f>
        <v>4.2461913240454452E-2</v>
      </c>
      <c r="S96" s="1">
        <f ca="1">S36+NORMINV(RAND(),0,'Total-Smoothed'!$AG$2)</f>
        <v>1.0119381966658587</v>
      </c>
      <c r="T96" s="1">
        <f ca="1">T36+NORMINV(RAND(),0,'Total-Smoothed'!$AG$2)</f>
        <v>0.9547933380606719</v>
      </c>
      <c r="U96" s="1">
        <f ca="1">U36+NORMINV(RAND(),0,'Total-Smoothed'!$AG$2)</f>
        <v>0.85671916545175564</v>
      </c>
      <c r="V96" s="1">
        <f ca="1">V36+NORMINV(RAND(),0,'Total-Smoothed'!$AG$2)</f>
        <v>0.10566186329672494</v>
      </c>
      <c r="W96" s="1">
        <f ca="1">W36+NORMINV(RAND(),0,'Total-Smoothed'!$AG$2)</f>
        <v>0.15577056115987453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-8.344451218568312E-2</v>
      </c>
      <c r="E97" s="1">
        <f ca="1">E37+NORMINV(RAND(),0,'Total-Smoothed'!$AG$2)</f>
        <v>0.8422415210336206</v>
      </c>
      <c r="F97" s="1">
        <f ca="1">F37+NORMINV(RAND(),0,'Total-Smoothed'!$AG$2)</f>
        <v>-0.10955153860844358</v>
      </c>
      <c r="G97" s="1">
        <f ca="1">G37+NORMINV(RAND(),0,'Total-Smoothed'!$AG$2)</f>
        <v>0.31643639844006566</v>
      </c>
      <c r="H97" s="1">
        <f ca="1">H37+NORMINV(RAND(),0,'Total-Smoothed'!$AG$2)</f>
        <v>0.17059265356554609</v>
      </c>
      <c r="I97" s="1">
        <f ca="1">I37+NORMINV(RAND(),0,'Total-Smoothed'!$AG$2)</f>
        <v>1.0379458179026515</v>
      </c>
      <c r="J97" s="1">
        <f ca="1">J37+NORMINV(RAND(),0,'Total-Smoothed'!$AG$2)</f>
        <v>6.3221670905149754E-2</v>
      </c>
      <c r="K97" s="1">
        <f ca="1">K37+NORMINV(RAND(),0,'Total-Smoothed'!$AG$2)</f>
        <v>0.20856355974854418</v>
      </c>
      <c r="L97" s="1">
        <f ca="1">L37+NORMINV(RAND(),0,'Total-Smoothed'!$AG$2)</f>
        <v>0.94832360960338957</v>
      </c>
      <c r="M97" s="1">
        <f ca="1">M37+NORMINV(RAND(),0,'Total-Smoothed'!$AG$2)</f>
        <v>0.46848059716186963</v>
      </c>
      <c r="N97" s="1">
        <f ca="1">N37+NORMINV(RAND(),0,'Total-Smoothed'!$AG$2)</f>
        <v>-4.9476680365868907E-2</v>
      </c>
      <c r="O97" s="1">
        <f ca="1">O37+NORMINV(RAND(),0,'Total-Smoothed'!$AG$2)</f>
        <v>3.072072139020535E-2</v>
      </c>
      <c r="P97" s="1">
        <f ca="1">P37+NORMINV(RAND(),0,'Total-Smoothed'!$AG$2)</f>
        <v>0.95897491878173469</v>
      </c>
      <c r="Q97" s="1">
        <f ca="1">Q37+NORMINV(RAND(),0,'Total-Smoothed'!$AG$2)</f>
        <v>8.4634882491458882E-2</v>
      </c>
      <c r="R97" s="1">
        <f ca="1">R37+NORMINV(RAND(),0,'Total-Smoothed'!$AG$2)</f>
        <v>-0.19161842807700805</v>
      </c>
      <c r="S97" s="1">
        <f ca="1">S37+NORMINV(RAND(),0,'Total-Smoothed'!$AG$2)</f>
        <v>0.89532806585292879</v>
      </c>
      <c r="T97" s="1">
        <f ca="1">T37+NORMINV(RAND(),0,'Total-Smoothed'!$AG$2)</f>
        <v>1.2997416374509758E-2</v>
      </c>
      <c r="U97" s="1">
        <f ca="1">U37+NORMINV(RAND(),0,'Total-Smoothed'!$AG$2)</f>
        <v>-0.16996028012824377</v>
      </c>
      <c r="V97" s="1">
        <f ca="1">V37+NORMINV(RAND(),0,'Total-Smoothed'!$AG$2)</f>
        <v>1.0553221025135615</v>
      </c>
      <c r="W97" s="1">
        <f ca="1">W37+NORMINV(RAND(),0,'Total-Smoothed'!$AG$2)</f>
        <v>0.19532018722142563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-0.21205962902950348</v>
      </c>
      <c r="E98" s="1">
        <f ca="1">E38+NORMINV(RAND(),0,'Total-Smoothed'!$AG$2)</f>
        <v>0.16841585033875617</v>
      </c>
      <c r="F98" s="1">
        <f ca="1">F38+NORMINV(RAND(),0,'Total-Smoothed'!$AG$2)</f>
        <v>-7.2722235686699457E-3</v>
      </c>
      <c r="G98" s="1">
        <f ca="1">G38+NORMINV(RAND(),0,'Total-Smoothed'!$AG$2)</f>
        <v>0.94558966699592539</v>
      </c>
      <c r="H98" s="1">
        <f ca="1">H38+NORMINV(RAND(),0,'Total-Smoothed'!$AG$2)</f>
        <v>-1.1721188923499151E-3</v>
      </c>
      <c r="I98" s="1">
        <f ca="1">I38+NORMINV(RAND(),0,'Total-Smoothed'!$AG$2)</f>
        <v>0.98264968000274844</v>
      </c>
      <c r="J98" s="1">
        <f ca="1">J38+NORMINV(RAND(),0,'Total-Smoothed'!$AG$2)</f>
        <v>4.8927400248009879E-2</v>
      </c>
      <c r="K98" s="1">
        <f ca="1">K38+NORMINV(RAND(),0,'Total-Smoothed'!$AG$2)</f>
        <v>-9.6127087342053066E-2</v>
      </c>
      <c r="L98" s="1">
        <f ca="1">L38+NORMINV(RAND(),0,'Total-Smoothed'!$AG$2)</f>
        <v>1.0002807835298315</v>
      </c>
      <c r="M98" s="1">
        <f ca="1">M38+NORMINV(RAND(),0,'Total-Smoothed'!$AG$2)</f>
        <v>-8.0754397651024934E-2</v>
      </c>
      <c r="N98" s="1">
        <f ca="1">N38+NORMINV(RAND(),0,'Total-Smoothed'!$AG$2)</f>
        <v>0.10437685110832265</v>
      </c>
      <c r="O98" s="1">
        <f ca="1">O38+NORMINV(RAND(),0,'Total-Smoothed'!$AG$2)</f>
        <v>0.80910318610647181</v>
      </c>
      <c r="P98" s="1">
        <f ca="1">P38+NORMINV(RAND(),0,'Total-Smoothed'!$AG$2)</f>
        <v>1.5718537342979691E-2</v>
      </c>
      <c r="Q98" s="1">
        <f ca="1">Q38+NORMINV(RAND(),0,'Total-Smoothed'!$AG$2)</f>
        <v>-0.23366215471161675</v>
      </c>
      <c r="R98" s="1">
        <f ca="1">R38+NORMINV(RAND(),0,'Total-Smoothed'!$AG$2)</f>
        <v>-7.8425399427857784E-2</v>
      </c>
      <c r="S98" s="1">
        <f ca="1">S38+NORMINV(RAND(),0,'Total-Smoothed'!$AG$2)</f>
        <v>0.64367833295593058</v>
      </c>
      <c r="T98" s="1">
        <f ca="1">T38+NORMINV(RAND(),0,'Total-Smoothed'!$AG$2)</f>
        <v>0.747806980369078</v>
      </c>
      <c r="U98" s="1">
        <f ca="1">U38+NORMINV(RAND(),0,'Total-Smoothed'!$AG$2)</f>
        <v>1.0820182819794053</v>
      </c>
      <c r="V98" s="1">
        <f ca="1">V38+NORMINV(RAND(),0,'Total-Smoothed'!$AG$2)</f>
        <v>0.84392781157013874</v>
      </c>
      <c r="W98" s="1">
        <f ca="1">W38+NORMINV(RAND(),0,'Total-Smoothed'!$AG$2)</f>
        <v>0.14678267005192677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-9.6003077069262283E-3</v>
      </c>
      <c r="E99" s="1">
        <f ca="1">E39+NORMINV(RAND(),0,'Total-Smoothed'!$AG$2)</f>
        <v>6.807966208459923E-2</v>
      </c>
      <c r="F99" s="1">
        <f ca="1">F39+NORMINV(RAND(),0,'Total-Smoothed'!$AG$2)</f>
        <v>3.1243119874684422E-2</v>
      </c>
      <c r="G99" s="1">
        <f ca="1">G39+NORMINV(RAND(),0,'Total-Smoothed'!$AG$2)</f>
        <v>1.1111678552616522</v>
      </c>
      <c r="H99" s="1">
        <f ca="1">H39+NORMINV(RAND(),0,'Total-Smoothed'!$AG$2)</f>
        <v>0.40763996999726193</v>
      </c>
      <c r="I99" s="1">
        <f ca="1">I39+NORMINV(RAND(),0,'Total-Smoothed'!$AG$2)</f>
        <v>0.8718531923456273</v>
      </c>
      <c r="J99" s="1">
        <f ca="1">J39+NORMINV(RAND(),0,'Total-Smoothed'!$AG$2)</f>
        <v>1.0125431111721839</v>
      </c>
      <c r="K99" s="1">
        <f ca="1">K39+NORMINV(RAND(),0,'Total-Smoothed'!$AG$2)</f>
        <v>-4.6362413440303563E-2</v>
      </c>
      <c r="L99" s="1">
        <f ca="1">L39+NORMINV(RAND(),0,'Total-Smoothed'!$AG$2)</f>
        <v>1.0659733783104361</v>
      </c>
      <c r="M99" s="1">
        <f ca="1">M39+NORMINV(RAND(),0,'Total-Smoothed'!$AG$2)</f>
        <v>0.97219240278243269</v>
      </c>
      <c r="N99" s="1">
        <f ca="1">N39+NORMINV(RAND(),0,'Total-Smoothed'!$AG$2)</f>
        <v>-7.908768892923812E-2</v>
      </c>
      <c r="O99" s="1">
        <f ca="1">O39+NORMINV(RAND(),0,'Total-Smoothed'!$AG$2)</f>
        <v>0.14961217336752788</v>
      </c>
      <c r="P99" s="1">
        <f ca="1">P39+NORMINV(RAND(),0,'Total-Smoothed'!$AG$2)</f>
        <v>1.0330412442500965</v>
      </c>
      <c r="Q99" s="1">
        <f ca="1">Q39+NORMINV(RAND(),0,'Total-Smoothed'!$AG$2)</f>
        <v>1.0153929092944114</v>
      </c>
      <c r="R99" s="1">
        <f ca="1">R39+NORMINV(RAND(),0,'Total-Smoothed'!$AG$2)</f>
        <v>-6.1947283596676585E-3</v>
      </c>
      <c r="S99" s="1">
        <f ca="1">S39+NORMINV(RAND(),0,'Total-Smoothed'!$AG$2)</f>
        <v>1.0723444459075628</v>
      </c>
      <c r="T99" s="1">
        <f ca="1">T39+NORMINV(RAND(),0,'Total-Smoothed'!$AG$2)</f>
        <v>0.22057538396870568</v>
      </c>
      <c r="U99" s="1">
        <f ca="1">U39+NORMINV(RAND(),0,'Total-Smoothed'!$AG$2)</f>
        <v>0.83750586195040833</v>
      </c>
      <c r="V99" s="1">
        <f ca="1">V39+NORMINV(RAND(),0,'Total-Smoothed'!$AG$2)</f>
        <v>0.97901258374864619</v>
      </c>
      <c r="W99" s="1">
        <f ca="1">W39+NORMINV(RAND(),0,'Total-Smoothed'!$AG$2)</f>
        <v>1.6619929508959485E-3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0.24321141553912101</v>
      </c>
      <c r="E100" s="1">
        <f ca="1">E40+NORMINV(RAND(),0,'Total-Smoothed'!$AG$2)</f>
        <v>0.97160039543209253</v>
      </c>
      <c r="F100" s="1">
        <f ca="1">F40+NORMINV(RAND(),0,'Total-Smoothed'!$AG$2)</f>
        <v>-0.14943235008490768</v>
      </c>
      <c r="G100" s="1">
        <f ca="1">G40+NORMINV(RAND(),0,'Total-Smoothed'!$AG$2)</f>
        <v>1.0275176669570951</v>
      </c>
      <c r="H100" s="1">
        <f ca="1">H40+NORMINV(RAND(),0,'Total-Smoothed'!$AG$2)</f>
        <v>0.19652219990770986</v>
      </c>
      <c r="I100" s="1">
        <f ca="1">I40+NORMINV(RAND(),0,'Total-Smoothed'!$AG$2)</f>
        <v>0.86172606172697364</v>
      </c>
      <c r="J100" s="1">
        <f ca="1">J40+NORMINV(RAND(),0,'Total-Smoothed'!$AG$2)</f>
        <v>1.0824284747311057</v>
      </c>
      <c r="K100" s="1">
        <f ca="1">K40+NORMINV(RAND(),0,'Total-Smoothed'!$AG$2)</f>
        <v>0.16893484457716942</v>
      </c>
      <c r="L100" s="1">
        <f ca="1">L40+NORMINV(RAND(),0,'Total-Smoothed'!$AG$2)</f>
        <v>0.8608605864472989</v>
      </c>
      <c r="M100" s="1">
        <f ca="1">M40+NORMINV(RAND(),0,'Total-Smoothed'!$AG$2)</f>
        <v>1.0637689916743029</v>
      </c>
      <c r="N100" s="1">
        <f ca="1">N40+NORMINV(RAND(),0,'Total-Smoothed'!$AG$2)</f>
        <v>-7.4449809780389231E-2</v>
      </c>
      <c r="O100" s="1">
        <f ca="1">O40+NORMINV(RAND(),0,'Total-Smoothed'!$AG$2)</f>
        <v>0.13331997547971683</v>
      </c>
      <c r="P100" s="1">
        <f ca="1">P40+NORMINV(RAND(),0,'Total-Smoothed'!$AG$2)</f>
        <v>1.1021843460924186</v>
      </c>
      <c r="Q100" s="1">
        <f ca="1">Q40+NORMINV(RAND(),0,'Total-Smoothed'!$AG$2)</f>
        <v>-0.20682323650599038</v>
      </c>
      <c r="R100" s="1">
        <f ca="1">R40+NORMINV(RAND(),0,'Total-Smoothed'!$AG$2)</f>
        <v>0.9733314132752704</v>
      </c>
      <c r="S100" s="1">
        <f ca="1">S40+NORMINV(RAND(),0,'Total-Smoothed'!$AG$2)</f>
        <v>0.94113339584415001</v>
      </c>
      <c r="T100" s="1">
        <f ca="1">T40+NORMINV(RAND(),0,'Total-Smoothed'!$AG$2)</f>
        <v>1.1161377387278524</v>
      </c>
      <c r="U100" s="1">
        <f ca="1">U40+NORMINV(RAND(),0,'Total-Smoothed'!$AG$2)</f>
        <v>1.0328630585612182</v>
      </c>
      <c r="V100" s="1">
        <f ca="1">V40+NORMINV(RAND(),0,'Total-Smoothed'!$AG$2)</f>
        <v>0.99545049586882939</v>
      </c>
      <c r="W100" s="1">
        <f ca="1">W40+NORMINV(RAND(),0,'Total-Smoothed'!$AG$2)</f>
        <v>0.11735483830964986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5.2725282940337098E-2</v>
      </c>
      <c r="E101" s="1">
        <f ca="1">E41+NORMINV(RAND(),0,'Total-Smoothed'!$AG$2)</f>
        <v>0.4544919680603241</v>
      </c>
      <c r="F101" s="1">
        <f ca="1">F41+NORMINV(RAND(),0,'Total-Smoothed'!$AG$2)</f>
        <v>1.8381955751806438E-2</v>
      </c>
      <c r="G101" s="1">
        <f ca="1">G41+NORMINV(RAND(),0,'Total-Smoothed'!$AG$2)</f>
        <v>0.12671612062425006</v>
      </c>
      <c r="H101" s="1">
        <f ca="1">H41+NORMINV(RAND(),0,'Total-Smoothed'!$AG$2)</f>
        <v>5.8869032027898838E-2</v>
      </c>
      <c r="I101" s="1">
        <f ca="1">I41+NORMINV(RAND(),0,'Total-Smoothed'!$AG$2)</f>
        <v>1.1241684366705487</v>
      </c>
      <c r="J101" s="1">
        <f ca="1">J41+NORMINV(RAND(),0,'Total-Smoothed'!$AG$2)</f>
        <v>-3.5943400392288417E-2</v>
      </c>
      <c r="K101" s="1">
        <f ca="1">K41+NORMINV(RAND(),0,'Total-Smoothed'!$AG$2)</f>
        <v>0.94326096244958302</v>
      </c>
      <c r="L101" s="1">
        <f ca="1">L41+NORMINV(RAND(),0,'Total-Smoothed'!$AG$2)</f>
        <v>0.86720124775980989</v>
      </c>
      <c r="M101" s="1">
        <f ca="1">M41+NORMINV(RAND(),0,'Total-Smoothed'!$AG$2)</f>
        <v>-2.7705516454572254E-4</v>
      </c>
      <c r="N101" s="1">
        <f ca="1">N41+NORMINV(RAND(),0,'Total-Smoothed'!$AG$2)</f>
        <v>-6.0506483824075669E-2</v>
      </c>
      <c r="O101" s="1">
        <f ca="1">O41+NORMINV(RAND(),0,'Total-Smoothed'!$AG$2)</f>
        <v>0.21997791805993022</v>
      </c>
      <c r="P101" s="1">
        <f ca="1">P41+NORMINV(RAND(),0,'Total-Smoothed'!$AG$2)</f>
        <v>-7.1869457185953486E-2</v>
      </c>
      <c r="Q101" s="1">
        <f ca="1">Q41+NORMINV(RAND(),0,'Total-Smoothed'!$AG$2)</f>
        <v>0.1849895584236286</v>
      </c>
      <c r="R101" s="1">
        <f ca="1">R41+NORMINV(RAND(),0,'Total-Smoothed'!$AG$2)</f>
        <v>4.3981986309635374E-2</v>
      </c>
      <c r="S101" s="1">
        <f ca="1">S41+NORMINV(RAND(),0,'Total-Smoothed'!$AG$2)</f>
        <v>1.0290845600494405</v>
      </c>
      <c r="T101" s="1">
        <f ca="1">T41+NORMINV(RAND(),0,'Total-Smoothed'!$AG$2)</f>
        <v>0.55705174004014635</v>
      </c>
      <c r="U101" s="1">
        <f ca="1">U41+NORMINV(RAND(),0,'Total-Smoothed'!$AG$2)</f>
        <v>0.19879458021912128</v>
      </c>
      <c r="V101" s="1">
        <f ca="1">V41+NORMINV(RAND(),0,'Total-Smoothed'!$AG$2)</f>
        <v>1.0377592338163768</v>
      </c>
      <c r="W101" s="1">
        <f ca="1">W41+NORMINV(RAND(),0,'Total-Smoothed'!$AG$2)</f>
        <v>0.42316132038745091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-0.18349898958273345</v>
      </c>
      <c r="E102" s="1">
        <f ca="1">E42+NORMINV(RAND(),0,'Total-Smoothed'!$AG$2)</f>
        <v>-8.3374484974718555E-2</v>
      </c>
      <c r="F102" s="1">
        <f ca="1">F42+NORMINV(RAND(),0,'Total-Smoothed'!$AG$2)</f>
        <v>-0.13844936868130583</v>
      </c>
      <c r="G102" s="1">
        <f ca="1">G42+NORMINV(RAND(),0,'Total-Smoothed'!$AG$2)</f>
        <v>0.89823884450814184</v>
      </c>
      <c r="H102" s="1">
        <f ca="1">H42+NORMINV(RAND(),0,'Total-Smoothed'!$AG$2)</f>
        <v>0.22652843179054272</v>
      </c>
      <c r="I102" s="1">
        <f ca="1">I42+NORMINV(RAND(),0,'Total-Smoothed'!$AG$2)</f>
        <v>0.91515017253732622</v>
      </c>
      <c r="J102" s="1">
        <f ca="1">J42+NORMINV(RAND(),0,'Total-Smoothed'!$AG$2)</f>
        <v>-0.19867194430544755</v>
      </c>
      <c r="K102" s="1">
        <f ca="1">K42+NORMINV(RAND(),0,'Total-Smoothed'!$AG$2)</f>
        <v>1.5553088707956459E-2</v>
      </c>
      <c r="L102" s="1">
        <f ca="1">L42+NORMINV(RAND(),0,'Total-Smoothed'!$AG$2)</f>
        <v>0.1304275882214517</v>
      </c>
      <c r="M102" s="1">
        <f ca="1">M42+NORMINV(RAND(),0,'Total-Smoothed'!$AG$2)</f>
        <v>2.312044976235323E-2</v>
      </c>
      <c r="N102" s="1">
        <f ca="1">N42+NORMINV(RAND(),0,'Total-Smoothed'!$AG$2)</f>
        <v>0.16067513531279901</v>
      </c>
      <c r="O102" s="1">
        <f ca="1">O42+NORMINV(RAND(),0,'Total-Smoothed'!$AG$2)</f>
        <v>0.87892174254377475</v>
      </c>
      <c r="P102" s="1">
        <f ca="1">P42+NORMINV(RAND(),0,'Total-Smoothed'!$AG$2)</f>
        <v>7.5307522271940958E-2</v>
      </c>
      <c r="Q102" s="1">
        <f ca="1">Q42+NORMINV(RAND(),0,'Total-Smoothed'!$AG$2)</f>
        <v>2.9754081510974674E-2</v>
      </c>
      <c r="R102" s="1">
        <f ca="1">R42+NORMINV(RAND(),0,'Total-Smoothed'!$AG$2)</f>
        <v>4.3040183966330553E-2</v>
      </c>
      <c r="S102" s="1">
        <f ca="1">S42+NORMINV(RAND(),0,'Total-Smoothed'!$AG$2)</f>
        <v>0.81855040426319192</v>
      </c>
      <c r="T102" s="1">
        <f ca="1">T42+NORMINV(RAND(),0,'Total-Smoothed'!$AG$2)</f>
        <v>0.80888760673873117</v>
      </c>
      <c r="U102" s="1">
        <f ca="1">U42+NORMINV(RAND(),0,'Total-Smoothed'!$AG$2)</f>
        <v>0.97008582355510531</v>
      </c>
      <c r="V102" s="1">
        <f ca="1">V42+NORMINV(RAND(),0,'Total-Smoothed'!$AG$2)</f>
        <v>0.97525136388787736</v>
      </c>
      <c r="W102" s="1">
        <f ca="1">W42+NORMINV(RAND(),0,'Total-Smoothed'!$AG$2)</f>
        <v>-0.14216917518754518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0.24110960580754154</v>
      </c>
      <c r="E103" s="1">
        <f ca="1">E43+NORMINV(RAND(),0,'Total-Smoothed'!$AG$2)</f>
        <v>-5.6695370532784665E-2</v>
      </c>
      <c r="F103" s="1">
        <f ca="1">F43+NORMINV(RAND(),0,'Total-Smoothed'!$AG$2)</f>
        <v>0.91454110344003836</v>
      </c>
      <c r="G103" s="1">
        <f ca="1">G43+NORMINV(RAND(),0,'Total-Smoothed'!$AG$2)</f>
        <v>-6.8974304499506228E-2</v>
      </c>
      <c r="H103" s="1">
        <f ca="1">H43+NORMINV(RAND(),0,'Total-Smoothed'!$AG$2)</f>
        <v>-9.7615115342769482E-2</v>
      </c>
      <c r="I103" s="1">
        <f ca="1">I43+NORMINV(RAND(),0,'Total-Smoothed'!$AG$2)</f>
        <v>0.86362643919715065</v>
      </c>
      <c r="J103" s="1">
        <f ca="1">J43+NORMINV(RAND(),0,'Total-Smoothed'!$AG$2)</f>
        <v>0.17930170099572562</v>
      </c>
      <c r="K103" s="1">
        <f ca="1">K43+NORMINV(RAND(),0,'Total-Smoothed'!$AG$2)</f>
        <v>0.91384874563292495</v>
      </c>
      <c r="L103" s="1">
        <f ca="1">L43+NORMINV(RAND(),0,'Total-Smoothed'!$AG$2)</f>
        <v>0.9853415795417183</v>
      </c>
      <c r="M103" s="1">
        <f ca="1">M43+NORMINV(RAND(),0,'Total-Smoothed'!$AG$2)</f>
        <v>-4.8892148615309508E-2</v>
      </c>
      <c r="N103" s="1">
        <f ca="1">N43+NORMINV(RAND(),0,'Total-Smoothed'!$AG$2)</f>
        <v>0.89721890179999386</v>
      </c>
      <c r="O103" s="1">
        <f ca="1">O43+NORMINV(RAND(),0,'Total-Smoothed'!$AG$2)</f>
        <v>2.0471297441365159E-2</v>
      </c>
      <c r="P103" s="1">
        <f ca="1">P43+NORMINV(RAND(),0,'Total-Smoothed'!$AG$2)</f>
        <v>-8.112517201698155E-2</v>
      </c>
      <c r="Q103" s="1">
        <f ca="1">Q43+NORMINV(RAND(),0,'Total-Smoothed'!$AG$2)</f>
        <v>1.0725416926214145E-2</v>
      </c>
      <c r="R103" s="1">
        <f ca="1">R43+NORMINV(RAND(),0,'Total-Smoothed'!$AG$2)</f>
        <v>0.92361982409420995</v>
      </c>
      <c r="S103" s="1">
        <f ca="1">S43+NORMINV(RAND(),0,'Total-Smoothed'!$AG$2)</f>
        <v>0.95758956614670232</v>
      </c>
      <c r="T103" s="1">
        <f ca="1">T43+NORMINV(RAND(),0,'Total-Smoothed'!$AG$2)</f>
        <v>0.99991474390746726</v>
      </c>
      <c r="U103" s="1">
        <f ca="1">U43+NORMINV(RAND(),0,'Total-Smoothed'!$AG$2)</f>
        <v>1.7732574668042286E-2</v>
      </c>
      <c r="V103" s="1">
        <f ca="1">V43+NORMINV(RAND(),0,'Total-Smoothed'!$AG$2)</f>
        <v>-2.1077681941723256E-2</v>
      </c>
      <c r="W103" s="1">
        <f ca="1">W43+NORMINV(RAND(),0,'Total-Smoothed'!$AG$2)</f>
        <v>0.17093672843728583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0.11876989018173607</v>
      </c>
      <c r="E104" s="1">
        <f ca="1">E44+NORMINV(RAND(),0,'Total-Smoothed'!$AG$2)</f>
        <v>2.2588310504294606E-2</v>
      </c>
      <c r="F104" s="1">
        <f ca="1">F44+NORMINV(RAND(),0,'Total-Smoothed'!$AG$2)</f>
        <v>-2.4559450170346504E-2</v>
      </c>
      <c r="G104" s="1">
        <f ca="1">G44+NORMINV(RAND(),0,'Total-Smoothed'!$AG$2)</f>
        <v>0.13504394251197757</v>
      </c>
      <c r="H104" s="1">
        <f ca="1">H44+NORMINV(RAND(),0,'Total-Smoothed'!$AG$2)</f>
        <v>0.25077029398592915</v>
      </c>
      <c r="I104" s="1">
        <f ca="1">I44+NORMINV(RAND(),0,'Total-Smoothed'!$AG$2)</f>
        <v>1.1707799079666148</v>
      </c>
      <c r="J104" s="1">
        <f ca="1">J44+NORMINV(RAND(),0,'Total-Smoothed'!$AG$2)</f>
        <v>0.968224643461149</v>
      </c>
      <c r="K104" s="1">
        <f ca="1">K44+NORMINV(RAND(),0,'Total-Smoothed'!$AG$2)</f>
        <v>0.22785939401945493</v>
      </c>
      <c r="L104" s="1">
        <f ca="1">L44+NORMINV(RAND(),0,'Total-Smoothed'!$AG$2)</f>
        <v>0.90738264061163443</v>
      </c>
      <c r="M104" s="1">
        <f ca="1">M44+NORMINV(RAND(),0,'Total-Smoothed'!$AG$2)</f>
        <v>-8.1588269678817382E-2</v>
      </c>
      <c r="N104" s="1">
        <f ca="1">N44+NORMINV(RAND(),0,'Total-Smoothed'!$AG$2)</f>
        <v>1.0086660230240538</v>
      </c>
      <c r="O104" s="1">
        <f ca="1">O44+NORMINV(RAND(),0,'Total-Smoothed'!$AG$2)</f>
        <v>0.17858636236915437</v>
      </c>
      <c r="P104" s="1">
        <f ca="1">P44+NORMINV(RAND(),0,'Total-Smoothed'!$AG$2)</f>
        <v>0.96061519329349654</v>
      </c>
      <c r="Q104" s="1">
        <f ca="1">Q44+NORMINV(RAND(),0,'Total-Smoothed'!$AG$2)</f>
        <v>0.17216735876646125</v>
      </c>
      <c r="R104" s="1">
        <f ca="1">R44+NORMINV(RAND(),0,'Total-Smoothed'!$AG$2)</f>
        <v>1.0212960701359961</v>
      </c>
      <c r="S104" s="1">
        <f ca="1">S44+NORMINV(RAND(),0,'Total-Smoothed'!$AG$2)</f>
        <v>0.91584474035557606</v>
      </c>
      <c r="T104" s="1">
        <f ca="1">T44+NORMINV(RAND(),0,'Total-Smoothed'!$AG$2)</f>
        <v>0.93469111481292055</v>
      </c>
      <c r="U104" s="1">
        <f ca="1">U44+NORMINV(RAND(),0,'Total-Smoothed'!$AG$2)</f>
        <v>-0.11108942428441891</v>
      </c>
      <c r="V104" s="1">
        <f ca="1">V44+NORMINV(RAND(),0,'Total-Smoothed'!$AG$2)</f>
        <v>-0.1785054874093108</v>
      </c>
      <c r="W104" s="1">
        <f ca="1">W44+NORMINV(RAND(),0,'Total-Smoothed'!$AG$2)</f>
        <v>5.4110177229298645E-2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0.11367074672660178</v>
      </c>
      <c r="E105" s="1">
        <f ca="1">E45+NORMINV(RAND(),0,'Total-Smoothed'!$AG$2)</f>
        <v>0.10722067673726204</v>
      </c>
      <c r="F105" s="1">
        <f ca="1">F45+NORMINV(RAND(),0,'Total-Smoothed'!$AG$2)</f>
        <v>0.98774414622070639</v>
      </c>
      <c r="G105" s="1">
        <f ca="1">G45+NORMINV(RAND(),0,'Total-Smoothed'!$AG$2)</f>
        <v>-6.8895542157618658E-3</v>
      </c>
      <c r="H105" s="1">
        <f ca="1">H45+NORMINV(RAND(),0,'Total-Smoothed'!$AG$2)</f>
        <v>0.94145665443298854</v>
      </c>
      <c r="I105" s="1">
        <f ca="1">I45+NORMINV(RAND(),0,'Total-Smoothed'!$AG$2)</f>
        <v>0.99364819819251582</v>
      </c>
      <c r="J105" s="1">
        <f ca="1">J45+NORMINV(RAND(),0,'Total-Smoothed'!$AG$2)</f>
        <v>1.0170535086040577</v>
      </c>
      <c r="K105" s="1">
        <f ca="1">K45+NORMINV(RAND(),0,'Total-Smoothed'!$AG$2)</f>
        <v>2.752914271081023E-2</v>
      </c>
      <c r="L105" s="1">
        <f ca="1">L45+NORMINV(RAND(),0,'Total-Smoothed'!$AG$2)</f>
        <v>0.93600103710306581</v>
      </c>
      <c r="M105" s="1">
        <f ca="1">M45+NORMINV(RAND(),0,'Total-Smoothed'!$AG$2)</f>
        <v>-6.7894035519400209E-2</v>
      </c>
      <c r="N105" s="1">
        <f ca="1">N45+NORMINV(RAND(),0,'Total-Smoothed'!$AG$2)</f>
        <v>0.19730300497350983</v>
      </c>
      <c r="O105" s="1">
        <f ca="1">O45+NORMINV(RAND(),0,'Total-Smoothed'!$AG$2)</f>
        <v>7.1268945915625145E-2</v>
      </c>
      <c r="P105" s="1">
        <f ca="1">P45+NORMINV(RAND(),0,'Total-Smoothed'!$AG$2)</f>
        <v>0.16863589070884519</v>
      </c>
      <c r="Q105" s="1">
        <f ca="1">Q45+NORMINV(RAND(),0,'Total-Smoothed'!$AG$2)</f>
        <v>-1.2012706612001942E-2</v>
      </c>
      <c r="R105" s="1">
        <f ca="1">R45+NORMINV(RAND(),0,'Total-Smoothed'!$AG$2)</f>
        <v>0.93726365864908456</v>
      </c>
      <c r="S105" s="1">
        <f ca="1">S45+NORMINV(RAND(),0,'Total-Smoothed'!$AG$2)</f>
        <v>0.86102362607297622</v>
      </c>
      <c r="T105" s="1">
        <f ca="1">T45+NORMINV(RAND(),0,'Total-Smoothed'!$AG$2)</f>
        <v>1.0447081306832791</v>
      </c>
      <c r="U105" s="1">
        <f ca="1">U45+NORMINV(RAND(),0,'Total-Smoothed'!$AG$2)</f>
        <v>1.0318103310270257</v>
      </c>
      <c r="V105" s="1">
        <f ca="1">V45+NORMINV(RAND(),0,'Total-Smoothed'!$AG$2)</f>
        <v>-0.10049409812519201</v>
      </c>
      <c r="W105" s="1">
        <f ca="1">W45+NORMINV(RAND(),0,'Total-Smoothed'!$AG$2)</f>
        <v>0.3190152758813839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-3.7552002139814945E-2</v>
      </c>
      <c r="E106" s="1">
        <f ca="1">E46+NORMINV(RAND(),0,'Total-Smoothed'!$AG$2)</f>
        <v>8.3941001175537891E-2</v>
      </c>
      <c r="F106" s="1">
        <f ca="1">F46+NORMINV(RAND(),0,'Total-Smoothed'!$AG$2)</f>
        <v>-6.8759596200420825E-2</v>
      </c>
      <c r="G106" s="1">
        <f ca="1">G46+NORMINV(RAND(),0,'Total-Smoothed'!$AG$2)</f>
        <v>1.9907140095189749E-2</v>
      </c>
      <c r="H106" s="1">
        <f ca="1">H46+NORMINV(RAND(),0,'Total-Smoothed'!$AG$2)</f>
        <v>0.17287386748928443</v>
      </c>
      <c r="I106" s="1">
        <f ca="1">I46+NORMINV(RAND(),0,'Total-Smoothed'!$AG$2)</f>
        <v>0.77777136028066696</v>
      </c>
      <c r="J106" s="1">
        <f ca="1">J46+NORMINV(RAND(),0,'Total-Smoothed'!$AG$2)</f>
        <v>0.72281984698428581</v>
      </c>
      <c r="K106" s="1">
        <f ca="1">K46+NORMINV(RAND(),0,'Total-Smoothed'!$AG$2)</f>
        <v>-0.12749627284161838</v>
      </c>
      <c r="L106" s="1">
        <f ca="1">L46+NORMINV(RAND(),0,'Total-Smoothed'!$AG$2)</f>
        <v>5.4415880492013791E-2</v>
      </c>
      <c r="M106" s="1">
        <f ca="1">M46+NORMINV(RAND(),0,'Total-Smoothed'!$AG$2)</f>
        <v>-0.11524413096209883</v>
      </c>
      <c r="N106" s="1">
        <f ca="1">N46+NORMINV(RAND(),0,'Total-Smoothed'!$AG$2)</f>
        <v>1.0205223707987503</v>
      </c>
      <c r="O106" s="1">
        <f ca="1">O46+NORMINV(RAND(),0,'Total-Smoothed'!$AG$2)</f>
        <v>2.1905808406985999E-2</v>
      </c>
      <c r="P106" s="1">
        <f ca="1">P46+NORMINV(RAND(),0,'Total-Smoothed'!$AG$2)</f>
        <v>0.98615524863322812</v>
      </c>
      <c r="Q106" s="1">
        <f ca="1">Q46+NORMINV(RAND(),0,'Total-Smoothed'!$AG$2)</f>
        <v>-0.16313271652560765</v>
      </c>
      <c r="R106" s="1">
        <f ca="1">R46+NORMINV(RAND(),0,'Total-Smoothed'!$AG$2)</f>
        <v>0.9018807396066334</v>
      </c>
      <c r="S106" s="1">
        <f ca="1">S46+NORMINV(RAND(),0,'Total-Smoothed'!$AG$2)</f>
        <v>1.1373710140012814</v>
      </c>
      <c r="T106" s="1">
        <f ca="1">T46+NORMINV(RAND(),0,'Total-Smoothed'!$AG$2)</f>
        <v>1.1448563358397201</v>
      </c>
      <c r="U106" s="1">
        <f ca="1">U46+NORMINV(RAND(),0,'Total-Smoothed'!$AG$2)</f>
        <v>0.10738669107187737</v>
      </c>
      <c r="V106" s="1">
        <f ca="1">V46+NORMINV(RAND(),0,'Total-Smoothed'!$AG$2)</f>
        <v>-0.12679858419771672</v>
      </c>
      <c r="W106" s="1">
        <f ca="1">W46+NORMINV(RAND(),0,'Total-Smoothed'!$AG$2)</f>
        <v>0.16730901569411549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4.4844599663415877E-2</v>
      </c>
      <c r="E107" s="1">
        <f ca="1">E47+NORMINV(RAND(),0,'Total-Smoothed'!$AG$2)</f>
        <v>-2.3536332432741454E-2</v>
      </c>
      <c r="F107" s="1">
        <f ca="1">F47+NORMINV(RAND(),0,'Total-Smoothed'!$AG$2)</f>
        <v>0.97212435674083242</v>
      </c>
      <c r="G107" s="1">
        <f ca="1">G47+NORMINV(RAND(),0,'Total-Smoothed'!$AG$2)</f>
        <v>0.92648898435465876</v>
      </c>
      <c r="H107" s="1">
        <f ca="1">H47+NORMINV(RAND(),0,'Total-Smoothed'!$AG$2)</f>
        <v>0.72449435497428039</v>
      </c>
      <c r="I107" s="1">
        <f ca="1">I47+NORMINV(RAND(),0,'Total-Smoothed'!$AG$2)</f>
        <v>9.4755209348174191E-2</v>
      </c>
      <c r="J107" s="1">
        <f ca="1">J47+NORMINV(RAND(),0,'Total-Smoothed'!$AG$2)</f>
        <v>0.80911645877444016</v>
      </c>
      <c r="K107" s="1">
        <f ca="1">K47+NORMINV(RAND(),0,'Total-Smoothed'!$AG$2)</f>
        <v>-0.13124534148975983</v>
      </c>
      <c r="L107" s="1">
        <f ca="1">L47+NORMINV(RAND(),0,'Total-Smoothed'!$AG$2)</f>
        <v>0.94215742041263073</v>
      </c>
      <c r="M107" s="1">
        <f ca="1">M47+NORMINV(RAND(),0,'Total-Smoothed'!$AG$2)</f>
        <v>1.0504289241787195</v>
      </c>
      <c r="N107" s="1">
        <f ca="1">N47+NORMINV(RAND(),0,'Total-Smoothed'!$AG$2)</f>
        <v>0.15990312491597594</v>
      </c>
      <c r="O107" s="1">
        <f ca="1">O47+NORMINV(RAND(),0,'Total-Smoothed'!$AG$2)</f>
        <v>-2.3770147011776606E-2</v>
      </c>
      <c r="P107" s="1">
        <f ca="1">P47+NORMINV(RAND(),0,'Total-Smoothed'!$AG$2)</f>
        <v>0.98361609963513952</v>
      </c>
      <c r="Q107" s="1">
        <f ca="1">Q47+NORMINV(RAND(),0,'Total-Smoothed'!$AG$2)</f>
        <v>9.9656516015477384E-2</v>
      </c>
      <c r="R107" s="1">
        <f ca="1">R47+NORMINV(RAND(),0,'Total-Smoothed'!$AG$2)</f>
        <v>0.90922838095712577</v>
      </c>
      <c r="S107" s="1">
        <f ca="1">S47+NORMINV(RAND(),0,'Total-Smoothed'!$AG$2)</f>
        <v>0.88194806980928919</v>
      </c>
      <c r="T107" s="1">
        <f ca="1">T47+NORMINV(RAND(),0,'Total-Smoothed'!$AG$2)</f>
        <v>0.46566951122760469</v>
      </c>
      <c r="U107" s="1">
        <f ca="1">U47+NORMINV(RAND(),0,'Total-Smoothed'!$AG$2)</f>
        <v>0.11041117722417632</v>
      </c>
      <c r="V107" s="1">
        <f ca="1">V47+NORMINV(RAND(),0,'Total-Smoothed'!$AG$2)</f>
        <v>-0.15389246545178817</v>
      </c>
      <c r="W107" s="1">
        <f ca="1">W47+NORMINV(RAND(),0,'Total-Smoothed'!$AG$2)</f>
        <v>-0.11226161366596077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6.0344462266622094E-2</v>
      </c>
      <c r="E108" s="1">
        <f ca="1">E48+NORMINV(RAND(),0,'Total-Smoothed'!$AG$2)</f>
        <v>4.2780976589220383E-3</v>
      </c>
      <c r="F108" s="1">
        <f ca="1">F48+NORMINV(RAND(),0,'Total-Smoothed'!$AG$2)</f>
        <v>0.90085919766697453</v>
      </c>
      <c r="G108" s="1">
        <f ca="1">G48+NORMINV(RAND(),0,'Total-Smoothed'!$AG$2)</f>
        <v>0.79881153222973278</v>
      </c>
      <c r="H108" s="1">
        <f ca="1">H48+NORMINV(RAND(),0,'Total-Smoothed'!$AG$2)</f>
        <v>0.13597371337781383</v>
      </c>
      <c r="I108" s="1">
        <f ca="1">I48+NORMINV(RAND(),0,'Total-Smoothed'!$AG$2)</f>
        <v>0.87137519161921428</v>
      </c>
      <c r="J108" s="1">
        <f ca="1">J48+NORMINV(RAND(),0,'Total-Smoothed'!$AG$2)</f>
        <v>0.25366522804873992</v>
      </c>
      <c r="K108" s="1">
        <f ca="1">K48+NORMINV(RAND(),0,'Total-Smoothed'!$AG$2)</f>
        <v>0.24417591068111485</v>
      </c>
      <c r="L108" s="1">
        <f ca="1">L48+NORMINV(RAND(),0,'Total-Smoothed'!$AG$2)</f>
        <v>1.054586799147557</v>
      </c>
      <c r="M108" s="1">
        <f ca="1">M48+NORMINV(RAND(),0,'Total-Smoothed'!$AG$2)</f>
        <v>-6.6891711015383618E-2</v>
      </c>
      <c r="N108" s="1">
        <f ca="1">N48+NORMINV(RAND(),0,'Total-Smoothed'!$AG$2)</f>
        <v>9.4017265086934948E-2</v>
      </c>
      <c r="O108" s="1">
        <f ca="1">O48+NORMINV(RAND(),0,'Total-Smoothed'!$AG$2)</f>
        <v>-9.2580949970476084E-2</v>
      </c>
      <c r="P108" s="1">
        <f ca="1">P48+NORMINV(RAND(),0,'Total-Smoothed'!$AG$2)</f>
        <v>0.2710627344405816</v>
      </c>
      <c r="Q108" s="1">
        <f ca="1">Q48+NORMINV(RAND(),0,'Total-Smoothed'!$AG$2)</f>
        <v>-3.2420775270321327E-2</v>
      </c>
      <c r="R108" s="1">
        <f ca="1">R48+NORMINV(RAND(),0,'Total-Smoothed'!$AG$2)</f>
        <v>1.0500214698061479</v>
      </c>
      <c r="S108" s="1">
        <f ca="1">S48+NORMINV(RAND(),0,'Total-Smoothed'!$AG$2)</f>
        <v>0.80257985878811677</v>
      </c>
      <c r="T108" s="1">
        <f ca="1">T48+NORMINV(RAND(),0,'Total-Smoothed'!$AG$2)</f>
        <v>0.86032546115909525</v>
      </c>
      <c r="U108" s="1">
        <f ca="1">U48+NORMINV(RAND(),0,'Total-Smoothed'!$AG$2)</f>
        <v>0.65743908548279517</v>
      </c>
      <c r="V108" s="1">
        <f ca="1">V48+NORMINV(RAND(),0,'Total-Smoothed'!$AG$2)</f>
        <v>-9.0501276020112043E-2</v>
      </c>
      <c r="W108" s="1">
        <f ca="1">W48+NORMINV(RAND(),0,'Total-Smoothed'!$AG$2)</f>
        <v>7.0130654362580508E-2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0.59892413457676208</v>
      </c>
      <c r="E111" s="1">
        <f ca="1">(E61+0.6*(F61+D61)+0.15*G1)/(1+2*0.6+0.15)</f>
        <v>0.35394224483642722</v>
      </c>
      <c r="F111" s="1">
        <f ca="1">(F61+0.6*(G61+E61)+0.15*(D61+H61))/(1+2*0.6+2*0.15)</f>
        <v>0.398368356315079</v>
      </c>
      <c r="G111" s="1">
        <f t="shared" ref="G111:H126" ca="1" si="10">(G61+0.6*(H61+F61)+0.15*(E61+I61))/(1+2*0.6+2*0.15)</f>
        <v>0.72569989990353856</v>
      </c>
      <c r="H111" s="1">
        <f ca="1">(H61+0.6*(I61+G61)+0.15*(F61+J61))/(1+2*0.6+2*0.15)</f>
        <v>0.92842155153982531</v>
      </c>
      <c r="I111" s="1">
        <f t="shared" ref="I111:U126" ca="1" si="11">(I61+0.6*(J61+H61)+0.15*(G61+K61))/(1+2*0.6+2*0.15)</f>
        <v>0.87602901892567642</v>
      </c>
      <c r="J111" s="1">
        <f t="shared" ca="1" si="11"/>
        <v>0.70273229108218049</v>
      </c>
      <c r="K111" s="1">
        <f t="shared" ca="1" si="11"/>
        <v>0.66003966906701561</v>
      </c>
      <c r="L111" s="1">
        <f t="shared" ca="1" si="11"/>
        <v>0.51162506476133229</v>
      </c>
      <c r="M111" s="1">
        <f t="shared" ca="1" si="11"/>
        <v>0.25846915329982351</v>
      </c>
      <c r="N111" s="1">
        <f t="shared" ca="1" si="11"/>
        <v>0.1838830660935028</v>
      </c>
      <c r="O111" s="1">
        <f t="shared" ca="1" si="11"/>
        <v>0.29409620293908362</v>
      </c>
      <c r="P111" s="1">
        <f t="shared" ca="1" si="11"/>
        <v>0.29922598333760608</v>
      </c>
      <c r="Q111" s="1">
        <f t="shared" ca="1" si="11"/>
        <v>0.30381111783420567</v>
      </c>
      <c r="R111" s="1">
        <f t="shared" ca="1" si="11"/>
        <v>0.37888041142284551</v>
      </c>
      <c r="S111" s="1">
        <f t="shared" ca="1" si="11"/>
        <v>0.24826637682648928</v>
      </c>
      <c r="T111" s="1">
        <f t="shared" ca="1" si="11"/>
        <v>0.113230920042343</v>
      </c>
      <c r="U111" s="1">
        <f t="shared" ca="1" si="11"/>
        <v>0.19178070503263137</v>
      </c>
      <c r="V111" s="1">
        <f ca="1">(V61+0.6*(W61+U61)+0.15*T1)/(1+2*0.6+0.15)</f>
        <v>0.44940015308729941</v>
      </c>
      <c r="W111" s="1">
        <f ca="1">(W61+0.6*(V61)+0.15*U61)/(1+0.6+0.15)</f>
        <v>0.51143296984865494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0.59430459729552432</v>
      </c>
      <c r="E112" s="1">
        <f t="shared" ref="E112:E158" ca="1" si="13">(E62+0.6*(F62+D62)+0.15*G2)/(1+2*0.6+0.15)</f>
        <v>0.23550314218724805</v>
      </c>
      <c r="F112" s="1">
        <f t="shared" ref="F112:U127" ca="1" si="14">(F62+0.6*(G62+E62)+0.15*(D62+H62))/(1+2*0.6+2*0.15)</f>
        <v>8.6585754863096484E-2</v>
      </c>
      <c r="G112" s="1">
        <f t="shared" ca="1" si="10"/>
        <v>0.30326384675676632</v>
      </c>
      <c r="H112" s="1">
        <f t="shared" ca="1" si="10"/>
        <v>0.73113464578433462</v>
      </c>
      <c r="I112" s="1">
        <f t="shared" ca="1" si="11"/>
        <v>0.95114031642827501</v>
      </c>
      <c r="J112" s="1">
        <f t="shared" ca="1" si="11"/>
        <v>0.90016661906637019</v>
      </c>
      <c r="K112" s="1">
        <f t="shared" ca="1" si="11"/>
        <v>0.68561053728779309</v>
      </c>
      <c r="L112" s="1">
        <f t="shared" ca="1" si="11"/>
        <v>0.54808533333744558</v>
      </c>
      <c r="M112" s="1">
        <f t="shared" ca="1" si="11"/>
        <v>0.76584395170858666</v>
      </c>
      <c r="N112" s="1">
        <f t="shared" ca="1" si="11"/>
        <v>0.93094413057189307</v>
      </c>
      <c r="O112" s="1">
        <f t="shared" ca="1" si="11"/>
        <v>0.74352584243583864</v>
      </c>
      <c r="P112" s="1">
        <f t="shared" ca="1" si="11"/>
        <v>0.36144071245055248</v>
      </c>
      <c r="Q112" s="1">
        <f t="shared" ca="1" si="11"/>
        <v>0.16032305317321668</v>
      </c>
      <c r="R112" s="1">
        <f t="shared" ca="1" si="11"/>
        <v>0.16553572444305506</v>
      </c>
      <c r="S112" s="1">
        <f t="shared" ca="1" si="11"/>
        <v>0.24982761961028493</v>
      </c>
      <c r="T112" s="1">
        <f t="shared" ca="1" si="11"/>
        <v>0.37585326996090251</v>
      </c>
      <c r="U112" s="1">
        <f t="shared" ca="1" si="11"/>
        <v>0.43428592668044735</v>
      </c>
      <c r="V112" s="1">
        <f t="shared" ref="V112:V158" ca="1" si="15">(V62+0.6*(W62+U62)+0.15*T2)/(1+2*0.6+0.15)</f>
        <v>0.52869247881609815</v>
      </c>
      <c r="W112" s="1">
        <f t="shared" ref="W112:W157" ca="1" si="16">(W62+0.6*(V62)+0.15*U62)/(1+0.6+0.15)</f>
        <v>0.46534883941053706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0.58151133629175578</v>
      </c>
      <c r="E113" s="1">
        <f t="shared" ca="1" si="13"/>
        <v>0.23792786582624276</v>
      </c>
      <c r="F113" s="1">
        <f t="shared" ca="1" si="14"/>
        <v>9.0066885415631945E-2</v>
      </c>
      <c r="G113" s="1">
        <f t="shared" ca="1" si="10"/>
        <v>0.23827738689154013</v>
      </c>
      <c r="H113" s="1">
        <f t="shared" ca="1" si="10"/>
        <v>0.56481309677444869</v>
      </c>
      <c r="I113" s="1">
        <f t="shared" ca="1" si="11"/>
        <v>0.64551359114838536</v>
      </c>
      <c r="J113" s="1">
        <f t="shared" ca="1" si="11"/>
        <v>0.54509360341851032</v>
      </c>
      <c r="K113" s="1">
        <f t="shared" ca="1" si="11"/>
        <v>0.5659655132292819</v>
      </c>
      <c r="L113" s="1">
        <f t="shared" ca="1" si="11"/>
        <v>0.49375913618736594</v>
      </c>
      <c r="M113" s="1">
        <f t="shared" ca="1" si="11"/>
        <v>0.31087882788984966</v>
      </c>
      <c r="N113" s="1">
        <f t="shared" ca="1" si="11"/>
        <v>0.35810228539865729</v>
      </c>
      <c r="O113" s="1">
        <f t="shared" ca="1" si="11"/>
        <v>0.50530074763435218</v>
      </c>
      <c r="P113" s="1">
        <f t="shared" ca="1" si="11"/>
        <v>0.41109255533139566</v>
      </c>
      <c r="Q113" s="1">
        <f t="shared" ca="1" si="11"/>
        <v>0.4152021325909116</v>
      </c>
      <c r="R113" s="1">
        <f t="shared" ca="1" si="11"/>
        <v>0.57512125826658544</v>
      </c>
      <c r="S113" s="1">
        <f t="shared" ca="1" si="11"/>
        <v>0.55070686996086393</v>
      </c>
      <c r="T113" s="1">
        <f t="shared" ca="1" si="11"/>
        <v>0.45737829005623587</v>
      </c>
      <c r="U113" s="1">
        <f t="shared" ca="1" si="11"/>
        <v>0.21082432750296598</v>
      </c>
      <c r="V113" s="1">
        <f t="shared" ca="1" si="15"/>
        <v>5.1321754497736849E-2</v>
      </c>
      <c r="W113" s="1">
        <f t="shared" ca="1" si="16"/>
        <v>-2.3650392259662673E-2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0.66084117696683187</v>
      </c>
      <c r="E114" s="1">
        <f t="shared" ca="1" si="13"/>
        <v>0.3530556523315207</v>
      </c>
      <c r="F114" s="1">
        <f t="shared" ca="1" si="14"/>
        <v>0.20026328895465645</v>
      </c>
      <c r="G114" s="1">
        <f t="shared" ca="1" si="10"/>
        <v>0.39203167299480723</v>
      </c>
      <c r="H114" s="1">
        <f t="shared" ca="1" si="10"/>
        <v>0.71715494389219447</v>
      </c>
      <c r="I114" s="1">
        <f t="shared" ca="1" si="11"/>
        <v>0.73886021336768803</v>
      </c>
      <c r="J114" s="1">
        <f t="shared" ca="1" si="11"/>
        <v>0.58572646033007614</v>
      </c>
      <c r="K114" s="1">
        <f t="shared" ca="1" si="11"/>
        <v>0.56440244857441546</v>
      </c>
      <c r="L114" s="1">
        <f t="shared" ca="1" si="11"/>
        <v>0.49806990949455204</v>
      </c>
      <c r="M114" s="1">
        <f t="shared" ca="1" si="11"/>
        <v>0.60228031657019632</v>
      </c>
      <c r="N114" s="1">
        <f t="shared" ca="1" si="11"/>
        <v>0.66161128856388096</v>
      </c>
      <c r="O114" s="1">
        <f t="shared" ca="1" si="11"/>
        <v>0.56462035267905675</v>
      </c>
      <c r="P114" s="1">
        <f t="shared" ca="1" si="11"/>
        <v>0.26336373351112841</v>
      </c>
      <c r="Q114" s="1">
        <f t="shared" ca="1" si="11"/>
        <v>0.10616092924407647</v>
      </c>
      <c r="R114" s="1">
        <f t="shared" ca="1" si="11"/>
        <v>0.12565646973571948</v>
      </c>
      <c r="S114" s="1">
        <f t="shared" ca="1" si="11"/>
        <v>0.25915650659046779</v>
      </c>
      <c r="T114" s="1">
        <f t="shared" ca="1" si="11"/>
        <v>0.34719269514541173</v>
      </c>
      <c r="U114" s="1">
        <f t="shared" ca="1" si="11"/>
        <v>0.2716357666236221</v>
      </c>
      <c r="V114" s="1">
        <f t="shared" ca="1" si="15"/>
        <v>0.29670986836614965</v>
      </c>
      <c r="W114" s="1">
        <f t="shared" ca="1" si="16"/>
        <v>0.41454969666311309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0.51765845040529124</v>
      </c>
      <c r="E115" s="1">
        <f t="shared" ca="1" si="13"/>
        <v>0.22977061616294303</v>
      </c>
      <c r="F115" s="1">
        <f t="shared" ca="1" si="14"/>
        <v>0.27032533078174159</v>
      </c>
      <c r="G115" s="1">
        <f t="shared" ca="1" si="10"/>
        <v>0.62967154672074555</v>
      </c>
      <c r="H115" s="1">
        <f t="shared" ca="1" si="10"/>
        <v>0.75945343360885387</v>
      </c>
      <c r="I115" s="1">
        <f t="shared" ca="1" si="11"/>
        <v>0.55634863875022322</v>
      </c>
      <c r="J115" s="1">
        <f t="shared" ca="1" si="11"/>
        <v>0.43966834895933216</v>
      </c>
      <c r="K115" s="1">
        <f t="shared" ca="1" si="11"/>
        <v>0.49468150091753538</v>
      </c>
      <c r="L115" s="1">
        <f t="shared" ca="1" si="11"/>
        <v>0.42088979092243539</v>
      </c>
      <c r="M115" s="1">
        <f t="shared" ca="1" si="11"/>
        <v>0.47032230183783319</v>
      </c>
      <c r="N115" s="1">
        <f t="shared" ca="1" si="11"/>
        <v>0.51960551726515569</v>
      </c>
      <c r="O115" s="1">
        <f t="shared" ca="1" si="11"/>
        <v>0.46989805206288626</v>
      </c>
      <c r="P115" s="1">
        <f t="shared" ca="1" si="11"/>
        <v>0.25667784652949194</v>
      </c>
      <c r="Q115" s="1">
        <f t="shared" ca="1" si="11"/>
        <v>0.26148371274058912</v>
      </c>
      <c r="R115" s="1">
        <f t="shared" ca="1" si="11"/>
        <v>0.47003162137210142</v>
      </c>
      <c r="S115" s="1">
        <f t="shared" ca="1" si="11"/>
        <v>0.49467108042606123</v>
      </c>
      <c r="T115" s="1">
        <f t="shared" ca="1" si="11"/>
        <v>0.47543999309145546</v>
      </c>
      <c r="U115" s="1">
        <f t="shared" ca="1" si="11"/>
        <v>0.50744250419609416</v>
      </c>
      <c r="V115" s="1">
        <f t="shared" ca="1" si="15"/>
        <v>0.75327062269751399</v>
      </c>
      <c r="W115" s="1">
        <f t="shared" ca="1" si="16"/>
        <v>0.96519109475442555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0.53337540833136987</v>
      </c>
      <c r="E116" s="1">
        <f t="shared" ca="1" si="13"/>
        <v>0.2525680706755371</v>
      </c>
      <c r="F116" s="1">
        <f t="shared" ca="1" si="14"/>
        <v>0.23490020974909848</v>
      </c>
      <c r="G116" s="1">
        <f t="shared" ca="1" si="10"/>
        <v>0.57836400934830612</v>
      </c>
      <c r="H116" s="1">
        <f t="shared" ca="1" si="10"/>
        <v>0.87497964903562742</v>
      </c>
      <c r="I116" s="1">
        <f t="shared" ca="1" si="11"/>
        <v>0.86311190464359822</v>
      </c>
      <c r="J116" s="1">
        <f t="shared" ca="1" si="11"/>
        <v>0.65326193281268774</v>
      </c>
      <c r="K116" s="1">
        <f t="shared" ca="1" si="11"/>
        <v>0.52348456138742561</v>
      </c>
      <c r="L116" s="1">
        <f t="shared" ca="1" si="11"/>
        <v>0.49285880582927755</v>
      </c>
      <c r="M116" s="1">
        <f t="shared" ca="1" si="11"/>
        <v>0.70598296319311182</v>
      </c>
      <c r="N116" s="1">
        <f t="shared" ca="1" si="11"/>
        <v>0.81322204392030262</v>
      </c>
      <c r="O116" s="1">
        <f t="shared" ca="1" si="11"/>
        <v>0.63690867652363115</v>
      </c>
      <c r="P116" s="1">
        <f t="shared" ca="1" si="11"/>
        <v>0.26597858718684919</v>
      </c>
      <c r="Q116" s="1">
        <f t="shared" ca="1" si="11"/>
        <v>6.2783860394966487E-2</v>
      </c>
      <c r="R116" s="1">
        <f t="shared" ca="1" si="11"/>
        <v>9.4244616990424884E-2</v>
      </c>
      <c r="S116" s="1">
        <f t="shared" ca="1" si="11"/>
        <v>0.22012208280307971</v>
      </c>
      <c r="T116" s="1">
        <f t="shared" ca="1" si="11"/>
        <v>0.3721047920769916</v>
      </c>
      <c r="U116" s="1">
        <f t="shared" ca="1" si="11"/>
        <v>0.42703040150099386</v>
      </c>
      <c r="V116" s="1">
        <f t="shared" ca="1" si="15"/>
        <v>0.57664950316581831</v>
      </c>
      <c r="W116" s="1">
        <f t="shared" ca="1" si="16"/>
        <v>0.6017585308412341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0.58713425928390006</v>
      </c>
      <c r="E117" s="1">
        <f t="shared" ca="1" si="13"/>
        <v>0.32337169943646804</v>
      </c>
      <c r="F117" s="1">
        <f t="shared" ca="1" si="14"/>
        <v>0.27029800822336825</v>
      </c>
      <c r="G117" s="1">
        <f t="shared" ca="1" si="10"/>
        <v>0.40823508575692252</v>
      </c>
      <c r="H117" s="1">
        <f t="shared" ca="1" si="10"/>
        <v>0.44997308478491299</v>
      </c>
      <c r="I117" s="1">
        <f t="shared" ca="1" si="11"/>
        <v>0.2427246126267994</v>
      </c>
      <c r="J117" s="1">
        <f t="shared" ca="1" si="11"/>
        <v>0.12947270895525179</v>
      </c>
      <c r="K117" s="1">
        <f t="shared" ca="1" si="11"/>
        <v>0.29888167907060348</v>
      </c>
      <c r="L117" s="1">
        <f t="shared" ca="1" si="11"/>
        <v>0.66001238313036881</v>
      </c>
      <c r="M117" s="1">
        <f t="shared" ca="1" si="11"/>
        <v>0.80895948557860942</v>
      </c>
      <c r="N117" s="1">
        <f t="shared" ca="1" si="11"/>
        <v>0.77819118544270338</v>
      </c>
      <c r="O117" s="1">
        <f t="shared" ca="1" si="11"/>
        <v>0.6179840335111616</v>
      </c>
      <c r="P117" s="1">
        <f t="shared" ca="1" si="11"/>
        <v>0.3758966278705399</v>
      </c>
      <c r="Q117" s="1">
        <f t="shared" ca="1" si="11"/>
        <v>0.37027407980068039</v>
      </c>
      <c r="R117" s="1">
        <f t="shared" ca="1" si="11"/>
        <v>0.56995699738966676</v>
      </c>
      <c r="S117" s="1">
        <f t="shared" ca="1" si="11"/>
        <v>0.58596798287032503</v>
      </c>
      <c r="T117" s="1">
        <f t="shared" ca="1" si="11"/>
        <v>0.50966216244724183</v>
      </c>
      <c r="U117" s="1">
        <f t="shared" ca="1" si="11"/>
        <v>0.28223798939329686</v>
      </c>
      <c r="V117" s="1">
        <f t="shared" ca="1" si="15"/>
        <v>0.16298486026117856</v>
      </c>
      <c r="W117" s="1">
        <f t="shared" ca="1" si="16"/>
        <v>0.11727612720154733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0.53578534505242714</v>
      </c>
      <c r="E118" s="1">
        <f t="shared" ca="1" si="13"/>
        <v>0.26522719314923526</v>
      </c>
      <c r="F118" s="1">
        <f t="shared" ca="1" si="14"/>
        <v>0.2260028827261264</v>
      </c>
      <c r="G118" s="1">
        <f t="shared" ca="1" si="10"/>
        <v>0.35908259865636494</v>
      </c>
      <c r="H118" s="1">
        <f t="shared" ca="1" si="10"/>
        <v>0.30845650160260246</v>
      </c>
      <c r="I118" s="1">
        <f t="shared" ca="1" si="11"/>
        <v>0.24645612934676189</v>
      </c>
      <c r="J118" s="1">
        <f t="shared" ca="1" si="11"/>
        <v>0.340806283571366</v>
      </c>
      <c r="K118" s="1">
        <f t="shared" ca="1" si="11"/>
        <v>0.56724746909266988</v>
      </c>
      <c r="L118" s="1">
        <f t="shared" ca="1" si="11"/>
        <v>0.65621610150942578</v>
      </c>
      <c r="M118" s="1">
        <f t="shared" ca="1" si="11"/>
        <v>0.64050871255490749</v>
      </c>
      <c r="N118" s="1">
        <f t="shared" ca="1" si="11"/>
        <v>0.73101970958697193</v>
      </c>
      <c r="O118" s="1">
        <f t="shared" ca="1" si="11"/>
        <v>0.63918083889867383</v>
      </c>
      <c r="P118" s="1">
        <f t="shared" ca="1" si="11"/>
        <v>0.37528035688704475</v>
      </c>
      <c r="Q118" s="1">
        <f t="shared" ca="1" si="11"/>
        <v>0.33976874436489285</v>
      </c>
      <c r="R118" s="1">
        <f t="shared" ca="1" si="11"/>
        <v>0.52939765839473929</v>
      </c>
      <c r="S118" s="1">
        <f t="shared" ca="1" si="11"/>
        <v>0.58153330735473152</v>
      </c>
      <c r="T118" s="1">
        <f t="shared" ca="1" si="11"/>
        <v>0.46223551920769018</v>
      </c>
      <c r="U118" s="1">
        <f t="shared" ca="1" si="11"/>
        <v>0.15417701759905186</v>
      </c>
      <c r="V118" s="1">
        <f t="shared" ca="1" si="15"/>
        <v>1.3996690801344575E-2</v>
      </c>
      <c r="W118" s="1">
        <f t="shared" ca="1" si="16"/>
        <v>1.1038143152522091E-2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0.5364876058782293</v>
      </c>
      <c r="E119" s="1">
        <f t="shared" ca="1" si="13"/>
        <v>0.2752673583448918</v>
      </c>
      <c r="F119" s="1">
        <f t="shared" ca="1" si="14"/>
        <v>0.15750867549200967</v>
      </c>
      <c r="G119" s="1">
        <f t="shared" ca="1" si="10"/>
        <v>0.21785430234234138</v>
      </c>
      <c r="H119" s="1">
        <f t="shared" ca="1" si="10"/>
        <v>0.3080799107279788</v>
      </c>
      <c r="I119" s="1">
        <f t="shared" ca="1" si="11"/>
        <v>0.20316607804818626</v>
      </c>
      <c r="J119" s="1">
        <f t="shared" ca="1" si="11"/>
        <v>0.16985882904875216</v>
      </c>
      <c r="K119" s="1">
        <f t="shared" ca="1" si="11"/>
        <v>0.29824498634497359</v>
      </c>
      <c r="L119" s="1">
        <f t="shared" ca="1" si="11"/>
        <v>0.44329857022547098</v>
      </c>
      <c r="M119" s="1">
        <f t="shared" ca="1" si="11"/>
        <v>0.4780585156683389</v>
      </c>
      <c r="N119" s="1">
        <f t="shared" ca="1" si="11"/>
        <v>0.65222296175652605</v>
      </c>
      <c r="O119" s="1">
        <f t="shared" ca="1" si="11"/>
        <v>0.66736284339899021</v>
      </c>
      <c r="P119" s="1">
        <f t="shared" ca="1" si="11"/>
        <v>0.40086198574493037</v>
      </c>
      <c r="Q119" s="1">
        <f t="shared" ca="1" si="11"/>
        <v>0.30859108482727104</v>
      </c>
      <c r="R119" s="1">
        <f t="shared" ca="1" si="11"/>
        <v>0.44137516817751621</v>
      </c>
      <c r="S119" s="1">
        <f t="shared" ca="1" si="11"/>
        <v>0.4208288226202595</v>
      </c>
      <c r="T119" s="1">
        <f t="shared" ca="1" si="11"/>
        <v>0.45029851509999669</v>
      </c>
      <c r="U119" s="1">
        <f t="shared" ca="1" si="11"/>
        <v>0.44108918272548553</v>
      </c>
      <c r="V119" s="1">
        <f t="shared" ca="1" si="15"/>
        <v>0.47018107511517698</v>
      </c>
      <c r="W119" s="1">
        <f t="shared" ca="1" si="16"/>
        <v>0.26796440929153487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0.59048939253027688</v>
      </c>
      <c r="E120" s="1">
        <f t="shared" ca="1" si="13"/>
        <v>0.29635798593539536</v>
      </c>
      <c r="F120" s="1">
        <f t="shared" ca="1" si="14"/>
        <v>0.17940730747194517</v>
      </c>
      <c r="G120" s="1">
        <f t="shared" ca="1" si="10"/>
        <v>0.12164586375559819</v>
      </c>
      <c r="H120" s="1">
        <f t="shared" ca="1" si="10"/>
        <v>4.5275501280043727E-2</v>
      </c>
      <c r="I120" s="1">
        <f t="shared" ca="1" si="11"/>
        <v>5.917776253293764E-2</v>
      </c>
      <c r="J120" s="1">
        <f t="shared" ca="1" si="11"/>
        <v>0.30208103998803393</v>
      </c>
      <c r="K120" s="1">
        <f t="shared" ca="1" si="11"/>
        <v>0.6237891675773285</v>
      </c>
      <c r="L120" s="1">
        <f t="shared" ca="1" si="11"/>
        <v>0.63512312297216522</v>
      </c>
      <c r="M120" s="1">
        <f t="shared" ca="1" si="11"/>
        <v>0.53415260990159474</v>
      </c>
      <c r="N120" s="1">
        <f t="shared" ca="1" si="11"/>
        <v>0.63794576006604475</v>
      </c>
      <c r="O120" s="1">
        <f t="shared" ca="1" si="11"/>
        <v>0.58303842892841407</v>
      </c>
      <c r="P120" s="1">
        <f t="shared" ca="1" si="11"/>
        <v>0.36001982201926214</v>
      </c>
      <c r="Q120" s="1">
        <f t="shared" ca="1" si="11"/>
        <v>0.38147414254141626</v>
      </c>
      <c r="R120" s="1">
        <f t="shared" ca="1" si="11"/>
        <v>0.67001137098905805</v>
      </c>
      <c r="S120" s="1">
        <f t="shared" ca="1" si="11"/>
        <v>0.81394844475831429</v>
      </c>
      <c r="T120" s="1">
        <f t="shared" ca="1" si="11"/>
        <v>0.71502684135382533</v>
      </c>
      <c r="U120" s="1">
        <f t="shared" ca="1" si="11"/>
        <v>0.481385837175348</v>
      </c>
      <c r="V120" s="1">
        <f t="shared" ca="1" si="15"/>
        <v>0.4329383177781076</v>
      </c>
      <c r="W120" s="1">
        <f t="shared" ca="1" si="16"/>
        <v>0.35395651996580224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0.61598226447119842</v>
      </c>
      <c r="E121" s="1">
        <f t="shared" ca="1" si="13"/>
        <v>0.32277080353447068</v>
      </c>
      <c r="F121" s="1">
        <f t="shared" ca="1" si="14"/>
        <v>0.16967431124260601</v>
      </c>
      <c r="G121" s="1">
        <f t="shared" ca="1" si="10"/>
        <v>0.14620637342774362</v>
      </c>
      <c r="H121" s="1">
        <f t="shared" ca="1" si="10"/>
        <v>7.4240213971635632E-2</v>
      </c>
      <c r="I121" s="1">
        <f t="shared" ca="1" si="11"/>
        <v>7.696405871084018E-2</v>
      </c>
      <c r="J121" s="1">
        <f t="shared" ca="1" si="11"/>
        <v>0.28968879016607302</v>
      </c>
      <c r="K121" s="1">
        <f t="shared" ca="1" si="11"/>
        <v>0.69970711367050098</v>
      </c>
      <c r="L121" s="1">
        <f t="shared" ca="1" si="11"/>
        <v>0.92420684203429848</v>
      </c>
      <c r="M121" s="1">
        <f t="shared" ca="1" si="11"/>
        <v>0.95532971509186804</v>
      </c>
      <c r="N121" s="1">
        <f t="shared" ca="1" si="11"/>
        <v>0.85778334825697544</v>
      </c>
      <c r="O121" s="1">
        <f t="shared" ca="1" si="11"/>
        <v>0.61531819623738171</v>
      </c>
      <c r="P121" s="1">
        <f t="shared" ca="1" si="11"/>
        <v>0.30985125829048893</v>
      </c>
      <c r="Q121" s="1">
        <f t="shared" ca="1" si="11"/>
        <v>0.31028065449675535</v>
      </c>
      <c r="R121" s="1">
        <f t="shared" ca="1" si="11"/>
        <v>0.59516723601027355</v>
      </c>
      <c r="S121" s="1">
        <f t="shared" ca="1" si="11"/>
        <v>0.70950119068959561</v>
      </c>
      <c r="T121" s="1">
        <f t="shared" ca="1" si="11"/>
        <v>0.56659010115690855</v>
      </c>
      <c r="U121" s="1">
        <f t="shared" ca="1" si="11"/>
        <v>0.24764453590795901</v>
      </c>
      <c r="V121" s="1">
        <f t="shared" ca="1" si="15"/>
        <v>0.1271779926839231</v>
      </c>
      <c r="W121" s="1">
        <f t="shared" ca="1" si="16"/>
        <v>0.18944965486632612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0.54734833003521566</v>
      </c>
      <c r="E122" s="1">
        <f t="shared" ca="1" si="13"/>
        <v>0.37233713864554574</v>
      </c>
      <c r="F122" s="1">
        <f t="shared" ca="1" si="14"/>
        <v>0.36061238664770956</v>
      </c>
      <c r="G122" s="1">
        <f t="shared" ca="1" si="10"/>
        <v>0.44803425928247942</v>
      </c>
      <c r="H122" s="1">
        <f t="shared" ca="1" si="10"/>
        <v>0.29859480782794545</v>
      </c>
      <c r="I122" s="1">
        <f t="shared" ca="1" si="11"/>
        <v>0.11790201599086876</v>
      </c>
      <c r="J122" s="1">
        <f t="shared" ca="1" si="11"/>
        <v>0.14371024396461179</v>
      </c>
      <c r="K122" s="1">
        <f t="shared" ca="1" si="11"/>
        <v>0.35894823606368054</v>
      </c>
      <c r="L122" s="1">
        <f t="shared" ca="1" si="11"/>
        <v>0.51591995080613651</v>
      </c>
      <c r="M122" s="1">
        <f t="shared" ca="1" si="11"/>
        <v>0.38478978309768952</v>
      </c>
      <c r="N122" s="1">
        <f t="shared" ca="1" si="11"/>
        <v>0.28759465735264983</v>
      </c>
      <c r="O122" s="1">
        <f t="shared" ca="1" si="11"/>
        <v>0.28038755692039963</v>
      </c>
      <c r="P122" s="1">
        <f t="shared" ca="1" si="11"/>
        <v>0.21904888777728523</v>
      </c>
      <c r="Q122" s="1">
        <f t="shared" ca="1" si="11"/>
        <v>0.29845800592531063</v>
      </c>
      <c r="R122" s="1">
        <f t="shared" ca="1" si="11"/>
        <v>0.51540147520774793</v>
      </c>
      <c r="S122" s="1">
        <f t="shared" ca="1" si="11"/>
        <v>0.57106522787740721</v>
      </c>
      <c r="T122" s="1">
        <f t="shared" ca="1" si="11"/>
        <v>0.58733124150624738</v>
      </c>
      <c r="U122" s="1">
        <f t="shared" ca="1" si="11"/>
        <v>0.51270749385593073</v>
      </c>
      <c r="V122" s="1">
        <f t="shared" ca="1" si="15"/>
        <v>0.52491389824172663</v>
      </c>
      <c r="W122" s="1">
        <f t="shared" ca="1" si="16"/>
        <v>0.41070641864279916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0.91087510565477692</v>
      </c>
      <c r="E123" s="1">
        <f t="shared" ca="1" si="13"/>
        <v>0.74185147691269071</v>
      </c>
      <c r="F123" s="1">
        <f t="shared" ca="1" si="14"/>
        <v>0.46393825351776952</v>
      </c>
      <c r="G123" s="1">
        <f t="shared" ca="1" si="10"/>
        <v>0.34659287949572404</v>
      </c>
      <c r="H123" s="1">
        <f t="shared" ca="1" si="10"/>
        <v>0.26180062941458104</v>
      </c>
      <c r="I123" s="1">
        <f t="shared" ca="1" si="11"/>
        <v>0.38368589937337977</v>
      </c>
      <c r="J123" s="1">
        <f t="shared" ca="1" si="11"/>
        <v>0.50020934993182697</v>
      </c>
      <c r="K123" s="1">
        <f t="shared" ca="1" si="11"/>
        <v>0.36927096148465888</v>
      </c>
      <c r="L123" s="1">
        <f t="shared" ca="1" si="11"/>
        <v>0.30415375334405448</v>
      </c>
      <c r="M123" s="1">
        <f t="shared" ca="1" si="11"/>
        <v>0.38546148844313449</v>
      </c>
      <c r="N123" s="1">
        <f t="shared" ca="1" si="11"/>
        <v>0.386510051954288</v>
      </c>
      <c r="O123" s="1">
        <f t="shared" ca="1" si="11"/>
        <v>0.45620041872798145</v>
      </c>
      <c r="P123" s="1">
        <f t="shared" ca="1" si="11"/>
        <v>0.4673869683219497</v>
      </c>
      <c r="Q123" s="1">
        <f t="shared" ca="1" si="11"/>
        <v>0.44933954344376231</v>
      </c>
      <c r="R123" s="1">
        <f t="shared" ca="1" si="11"/>
        <v>0.31517333370603029</v>
      </c>
      <c r="S123" s="1">
        <f t="shared" ca="1" si="11"/>
        <v>0.36609157167191586</v>
      </c>
      <c r="T123" s="1">
        <f t="shared" ca="1" si="11"/>
        <v>0.45165907580736775</v>
      </c>
      <c r="U123" s="1">
        <f t="shared" ca="1" si="11"/>
        <v>0.31169362665211636</v>
      </c>
      <c r="V123" s="1">
        <f t="shared" ca="1" si="15"/>
        <v>0.16305839502274833</v>
      </c>
      <c r="W123" s="1">
        <f t="shared" ca="1" si="16"/>
        <v>0.11869313865899943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0.94632336774422554</v>
      </c>
      <c r="E124" s="1">
        <f t="shared" ca="1" si="13"/>
        <v>0.73011909949547704</v>
      </c>
      <c r="F124" s="1">
        <f t="shared" ca="1" si="14"/>
        <v>0.35305185700029523</v>
      </c>
      <c r="G124" s="1">
        <f t="shared" ca="1" si="10"/>
        <v>0.20572332256548811</v>
      </c>
      <c r="H124" s="1">
        <f t="shared" ca="1" si="10"/>
        <v>0.34004907176508359</v>
      </c>
      <c r="I124" s="1">
        <f t="shared" ca="1" si="11"/>
        <v>0.49279714302814848</v>
      </c>
      <c r="J124" s="1">
        <f t="shared" ca="1" si="11"/>
        <v>0.32959475639358293</v>
      </c>
      <c r="K124" s="1">
        <f t="shared" ca="1" si="11"/>
        <v>0.23292200540283375</v>
      </c>
      <c r="L124" s="1">
        <f t="shared" ca="1" si="11"/>
        <v>0.31485069106680996</v>
      </c>
      <c r="M124" s="1">
        <f t="shared" ca="1" si="11"/>
        <v>0.48569422104717469</v>
      </c>
      <c r="N124" s="1">
        <f t="shared" ca="1" si="11"/>
        <v>0.44838315713044558</v>
      </c>
      <c r="O124" s="1">
        <f t="shared" ca="1" si="11"/>
        <v>0.48573129832199058</v>
      </c>
      <c r="P124" s="1">
        <f t="shared" ca="1" si="11"/>
        <v>0.45632214837699037</v>
      </c>
      <c r="Q124" s="1">
        <f t="shared" ca="1" si="11"/>
        <v>0.4267164961272979</v>
      </c>
      <c r="R124" s="1">
        <f t="shared" ca="1" si="11"/>
        <v>0.27221871784874185</v>
      </c>
      <c r="S124" s="1">
        <f t="shared" ca="1" si="11"/>
        <v>0.31146606833974178</v>
      </c>
      <c r="T124" s="1">
        <f t="shared" ca="1" si="11"/>
        <v>0.4685274892589934</v>
      </c>
      <c r="U124" s="1">
        <f t="shared" ca="1" si="11"/>
        <v>0.43228017077947456</v>
      </c>
      <c r="V124" s="1">
        <f t="shared" ca="1" si="15"/>
        <v>0.38607906152395399</v>
      </c>
      <c r="W124" s="1">
        <f t="shared" ca="1" si="16"/>
        <v>0.33023212119965711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0.88071095867700699</v>
      </c>
      <c r="E125" s="1">
        <f t="shared" ca="1" si="13"/>
        <v>0.67223117756368289</v>
      </c>
      <c r="F125" s="1">
        <f t="shared" ca="1" si="14"/>
        <v>0.29142337863443474</v>
      </c>
      <c r="G125" s="1">
        <f t="shared" ca="1" si="10"/>
        <v>2.9898841197158889E-2</v>
      </c>
      <c r="H125" s="1">
        <f t="shared" ca="1" si="10"/>
        <v>-1.9938744199639938E-2</v>
      </c>
      <c r="I125" s="1">
        <f t="shared" ca="1" si="11"/>
        <v>2.8338954181303378E-2</v>
      </c>
      <c r="J125" s="1">
        <f t="shared" ca="1" si="11"/>
        <v>0.22960321328607666</v>
      </c>
      <c r="K125" s="1">
        <f t="shared" ca="1" si="11"/>
        <v>0.54529652064979117</v>
      </c>
      <c r="L125" s="1">
        <f t="shared" ca="1" si="11"/>
        <v>0.61267784247156365</v>
      </c>
      <c r="M125" s="1">
        <f t="shared" ca="1" si="11"/>
        <v>0.4407828631113726</v>
      </c>
      <c r="N125" s="1">
        <f t="shared" ca="1" si="11"/>
        <v>0.40703248558846711</v>
      </c>
      <c r="O125" s="1">
        <f t="shared" ca="1" si="11"/>
        <v>0.48811556444526633</v>
      </c>
      <c r="P125" s="1">
        <f t="shared" ca="1" si="11"/>
        <v>0.32148169963337442</v>
      </c>
      <c r="Q125" s="1">
        <f t="shared" ca="1" si="11"/>
        <v>0.12550775919334983</v>
      </c>
      <c r="R125" s="1">
        <f t="shared" ca="1" si="11"/>
        <v>7.524823795010363E-2</v>
      </c>
      <c r="S125" s="1">
        <f t="shared" ca="1" si="11"/>
        <v>0.21979918783833749</v>
      </c>
      <c r="T125" s="1">
        <f t="shared" ca="1" si="11"/>
        <v>0.41126299579676717</v>
      </c>
      <c r="U125" s="1">
        <f t="shared" ca="1" si="11"/>
        <v>0.31199441452789178</v>
      </c>
      <c r="V125" s="1">
        <f t="shared" ca="1" si="15"/>
        <v>0.18590878918545842</v>
      </c>
      <c r="W125" s="1">
        <f t="shared" ca="1" si="16"/>
        <v>0.17712293633787884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0.9105933596729362</v>
      </c>
      <c r="E126" s="1">
        <f t="shared" ca="1" si="13"/>
        <v>0.72046182621295052</v>
      </c>
      <c r="F126" s="1">
        <f t="shared" ca="1" si="14"/>
        <v>0.36829332061665837</v>
      </c>
      <c r="G126" s="1">
        <f t="shared" ca="1" si="10"/>
        <v>0.30741681426927109</v>
      </c>
      <c r="H126" s="1">
        <f t="shared" ca="1" si="10"/>
        <v>0.54206557609312767</v>
      </c>
      <c r="I126" s="1">
        <f t="shared" ca="1" si="11"/>
        <v>0.56208514919725006</v>
      </c>
      <c r="J126" s="1">
        <f t="shared" ca="1" si="11"/>
        <v>0.29959971027558813</v>
      </c>
      <c r="K126" s="1">
        <f t="shared" ca="1" si="11"/>
        <v>0.26767103233255873</v>
      </c>
      <c r="L126" s="1">
        <f t="shared" ca="1" si="11"/>
        <v>0.48430673526209239</v>
      </c>
      <c r="M126" s="1">
        <f t="shared" ca="1" si="11"/>
        <v>0.56913599600986453</v>
      </c>
      <c r="N126" s="1">
        <f t="shared" ca="1" si="11"/>
        <v>0.56351556110155476</v>
      </c>
      <c r="O126" s="1">
        <f t="shared" ca="1" si="11"/>
        <v>0.64275417689056225</v>
      </c>
      <c r="P126" s="1">
        <f t="shared" ca="1" si="11"/>
        <v>0.5813223271963921</v>
      </c>
      <c r="Q126" s="1">
        <f t="shared" ca="1" si="11"/>
        <v>0.54098996992849047</v>
      </c>
      <c r="R126" s="1">
        <f t="shared" ca="1" si="11"/>
        <v>0.35073872940461764</v>
      </c>
      <c r="S126" s="1">
        <f t="shared" ca="1" si="11"/>
        <v>0.28916878952004027</v>
      </c>
      <c r="T126" s="1">
        <f t="shared" ca="1" si="11"/>
        <v>0.31826144312650462</v>
      </c>
      <c r="U126" s="1">
        <f t="shared" ca="1" si="11"/>
        <v>0.11945133717467438</v>
      </c>
      <c r="V126" s="1">
        <f t="shared" ca="1" si="15"/>
        <v>-3.3067345058983268E-2</v>
      </c>
      <c r="W126" s="1">
        <f t="shared" ca="1" si="16"/>
        <v>-5.7753228258341886E-2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0.82772597838014783</v>
      </c>
      <c r="E127" s="1">
        <f t="shared" ca="1" si="13"/>
        <v>0.69451966763958206</v>
      </c>
      <c r="F127" s="1">
        <f t="shared" ca="1" si="14"/>
        <v>0.55443381471647168</v>
      </c>
      <c r="G127" s="1">
        <f t="shared" ca="1" si="14"/>
        <v>0.5880356014164454</v>
      </c>
      <c r="H127" s="1">
        <f t="shared" ca="1" si="14"/>
        <v>0.57025706482843863</v>
      </c>
      <c r="I127" s="1">
        <f t="shared" ca="1" si="14"/>
        <v>0.58274694728536836</v>
      </c>
      <c r="J127" s="1">
        <f t="shared" ca="1" si="14"/>
        <v>0.47901416254321544</v>
      </c>
      <c r="K127" s="1">
        <f t="shared" ca="1" si="14"/>
        <v>0.43486454210913938</v>
      </c>
      <c r="L127" s="1">
        <f t="shared" ca="1" si="14"/>
        <v>0.29170437394712678</v>
      </c>
      <c r="M127" s="1">
        <f t="shared" ca="1" si="14"/>
        <v>0.27059571284098982</v>
      </c>
      <c r="N127" s="1">
        <f t="shared" ca="1" si="14"/>
        <v>0.38473320696423374</v>
      </c>
      <c r="O127" s="1">
        <f t="shared" ca="1" si="14"/>
        <v>0.52311470109761937</v>
      </c>
      <c r="P127" s="1">
        <f t="shared" ca="1" si="14"/>
        <v>0.4501893280874314</v>
      </c>
      <c r="Q127" s="1">
        <f t="shared" ca="1" si="14"/>
        <v>0.36867039383394296</v>
      </c>
      <c r="R127" s="1">
        <f t="shared" ca="1" si="14"/>
        <v>0.28740460075249269</v>
      </c>
      <c r="S127" s="1">
        <f t="shared" ca="1" si="14"/>
        <v>0.36945069803988451</v>
      </c>
      <c r="T127" s="1">
        <f t="shared" ca="1" si="14"/>
        <v>0.36361309369135031</v>
      </c>
      <c r="U127" s="1">
        <f t="shared" ca="1" si="14"/>
        <v>0.20672102249579827</v>
      </c>
      <c r="V127" s="1">
        <f t="shared" ca="1" si="15"/>
        <v>0.15028175459485138</v>
      </c>
      <c r="W127" s="1">
        <f t="shared" ca="1" si="16"/>
        <v>0.24615272099673641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0.78010089331681887</v>
      </c>
      <c r="E128" s="1">
        <f t="shared" ca="1" si="13"/>
        <v>0.63933528856365318</v>
      </c>
      <c r="F128" s="1">
        <f t="shared" ref="F128:U143" ca="1" si="17">(F78+0.6*(G78+E78)+0.15*(D78+H78))/(1+2*0.6+2*0.15)</f>
        <v>0.33952385176209104</v>
      </c>
      <c r="G128" s="1">
        <f t="shared" ca="1" si="17"/>
        <v>0.13319492264327909</v>
      </c>
      <c r="H128" s="1">
        <f t="shared" ca="1" si="17"/>
        <v>0.16204853996550356</v>
      </c>
      <c r="I128" s="1">
        <f t="shared" ca="1" si="17"/>
        <v>0.32807452072823279</v>
      </c>
      <c r="J128" s="1">
        <f t="shared" ca="1" si="17"/>
        <v>0.3756427459097248</v>
      </c>
      <c r="K128" s="1">
        <f t="shared" ca="1" si="17"/>
        <v>0.53341205033698491</v>
      </c>
      <c r="L128" s="1">
        <f t="shared" ca="1" si="17"/>
        <v>0.71508658712177564</v>
      </c>
      <c r="M128" s="1">
        <f t="shared" ca="1" si="17"/>
        <v>0.70121897995689131</v>
      </c>
      <c r="N128" s="1">
        <f t="shared" ca="1" si="17"/>
        <v>0.55706212638302111</v>
      </c>
      <c r="O128" s="1">
        <f t="shared" ca="1" si="17"/>
        <v>0.56010236870441676</v>
      </c>
      <c r="P128" s="1">
        <f t="shared" ca="1" si="17"/>
        <v>0.52989872316351794</v>
      </c>
      <c r="Q128" s="1">
        <f t="shared" ca="1" si="17"/>
        <v>0.53259376107280254</v>
      </c>
      <c r="R128" s="1">
        <f t="shared" ca="1" si="17"/>
        <v>0.43896534612321858</v>
      </c>
      <c r="S128" s="1">
        <f t="shared" ca="1" si="17"/>
        <v>0.51135376360052953</v>
      </c>
      <c r="T128" s="1">
        <f t="shared" ca="1" si="17"/>
        <v>0.58975046070800696</v>
      </c>
      <c r="U128" s="1">
        <f t="shared" ca="1" si="17"/>
        <v>0.37914468464887585</v>
      </c>
      <c r="V128" s="1">
        <f t="shared" ca="1" si="15"/>
        <v>0.21471641299075292</v>
      </c>
      <c r="W128" s="1">
        <f t="shared" ca="1" si="16"/>
        <v>0.2619095242300114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0.90861483576631297</v>
      </c>
      <c r="E129" s="1">
        <f t="shared" ca="1" si="13"/>
        <v>0.95574833465160514</v>
      </c>
      <c r="F129" s="1">
        <f t="shared" ca="1" si="17"/>
        <v>0.93772303788182076</v>
      </c>
      <c r="G129" s="1">
        <f t="shared" ca="1" si="17"/>
        <v>0.76363458787903826</v>
      </c>
      <c r="H129" s="1">
        <f t="shared" ca="1" si="17"/>
        <v>0.56108622395048058</v>
      </c>
      <c r="I129" s="1">
        <f t="shared" ca="1" si="17"/>
        <v>0.54119036888366001</v>
      </c>
      <c r="J129" s="1">
        <f t="shared" ca="1" si="17"/>
        <v>0.50096202752480246</v>
      </c>
      <c r="K129" s="1">
        <f t="shared" ca="1" si="17"/>
        <v>0.5477154601349683</v>
      </c>
      <c r="L129" s="1">
        <f t="shared" ca="1" si="17"/>
        <v>0.55860577039134174</v>
      </c>
      <c r="M129" s="1">
        <f t="shared" ca="1" si="17"/>
        <v>0.66149468089954122</v>
      </c>
      <c r="N129" s="1">
        <f t="shared" ca="1" si="17"/>
        <v>0.64088102009933701</v>
      </c>
      <c r="O129" s="1">
        <f t="shared" ca="1" si="17"/>
        <v>0.50235890265871608</v>
      </c>
      <c r="P129" s="1">
        <f t="shared" ca="1" si="17"/>
        <v>0.21319252073661329</v>
      </c>
      <c r="Q129" s="1">
        <f t="shared" ca="1" si="17"/>
        <v>5.2107625643774649E-2</v>
      </c>
      <c r="R129" s="1">
        <f t="shared" ca="1" si="17"/>
        <v>4.8783942167977726E-2</v>
      </c>
      <c r="S129" s="1">
        <f t="shared" ca="1" si="17"/>
        <v>0.10834618926632419</v>
      </c>
      <c r="T129" s="1">
        <f t="shared" ca="1" si="17"/>
        <v>0.17313937988361455</v>
      </c>
      <c r="U129" s="1">
        <f t="shared" ca="1" si="17"/>
        <v>8.0610890180183539E-2</v>
      </c>
      <c r="V129" s="1">
        <f t="shared" ca="1" si="15"/>
        <v>2.7424207328117772E-2</v>
      </c>
      <c r="W129" s="1">
        <f t="shared" ca="1" si="16"/>
        <v>7.3254163235798489E-2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0.76011679777119612</v>
      </c>
      <c r="E130" s="1">
        <f t="shared" ca="1" si="13"/>
        <v>0.65462208131240829</v>
      </c>
      <c r="F130" s="1">
        <f t="shared" ca="1" si="17"/>
        <v>0.64638849089863304</v>
      </c>
      <c r="G130" s="1">
        <f t="shared" ca="1" si="17"/>
        <v>0.51664676785624875</v>
      </c>
      <c r="H130" s="1">
        <f t="shared" ca="1" si="17"/>
        <v>0.23685524351373605</v>
      </c>
      <c r="I130" s="1">
        <f t="shared" ca="1" si="17"/>
        <v>0.12030935247874439</v>
      </c>
      <c r="J130" s="1">
        <f t="shared" ca="1" si="17"/>
        <v>0.2549368309874126</v>
      </c>
      <c r="K130" s="1">
        <f t="shared" ca="1" si="17"/>
        <v>0.48767656700947787</v>
      </c>
      <c r="L130" s="1">
        <f t="shared" ca="1" si="17"/>
        <v>0.52785455393704395</v>
      </c>
      <c r="M130" s="1">
        <f t="shared" ca="1" si="17"/>
        <v>0.5728542762509059</v>
      </c>
      <c r="N130" s="1">
        <f t="shared" ca="1" si="17"/>
        <v>0.46099649417231514</v>
      </c>
      <c r="O130" s="1">
        <f t="shared" ca="1" si="17"/>
        <v>0.39102868840890592</v>
      </c>
      <c r="P130" s="1">
        <f t="shared" ca="1" si="17"/>
        <v>0.20235227745884682</v>
      </c>
      <c r="Q130" s="1">
        <f t="shared" ca="1" si="17"/>
        <v>2.5266953165135563E-2</v>
      </c>
      <c r="R130" s="1">
        <f t="shared" ca="1" si="17"/>
        <v>1.9232156879973272E-2</v>
      </c>
      <c r="S130" s="1">
        <f t="shared" ca="1" si="17"/>
        <v>0.26711332415834954</v>
      </c>
      <c r="T130" s="1">
        <f t="shared" ca="1" si="17"/>
        <v>0.40739685029122691</v>
      </c>
      <c r="U130" s="1">
        <f t="shared" ca="1" si="17"/>
        <v>0.18510052520375808</v>
      </c>
      <c r="V130" s="1">
        <f t="shared" ca="1" si="15"/>
        <v>4.0094405637601735E-3</v>
      </c>
      <c r="W130" s="1">
        <f t="shared" ca="1" si="16"/>
        <v>1.5434079015775036E-2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1.0727775263769219</v>
      </c>
      <c r="E131" s="1">
        <f t="shared" ca="1" si="13"/>
        <v>1.0048688723838266</v>
      </c>
      <c r="F131" s="1">
        <f t="shared" ca="1" si="17"/>
        <v>0.90181935110769262</v>
      </c>
      <c r="G131" s="1">
        <f t="shared" ca="1" si="17"/>
        <v>0.70486019725416615</v>
      </c>
      <c r="H131" s="1">
        <f t="shared" ca="1" si="17"/>
        <v>0.59098177438136457</v>
      </c>
      <c r="I131" s="1">
        <f t="shared" ca="1" si="17"/>
        <v>0.80448081885450318</v>
      </c>
      <c r="J131" s="1">
        <f t="shared" ca="1" si="17"/>
        <v>0.92075452182261797</v>
      </c>
      <c r="K131" s="1">
        <f t="shared" ca="1" si="17"/>
        <v>0.79248781566967441</v>
      </c>
      <c r="L131" s="1">
        <f t="shared" ca="1" si="17"/>
        <v>0.66288494861788094</v>
      </c>
      <c r="M131" s="1">
        <f t="shared" ca="1" si="17"/>
        <v>0.81542791910247647</v>
      </c>
      <c r="N131" s="1">
        <f t="shared" ca="1" si="17"/>
        <v>0.83848708922711257</v>
      </c>
      <c r="O131" s="1">
        <f t="shared" ca="1" si="17"/>
        <v>0.62757823928553802</v>
      </c>
      <c r="P131" s="1">
        <f t="shared" ca="1" si="17"/>
        <v>0.2651811256391442</v>
      </c>
      <c r="Q131" s="1">
        <f t="shared" ca="1" si="17"/>
        <v>4.0400879147992841E-2</v>
      </c>
      <c r="R131" s="1">
        <f t="shared" ca="1" si="17"/>
        <v>4.7886531739160521E-2</v>
      </c>
      <c r="S131" s="1">
        <f t="shared" ca="1" si="17"/>
        <v>0.24830053828263829</v>
      </c>
      <c r="T131" s="1">
        <f t="shared" ca="1" si="17"/>
        <v>0.41496484020581131</v>
      </c>
      <c r="U131" s="1">
        <f t="shared" ca="1" si="17"/>
        <v>0.26844574047172454</v>
      </c>
      <c r="V131" s="1">
        <f t="shared" ca="1" si="15"/>
        <v>7.1018590288133052E-2</v>
      </c>
      <c r="W131" s="1">
        <f t="shared" ca="1" si="16"/>
        <v>-2.5876771362405532E-2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1.0559216440033767</v>
      </c>
      <c r="E132" s="1">
        <f t="shared" ca="1" si="13"/>
        <v>1.0190273903938174</v>
      </c>
      <c r="F132" s="1">
        <f t="shared" ca="1" si="17"/>
        <v>0.82269998861307769</v>
      </c>
      <c r="G132" s="1">
        <f t="shared" ca="1" si="17"/>
        <v>0.45517884028764949</v>
      </c>
      <c r="H132" s="1">
        <f t="shared" ca="1" si="17"/>
        <v>0.33285343620297075</v>
      </c>
      <c r="I132" s="1">
        <f t="shared" ca="1" si="17"/>
        <v>0.42349344763663355</v>
      </c>
      <c r="J132" s="1">
        <f t="shared" ca="1" si="17"/>
        <v>0.35932257383232297</v>
      </c>
      <c r="K132" s="1">
        <f t="shared" ca="1" si="17"/>
        <v>0.41870126903049609</v>
      </c>
      <c r="L132" s="1">
        <f t="shared" ca="1" si="17"/>
        <v>0.65978431216232791</v>
      </c>
      <c r="M132" s="1">
        <f t="shared" ca="1" si="17"/>
        <v>0.66821574070552758</v>
      </c>
      <c r="N132" s="1">
        <f t="shared" ca="1" si="17"/>
        <v>0.49797586681135303</v>
      </c>
      <c r="O132" s="1">
        <f t="shared" ca="1" si="17"/>
        <v>0.43182303954358947</v>
      </c>
      <c r="P132" s="1">
        <f t="shared" ca="1" si="17"/>
        <v>0.26481400820916162</v>
      </c>
      <c r="Q132" s="1">
        <f t="shared" ca="1" si="17"/>
        <v>0.10814165917732126</v>
      </c>
      <c r="R132" s="1">
        <f t="shared" ca="1" si="17"/>
        <v>0.10470361416588878</v>
      </c>
      <c r="S132" s="1">
        <f t="shared" ca="1" si="17"/>
        <v>0.21742639223283108</v>
      </c>
      <c r="T132" s="1">
        <f t="shared" ca="1" si="17"/>
        <v>0.30156423058845105</v>
      </c>
      <c r="U132" s="1">
        <f t="shared" ca="1" si="17"/>
        <v>0.18697678083169481</v>
      </c>
      <c r="V132" s="1">
        <f t="shared" ca="1" si="15"/>
        <v>9.3027550894310626E-2</v>
      </c>
      <c r="W132" s="1">
        <f t="shared" ca="1" si="16"/>
        <v>6.2881853110980837E-2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0.94090896643950805</v>
      </c>
      <c r="E133" s="1">
        <f t="shared" ca="1" si="13"/>
        <v>0.85257765522658424</v>
      </c>
      <c r="F133" s="1">
        <f t="shared" ca="1" si="17"/>
        <v>0.66800428812191925</v>
      </c>
      <c r="G133" s="1">
        <f t="shared" ca="1" si="17"/>
        <v>0.39071615542090921</v>
      </c>
      <c r="H133" s="1">
        <f t="shared" ca="1" si="17"/>
        <v>0.3623263813764207</v>
      </c>
      <c r="I133" s="1">
        <f t="shared" ca="1" si="17"/>
        <v>0.59139287731815693</v>
      </c>
      <c r="J133" s="1">
        <f t="shared" ca="1" si="17"/>
        <v>0.6570509317453993</v>
      </c>
      <c r="K133" s="1">
        <f t="shared" ca="1" si="17"/>
        <v>0.52376470147791232</v>
      </c>
      <c r="L133" s="1">
        <f t="shared" ca="1" si="17"/>
        <v>0.52669538664884707</v>
      </c>
      <c r="M133" s="1">
        <f t="shared" ca="1" si="17"/>
        <v>0.57189868096631391</v>
      </c>
      <c r="N133" s="1">
        <f t="shared" ca="1" si="17"/>
        <v>0.40100638192776283</v>
      </c>
      <c r="O133" s="1">
        <f t="shared" ca="1" si="17"/>
        <v>0.27889452677867166</v>
      </c>
      <c r="P133" s="1">
        <f t="shared" ca="1" si="17"/>
        <v>0.15854242108586916</v>
      </c>
      <c r="Q133" s="1">
        <f t="shared" ca="1" si="17"/>
        <v>7.5091812760620241E-2</v>
      </c>
      <c r="R133" s="1">
        <f t="shared" ca="1" si="17"/>
        <v>8.1579152502366636E-2</v>
      </c>
      <c r="S133" s="1">
        <f t="shared" ca="1" si="17"/>
        <v>0.22182570634624721</v>
      </c>
      <c r="T133" s="1">
        <f t="shared" ca="1" si="17"/>
        <v>0.38787212187485737</v>
      </c>
      <c r="U133" s="1">
        <f t="shared" ca="1" si="17"/>
        <v>0.28907748635269892</v>
      </c>
      <c r="V133" s="1">
        <f t="shared" ca="1" si="15"/>
        <v>0.1422092673850128</v>
      </c>
      <c r="W133" s="1">
        <f t="shared" ca="1" si="16"/>
        <v>2.375337263276987E-2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1.0997199320487612</v>
      </c>
      <c r="E134" s="1">
        <f t="shared" ca="1" si="13"/>
        <v>1.0764483459203888</v>
      </c>
      <c r="F134" s="1">
        <f t="shared" ca="1" si="17"/>
        <v>0.99931999016093642</v>
      </c>
      <c r="G134" s="1">
        <f t="shared" ca="1" si="17"/>
        <v>0.73350874234385233</v>
      </c>
      <c r="H134" s="1">
        <f t="shared" ca="1" si="17"/>
        <v>0.35203466973130276</v>
      </c>
      <c r="I134" s="1">
        <f t="shared" ca="1" si="17"/>
        <v>0.30838047162362148</v>
      </c>
      <c r="J134" s="1">
        <f t="shared" ca="1" si="17"/>
        <v>0.55499349816335086</v>
      </c>
      <c r="K134" s="1">
        <f t="shared" ca="1" si="17"/>
        <v>0.6411076642051462</v>
      </c>
      <c r="L134" s="1">
        <f t="shared" ca="1" si="17"/>
        <v>0.57061157786379246</v>
      </c>
      <c r="M134" s="1">
        <f t="shared" ca="1" si="17"/>
        <v>0.58477680428200574</v>
      </c>
      <c r="N134" s="1">
        <f t="shared" ca="1" si="17"/>
        <v>0.50435101480072009</v>
      </c>
      <c r="O134" s="1">
        <f t="shared" ca="1" si="17"/>
        <v>0.43334736104113647</v>
      </c>
      <c r="P134" s="1">
        <f t="shared" ca="1" si="17"/>
        <v>0.23691491049240013</v>
      </c>
      <c r="Q134" s="1">
        <f t="shared" ca="1" si="17"/>
        <v>9.846608045667167E-2</v>
      </c>
      <c r="R134" s="1">
        <f t="shared" ca="1" si="17"/>
        <v>0.10454013091361139</v>
      </c>
      <c r="S134" s="1">
        <f t="shared" ca="1" si="17"/>
        <v>0.24727673062132496</v>
      </c>
      <c r="T134" s="1">
        <f t="shared" ca="1" si="17"/>
        <v>0.34784026518306776</v>
      </c>
      <c r="U134" s="1">
        <f t="shared" ca="1" si="17"/>
        <v>0.30302034260384259</v>
      </c>
      <c r="V134" s="1">
        <f t="shared" ca="1" si="15"/>
        <v>0.25742555924342131</v>
      </c>
      <c r="W134" s="1">
        <f t="shared" ca="1" si="16"/>
        <v>0.17399865284291965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5.9248102922455134E-3</v>
      </c>
      <c r="E135" s="1">
        <f t="shared" ca="1" si="13"/>
        <v>2.3399849123770376E-2</v>
      </c>
      <c r="F135" s="1">
        <f t="shared" ca="1" si="17"/>
        <v>-2.0069826846502888E-3</v>
      </c>
      <c r="G135" s="1">
        <f t="shared" ca="1" si="17"/>
        <v>-5.1596580801775052E-2</v>
      </c>
      <c r="H135" s="1">
        <f t="shared" ca="1" si="17"/>
        <v>-6.2584107270544115E-2</v>
      </c>
      <c r="I135" s="1">
        <f t="shared" ca="1" si="17"/>
        <v>2.7004662103473697E-2</v>
      </c>
      <c r="J135" s="1">
        <f t="shared" ca="1" si="17"/>
        <v>0.29209613801036893</v>
      </c>
      <c r="K135" s="1">
        <f t="shared" ca="1" si="17"/>
        <v>0.68214744705096741</v>
      </c>
      <c r="L135" s="1">
        <f t="shared" ca="1" si="17"/>
        <v>0.85715742449290899</v>
      </c>
      <c r="M135" s="1">
        <f t="shared" ca="1" si="17"/>
        <v>0.68678965113482948</v>
      </c>
      <c r="N135" s="1">
        <f t="shared" ca="1" si="17"/>
        <v>0.33472594884217494</v>
      </c>
      <c r="O135" s="1">
        <f t="shared" ca="1" si="17"/>
        <v>0.32353217649616228</v>
      </c>
      <c r="P135" s="1">
        <f t="shared" ca="1" si="17"/>
        <v>0.59899062890680921</v>
      </c>
      <c r="Q135" s="1">
        <f t="shared" ca="1" si="17"/>
        <v>0.66652999937036617</v>
      </c>
      <c r="R135" s="1">
        <f t="shared" ca="1" si="17"/>
        <v>0.54607814344241079</v>
      </c>
      <c r="S135" s="1">
        <f t="shared" ca="1" si="17"/>
        <v>0.48682519745682862</v>
      </c>
      <c r="T135" s="1">
        <f t="shared" ca="1" si="17"/>
        <v>0.30410655573122641</v>
      </c>
      <c r="U135" s="1">
        <f t="shared" ca="1" si="17"/>
        <v>0.15414317358481541</v>
      </c>
      <c r="V135" s="1">
        <f t="shared" ca="1" si="15"/>
        <v>0.22659045548191528</v>
      </c>
      <c r="W135" s="1">
        <f t="shared" ca="1" si="16"/>
        <v>0.51095983171946857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-6.2394818360393102E-2</v>
      </c>
      <c r="E136" s="1">
        <f t="shared" ca="1" si="13"/>
        <v>7.7248789831110012E-2</v>
      </c>
      <c r="F136" s="1">
        <f t="shared" ca="1" si="17"/>
        <v>0.30825643662290325</v>
      </c>
      <c r="G136" s="1">
        <f t="shared" ca="1" si="17"/>
        <v>0.41335174745620407</v>
      </c>
      <c r="H136" s="1">
        <f t="shared" ca="1" si="17"/>
        <v>0.40616657261940442</v>
      </c>
      <c r="I136" s="1">
        <f t="shared" ca="1" si="17"/>
        <v>0.25236500308162141</v>
      </c>
      <c r="J136" s="1">
        <f t="shared" ca="1" si="17"/>
        <v>0.36900275995196452</v>
      </c>
      <c r="K136" s="1">
        <f t="shared" ca="1" si="17"/>
        <v>0.67376231323683067</v>
      </c>
      <c r="L136" s="1">
        <f t="shared" ca="1" si="17"/>
        <v>0.67622787650156435</v>
      </c>
      <c r="M136" s="1">
        <f t="shared" ca="1" si="17"/>
        <v>0.35589173059444618</v>
      </c>
      <c r="N136" s="1">
        <f t="shared" ca="1" si="17"/>
        <v>0.25194156549785118</v>
      </c>
      <c r="O136" s="1">
        <f t="shared" ca="1" si="17"/>
        <v>0.40393597201856668</v>
      </c>
      <c r="P136" s="1">
        <f t="shared" ca="1" si="17"/>
        <v>0.45248627978314887</v>
      </c>
      <c r="Q136" s="1">
        <f t="shared" ca="1" si="17"/>
        <v>0.49577521715336081</v>
      </c>
      <c r="R136" s="1">
        <f t="shared" ca="1" si="17"/>
        <v>0.52267866455669698</v>
      </c>
      <c r="S136" s="1">
        <f t="shared" ca="1" si="17"/>
        <v>0.71779096720345703</v>
      </c>
      <c r="T136" s="1">
        <f t="shared" ca="1" si="17"/>
        <v>0.80711332064118813</v>
      </c>
      <c r="U136" s="1">
        <f t="shared" ca="1" si="17"/>
        <v>0.6267993730980439</v>
      </c>
      <c r="V136" s="1">
        <f t="shared" ca="1" si="15"/>
        <v>0.29858604603789707</v>
      </c>
      <c r="W136" s="1">
        <f t="shared" ca="1" si="16"/>
        <v>0.15850825686203793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0.3221322951075255</v>
      </c>
      <c r="E137" s="1">
        <f t="shared" ca="1" si="13"/>
        <v>0.37232131557508252</v>
      </c>
      <c r="F137" s="1">
        <f t="shared" ca="1" si="17"/>
        <v>0.24970736835421142</v>
      </c>
      <c r="G137" s="1">
        <f t="shared" ca="1" si="17"/>
        <v>0.28384509406834818</v>
      </c>
      <c r="H137" s="1">
        <f t="shared" ca="1" si="17"/>
        <v>0.40406706631969208</v>
      </c>
      <c r="I137" s="1">
        <f t="shared" ca="1" si="17"/>
        <v>0.35673398304292953</v>
      </c>
      <c r="J137" s="1">
        <f t="shared" ca="1" si="17"/>
        <v>0.50403190358342154</v>
      </c>
      <c r="K137" s="1">
        <f t="shared" ca="1" si="17"/>
        <v>0.78728675172434448</v>
      </c>
      <c r="L137" s="1">
        <f t="shared" ca="1" si="17"/>
        <v>0.84899070105735019</v>
      </c>
      <c r="M137" s="1">
        <f t="shared" ca="1" si="17"/>
        <v>0.5927785638874763</v>
      </c>
      <c r="N137" s="1">
        <f t="shared" ca="1" si="17"/>
        <v>0.31777981765949248</v>
      </c>
      <c r="O137" s="1">
        <f t="shared" ca="1" si="17"/>
        <v>0.36818008200949331</v>
      </c>
      <c r="P137" s="1">
        <f t="shared" ca="1" si="17"/>
        <v>0.61676381115697831</v>
      </c>
      <c r="Q137" s="1">
        <f t="shared" ca="1" si="17"/>
        <v>0.65179950860460178</v>
      </c>
      <c r="R137" s="1">
        <f t="shared" ca="1" si="17"/>
        <v>0.54474257750496469</v>
      </c>
      <c r="S137" s="1">
        <f t="shared" ca="1" si="17"/>
        <v>0.4837756197149824</v>
      </c>
      <c r="T137" s="1">
        <f t="shared" ca="1" si="17"/>
        <v>0.22005024935972992</v>
      </c>
      <c r="U137" s="1">
        <f t="shared" ca="1" si="17"/>
        <v>1.3105525673284435E-2</v>
      </c>
      <c r="V137" s="1">
        <f t="shared" ca="1" si="15"/>
        <v>6.8278024902130002E-2</v>
      </c>
      <c r="W137" s="1">
        <f t="shared" ca="1" si="16"/>
        <v>0.31811107564927815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4.3587701469147068E-2</v>
      </c>
      <c r="E138" s="1">
        <f t="shared" ca="1" si="13"/>
        <v>4.2792652671545924E-2</v>
      </c>
      <c r="F138" s="1">
        <f t="shared" ca="1" si="17"/>
        <v>7.5451729175991744E-2</v>
      </c>
      <c r="G138" s="1">
        <f t="shared" ca="1" si="17"/>
        <v>0.27034360630989368</v>
      </c>
      <c r="H138" s="1">
        <f t="shared" ca="1" si="17"/>
        <v>0.48760827732573908</v>
      </c>
      <c r="I138" s="1">
        <f t="shared" ca="1" si="17"/>
        <v>0.49063088397912685</v>
      </c>
      <c r="J138" s="1">
        <f t="shared" ca="1" si="17"/>
        <v>0.55701501092852013</v>
      </c>
      <c r="K138" s="1">
        <f t="shared" ca="1" si="17"/>
        <v>0.60439266049782947</v>
      </c>
      <c r="L138" s="1">
        <f t="shared" ca="1" si="17"/>
        <v>0.70676378839924547</v>
      </c>
      <c r="M138" s="1">
        <f t="shared" ca="1" si="17"/>
        <v>0.60589418603832068</v>
      </c>
      <c r="N138" s="1">
        <f t="shared" ca="1" si="17"/>
        <v>0.36367264339813843</v>
      </c>
      <c r="O138" s="1">
        <f t="shared" ca="1" si="17"/>
        <v>0.37701895202523705</v>
      </c>
      <c r="P138" s="1">
        <f t="shared" ca="1" si="17"/>
        <v>0.63635126598134362</v>
      </c>
      <c r="Q138" s="1">
        <f t="shared" ca="1" si="17"/>
        <v>0.68379180581709431</v>
      </c>
      <c r="R138" s="1">
        <f t="shared" ca="1" si="17"/>
        <v>0.56193576353048091</v>
      </c>
      <c r="S138" s="1">
        <f t="shared" ca="1" si="17"/>
        <v>0.6844229111894643</v>
      </c>
      <c r="T138" s="1">
        <f t="shared" ca="1" si="17"/>
        <v>0.80909283948557476</v>
      </c>
      <c r="U138" s="1">
        <f t="shared" ca="1" si="17"/>
        <v>0.68116653272927874</v>
      </c>
      <c r="V138" s="1">
        <f t="shared" ca="1" si="15"/>
        <v>0.34487685626779013</v>
      </c>
      <c r="W138" s="1">
        <f t="shared" ca="1" si="16"/>
        <v>0.19154381075462176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2.9766539190940505E-3</v>
      </c>
      <c r="E139" s="1">
        <f t="shared" ca="1" si="13"/>
        <v>4.2303945069049192E-2</v>
      </c>
      <c r="F139" s="1">
        <f t="shared" ca="1" si="17"/>
        <v>0.12425833110948403</v>
      </c>
      <c r="G139" s="1">
        <f t="shared" ca="1" si="17"/>
        <v>0.16218753256800977</v>
      </c>
      <c r="H139" s="1">
        <f t="shared" ca="1" si="17"/>
        <v>0.18867927369199694</v>
      </c>
      <c r="I139" s="1">
        <f t="shared" ca="1" si="17"/>
        <v>0.18458830450436162</v>
      </c>
      <c r="J139" s="1">
        <f t="shared" ca="1" si="17"/>
        <v>0.33373310668387018</v>
      </c>
      <c r="K139" s="1">
        <f t="shared" ca="1" si="17"/>
        <v>0.63834361106634507</v>
      </c>
      <c r="L139" s="1">
        <f t="shared" ca="1" si="17"/>
        <v>0.63549065727814147</v>
      </c>
      <c r="M139" s="1">
        <f t="shared" ca="1" si="17"/>
        <v>0.27952346237953263</v>
      </c>
      <c r="N139" s="1">
        <f t="shared" ca="1" si="17"/>
        <v>6.7101791611590939E-2</v>
      </c>
      <c r="O139" s="1">
        <f t="shared" ca="1" si="17"/>
        <v>7.4369607637776822E-2</v>
      </c>
      <c r="P139" s="1">
        <f t="shared" ca="1" si="17"/>
        <v>0.20700322818370318</v>
      </c>
      <c r="Q139" s="1">
        <f t="shared" ca="1" si="17"/>
        <v>0.40178809341941302</v>
      </c>
      <c r="R139" s="1">
        <f t="shared" ca="1" si="17"/>
        <v>0.50964727276565813</v>
      </c>
      <c r="S139" s="1">
        <f t="shared" ca="1" si="17"/>
        <v>0.67698295631405514</v>
      </c>
      <c r="T139" s="1">
        <f t="shared" ca="1" si="17"/>
        <v>0.61315010156930749</v>
      </c>
      <c r="U139" s="1">
        <f t="shared" ca="1" si="17"/>
        <v>0.33544533529546272</v>
      </c>
      <c r="V139" s="1">
        <f t="shared" ca="1" si="15"/>
        <v>0.26318945863216942</v>
      </c>
      <c r="W139" s="1">
        <f t="shared" ca="1" si="16"/>
        <v>0.41472531087032255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0.12219692788517691</v>
      </c>
      <c r="E140" s="1">
        <f t="shared" ca="1" si="13"/>
        <v>0.24972593636301371</v>
      </c>
      <c r="F140" s="1">
        <f t="shared" ca="1" si="17"/>
        <v>0.42850059814207941</v>
      </c>
      <c r="G140" s="1">
        <f t="shared" ca="1" si="17"/>
        <v>0.44827662010754377</v>
      </c>
      <c r="H140" s="1">
        <f t="shared" ca="1" si="17"/>
        <v>0.44649265424889639</v>
      </c>
      <c r="I140" s="1">
        <f t="shared" ca="1" si="17"/>
        <v>0.32264083080658634</v>
      </c>
      <c r="J140" s="1">
        <f t="shared" ca="1" si="17"/>
        <v>0.40258542929258406</v>
      </c>
      <c r="K140" s="1">
        <f t="shared" ca="1" si="17"/>
        <v>0.67645790613950973</v>
      </c>
      <c r="L140" s="1">
        <f t="shared" ca="1" si="17"/>
        <v>0.65821519482101898</v>
      </c>
      <c r="M140" s="1">
        <f t="shared" ca="1" si="17"/>
        <v>0.308892803616586</v>
      </c>
      <c r="N140" s="1">
        <f t="shared" ca="1" si="17"/>
        <v>7.1276048169928899E-2</v>
      </c>
      <c r="O140" s="1">
        <f t="shared" ca="1" si="17"/>
        <v>8.1941554451014739E-2</v>
      </c>
      <c r="P140" s="1">
        <f t="shared" ca="1" si="17"/>
        <v>0.2425940140277752</v>
      </c>
      <c r="Q140" s="1">
        <f t="shared" ca="1" si="17"/>
        <v>0.44388830648553268</v>
      </c>
      <c r="R140" s="1">
        <f t="shared" ca="1" si="17"/>
        <v>0.53375707258110983</v>
      </c>
      <c r="S140" s="1">
        <f t="shared" ca="1" si="17"/>
        <v>0.62234574025670886</v>
      </c>
      <c r="T140" s="1">
        <f t="shared" ca="1" si="17"/>
        <v>0.43678933039360263</v>
      </c>
      <c r="U140" s="1">
        <f t="shared" ca="1" si="17"/>
        <v>0.18448916547438904</v>
      </c>
      <c r="V140" s="1">
        <f t="shared" ca="1" si="15"/>
        <v>0.11073537665920133</v>
      </c>
      <c r="W140" s="1">
        <f t="shared" ca="1" si="16"/>
        <v>0.10434839238197849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-7.4040762273751601E-2</v>
      </c>
      <c r="E141" s="1">
        <f t="shared" ca="1" si="13"/>
        <v>-4.8483502850018699E-2</v>
      </c>
      <c r="F141" s="1">
        <f t="shared" ca="1" si="17"/>
        <v>4.2688508147420021E-2</v>
      </c>
      <c r="G141" s="1">
        <f t="shared" ca="1" si="17"/>
        <v>0.30735198352400894</v>
      </c>
      <c r="H141" s="1">
        <f t="shared" ca="1" si="17"/>
        <v>0.62622673667270712</v>
      </c>
      <c r="I141" s="1">
        <f t="shared" ca="1" si="17"/>
        <v>0.51842495327663063</v>
      </c>
      <c r="J141" s="1">
        <f t="shared" ca="1" si="17"/>
        <v>0.17279790450973015</v>
      </c>
      <c r="K141" s="1">
        <f t="shared" ca="1" si="17"/>
        <v>-9.3508548869364987E-3</v>
      </c>
      <c r="L141" s="1">
        <f t="shared" ca="1" si="17"/>
        <v>0.10273707048847265</v>
      </c>
      <c r="M141" s="1">
        <f t="shared" ca="1" si="17"/>
        <v>0.39918311975600707</v>
      </c>
      <c r="N141" s="1">
        <f t="shared" ca="1" si="17"/>
        <v>0.64584196347843414</v>
      </c>
      <c r="O141" s="1">
        <f t="shared" ca="1" si="17"/>
        <v>0.63302565994339333</v>
      </c>
      <c r="P141" s="1">
        <f t="shared" ca="1" si="17"/>
        <v>0.55213269847332413</v>
      </c>
      <c r="Q141" s="1">
        <f t="shared" ca="1" si="17"/>
        <v>0.59412351201292868</v>
      </c>
      <c r="R141" s="1">
        <f t="shared" ca="1" si="17"/>
        <v>0.61733936318184623</v>
      </c>
      <c r="S141" s="1">
        <f t="shared" ca="1" si="17"/>
        <v>0.8268882991895582</v>
      </c>
      <c r="T141" s="1">
        <f t="shared" ca="1" si="17"/>
        <v>0.93389001767017688</v>
      </c>
      <c r="U141" s="1">
        <f t="shared" ca="1" si="17"/>
        <v>0.71092801177037634</v>
      </c>
      <c r="V141" s="1">
        <f t="shared" ca="1" si="15"/>
        <v>0.26166406507045664</v>
      </c>
      <c r="W141" s="1">
        <f t="shared" ca="1" si="16"/>
        <v>-6.9467670650309454E-3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0.15255676709236191</v>
      </c>
      <c r="E142" s="1">
        <f t="shared" ca="1" si="13"/>
        <v>0.26816991198195717</v>
      </c>
      <c r="F142" s="1">
        <f t="shared" ca="1" si="17"/>
        <v>0.16498505833670224</v>
      </c>
      <c r="G142" s="1">
        <f t="shared" ca="1" si="17"/>
        <v>5.3238786305660167E-2</v>
      </c>
      <c r="H142" s="1">
        <f t="shared" ca="1" si="17"/>
        <v>2.53782025391176E-2</v>
      </c>
      <c r="I142" s="1">
        <f t="shared" ca="1" si="17"/>
        <v>2.982033517980066E-2</v>
      </c>
      <c r="J142" s="1">
        <f t="shared" ca="1" si="17"/>
        <v>1.0940696310091591E-2</v>
      </c>
      <c r="K142" s="1">
        <f t="shared" ca="1" si="17"/>
        <v>2.234700021607568E-2</v>
      </c>
      <c r="L142" s="1">
        <f t="shared" ca="1" si="17"/>
        <v>0.17500425661540414</v>
      </c>
      <c r="M142" s="1">
        <f t="shared" ca="1" si="17"/>
        <v>0.43334291048049189</v>
      </c>
      <c r="N142" s="1">
        <f t="shared" ca="1" si="17"/>
        <v>0.53063202040325708</v>
      </c>
      <c r="O142" s="1">
        <f t="shared" ca="1" si="17"/>
        <v>0.49912688746653355</v>
      </c>
      <c r="P142" s="1">
        <f t="shared" ca="1" si="17"/>
        <v>0.51061545436861899</v>
      </c>
      <c r="Q142" s="1">
        <f t="shared" ca="1" si="17"/>
        <v>0.40254152677058669</v>
      </c>
      <c r="R142" s="1">
        <f t="shared" ca="1" si="17"/>
        <v>0.45752377216891615</v>
      </c>
      <c r="S142" s="1">
        <f t="shared" ca="1" si="17"/>
        <v>0.66446139877683719</v>
      </c>
      <c r="T142" s="1">
        <f t="shared" ca="1" si="17"/>
        <v>0.5687528347567149</v>
      </c>
      <c r="U142" s="1">
        <f t="shared" ca="1" si="17"/>
        <v>0.2482119974076272</v>
      </c>
      <c r="V142" s="1">
        <f t="shared" ca="1" si="15"/>
        <v>0.16165719839370835</v>
      </c>
      <c r="W142" s="1">
        <f t="shared" ca="1" si="16"/>
        <v>0.26939876766509147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2.9925146541718135E-2</v>
      </c>
      <c r="E143" s="1">
        <f t="shared" ca="1" si="13"/>
        <v>0.1124461429187983</v>
      </c>
      <c r="F143" s="1">
        <f t="shared" ca="1" si="17"/>
        <v>0.29036416579490298</v>
      </c>
      <c r="G143" s="1">
        <f t="shared" ca="1" si="17"/>
        <v>0.52896086476255955</v>
      </c>
      <c r="H143" s="1">
        <f t="shared" ca="1" si="17"/>
        <v>0.55239986818415754</v>
      </c>
      <c r="I143" s="1">
        <f t="shared" ca="1" si="17"/>
        <v>0.28340847461810148</v>
      </c>
      <c r="J143" s="1">
        <f t="shared" ca="1" si="17"/>
        <v>3.7389204282430352E-2</v>
      </c>
      <c r="K143" s="1">
        <f t="shared" ca="1" si="17"/>
        <v>-3.9787268037461507E-2</v>
      </c>
      <c r="L143" s="1">
        <f t="shared" ca="1" si="17"/>
        <v>1.4684326583229846E-2</v>
      </c>
      <c r="M143" s="1">
        <f t="shared" ca="1" si="17"/>
        <v>0.25343131771514954</v>
      </c>
      <c r="N143" s="1">
        <f t="shared" ca="1" si="17"/>
        <v>0.5801545632147056</v>
      </c>
      <c r="O143" s="1">
        <f t="shared" ca="1" si="17"/>
        <v>0.58336513174286186</v>
      </c>
      <c r="P143" s="1">
        <f t="shared" ca="1" si="17"/>
        <v>0.27867581271056741</v>
      </c>
      <c r="Q143" s="1">
        <f t="shared" ca="1" si="17"/>
        <v>0.11968730770225941</v>
      </c>
      <c r="R143" s="1">
        <f t="shared" ca="1" si="17"/>
        <v>0.28373120618942332</v>
      </c>
      <c r="S143" s="1">
        <f t="shared" ca="1" si="17"/>
        <v>0.70623879424020486</v>
      </c>
      <c r="T143" s="1">
        <f t="shared" ca="1" si="17"/>
        <v>0.9030250510413339</v>
      </c>
      <c r="U143" s="1">
        <f t="shared" ref="U143:U158" ca="1" si="18">(U93+0.6*(V93+T93)+0.15*(S93+W93))/(1+2*0.6+2*0.15)</f>
        <v>0.71608737979921133</v>
      </c>
      <c r="V143" s="1">
        <f t="shared" ca="1" si="15"/>
        <v>0.31367763919182373</v>
      </c>
      <c r="W143" s="1">
        <f t="shared" ca="1" si="16"/>
        <v>8.1864881209623458E-2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7.2447622058368416E-3</v>
      </c>
      <c r="E144" s="1">
        <f t="shared" ca="1" si="13"/>
        <v>4.204755935935945E-2</v>
      </c>
      <c r="F144" s="1">
        <f t="shared" ref="F144:T158" ca="1" si="19">(F94+0.6*(G94+E94)+0.15*(D94+H94))/(1+2*0.6+2*0.15)</f>
        <v>0.13376796351023695</v>
      </c>
      <c r="G144" s="1">
        <f t="shared" ca="1" si="19"/>
        <v>0.33873610982544738</v>
      </c>
      <c r="H144" s="1">
        <f t="shared" ca="1" si="19"/>
        <v>0.48290350111113567</v>
      </c>
      <c r="I144" s="1">
        <f t="shared" ca="1" si="19"/>
        <v>0.29739107071682142</v>
      </c>
      <c r="J144" s="1">
        <f t="shared" ca="1" si="19"/>
        <v>0.1295455868526075</v>
      </c>
      <c r="K144" s="1">
        <f t="shared" ca="1" si="19"/>
        <v>0.10440164316108787</v>
      </c>
      <c r="L144" s="1">
        <f t="shared" ca="1" si="19"/>
        <v>0.27081261937831863</v>
      </c>
      <c r="M144" s="1">
        <f t="shared" ca="1" si="19"/>
        <v>0.5614235253304557</v>
      </c>
      <c r="N144" s="1">
        <f t="shared" ca="1" si="19"/>
        <v>0.67682259046885329</v>
      </c>
      <c r="O144" s="1">
        <f t="shared" ca="1" si="19"/>
        <v>0.6674543852385616</v>
      </c>
      <c r="P144" s="1">
        <f t="shared" ca="1" si="19"/>
        <v>0.77051855754451537</v>
      </c>
      <c r="Q144" s="1">
        <f t="shared" ca="1" si="19"/>
        <v>0.72725162583989689</v>
      </c>
      <c r="R144" s="1">
        <f t="shared" ca="1" si="19"/>
        <v>0.58236842527594779</v>
      </c>
      <c r="S144" s="1">
        <f t="shared" ca="1" si="19"/>
        <v>0.7224232638290855</v>
      </c>
      <c r="T144" s="1">
        <f t="shared" ca="1" si="19"/>
        <v>0.83062243056788176</v>
      </c>
      <c r="U144" s="1">
        <f t="shared" ca="1" si="18"/>
        <v>0.61981933754345298</v>
      </c>
      <c r="V144" s="1">
        <f t="shared" ca="1" si="15"/>
        <v>0.25346681380662595</v>
      </c>
      <c r="W144" s="1">
        <f t="shared" ca="1" si="16"/>
        <v>0.12382541191566329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-3.1787579903769882E-2</v>
      </c>
      <c r="E145" s="1">
        <f t="shared" ca="1" si="13"/>
        <v>-6.7663751788070935E-4</v>
      </c>
      <c r="F145" s="1">
        <f t="shared" ca="1" si="19"/>
        <v>1.5669260043563445E-2</v>
      </c>
      <c r="G145" s="1">
        <f t="shared" ca="1" si="19"/>
        <v>4.335764999220959E-2</v>
      </c>
      <c r="H145" s="1">
        <f t="shared" ca="1" si="19"/>
        <v>0.11194074155153935</v>
      </c>
      <c r="I145" s="1">
        <f t="shared" ca="1" si="19"/>
        <v>0.19797820408641026</v>
      </c>
      <c r="J145" s="1">
        <f t="shared" ca="1" si="19"/>
        <v>0.15348776839065681</v>
      </c>
      <c r="K145" s="1">
        <f t="shared" ca="1" si="19"/>
        <v>3.0231839775042617E-2</v>
      </c>
      <c r="L145" s="1">
        <f t="shared" ca="1" si="19"/>
        <v>7.5037950565094106E-3</v>
      </c>
      <c r="M145" s="1">
        <f t="shared" ca="1" si="19"/>
        <v>0.23150883271203604</v>
      </c>
      <c r="N145" s="1">
        <f t="shared" ca="1" si="19"/>
        <v>0.53357428109838922</v>
      </c>
      <c r="O145" s="1">
        <f t="shared" ca="1" si="19"/>
        <v>0.47232747231580685</v>
      </c>
      <c r="P145" s="1">
        <f t="shared" ca="1" si="19"/>
        <v>0.25042309426507481</v>
      </c>
      <c r="Q145" s="1">
        <f t="shared" ca="1" si="19"/>
        <v>0.18845647592326137</v>
      </c>
      <c r="R145" s="1">
        <f t="shared" ca="1" si="19"/>
        <v>0.38130041621869282</v>
      </c>
      <c r="S145" s="1">
        <f t="shared" ca="1" si="19"/>
        <v>0.6654531470258459</v>
      </c>
      <c r="T145" s="1">
        <f t="shared" ca="1" si="19"/>
        <v>0.63687317614406536</v>
      </c>
      <c r="U145" s="1">
        <f t="shared" ca="1" si="18"/>
        <v>0.29556550500711287</v>
      </c>
      <c r="V145" s="1">
        <f t="shared" ca="1" si="15"/>
        <v>6.2571269123845683E-2</v>
      </c>
      <c r="W145" s="1">
        <f t="shared" ca="1" si="16"/>
        <v>1.7400368853698011E-2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-8.4638587351465941E-3</v>
      </c>
      <c r="E146" s="1">
        <f t="shared" ca="1" si="13"/>
        <v>2.6361739318797872E-2</v>
      </c>
      <c r="F146" s="1">
        <f t="shared" ca="1" si="19"/>
        <v>0.19107758180403012</v>
      </c>
      <c r="G146" s="1">
        <f t="shared" ca="1" si="19"/>
        <v>0.42504753541864632</v>
      </c>
      <c r="H146" s="1">
        <f t="shared" ca="1" si="19"/>
        <v>0.35350737854678416</v>
      </c>
      <c r="I146" s="1">
        <f t="shared" ca="1" si="19"/>
        <v>0.19516191364455887</v>
      </c>
      <c r="J146" s="1">
        <f t="shared" ca="1" si="19"/>
        <v>0.10633520444011386</v>
      </c>
      <c r="K146" s="1">
        <f t="shared" ca="1" si="19"/>
        <v>0.14965953937916104</v>
      </c>
      <c r="L146" s="1">
        <f t="shared" ca="1" si="19"/>
        <v>0.3961190584077936</v>
      </c>
      <c r="M146" s="1">
        <f t="shared" ca="1" si="19"/>
        <v>0.73203371252900673</v>
      </c>
      <c r="N146" s="1">
        <f t="shared" ca="1" si="19"/>
        <v>0.76841494876183369</v>
      </c>
      <c r="O146" s="1">
        <f t="shared" ca="1" si="19"/>
        <v>0.62236689153840374</v>
      </c>
      <c r="P146" s="1">
        <f t="shared" ca="1" si="19"/>
        <v>0.5284116670974518</v>
      </c>
      <c r="Q146" s="1">
        <f t="shared" ca="1" si="19"/>
        <v>0.3239333521911415</v>
      </c>
      <c r="R146" s="1">
        <f t="shared" ca="1" si="19"/>
        <v>0.36944322591363277</v>
      </c>
      <c r="S146" s="1">
        <f t="shared" ca="1" si="19"/>
        <v>0.69180565790482684</v>
      </c>
      <c r="T146" s="1">
        <f t="shared" ca="1" si="19"/>
        <v>0.83928252872472697</v>
      </c>
      <c r="U146" s="1">
        <f t="shared" ca="1" si="18"/>
        <v>0.66725943997602144</v>
      </c>
      <c r="V146" s="1">
        <f t="shared" ca="1" si="15"/>
        <v>0.36666199968668206</v>
      </c>
      <c r="W146" s="1">
        <f t="shared" ca="1" si="16"/>
        <v>0.19867174511752733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0.23169581122469868</v>
      </c>
      <c r="E147" s="1">
        <f t="shared" ca="1" si="13"/>
        <v>0.33708250662006151</v>
      </c>
      <c r="F147" s="1">
        <f t="shared" ca="1" si="19"/>
        <v>0.23949097371309908</v>
      </c>
      <c r="G147" s="1">
        <f t="shared" ca="1" si="19"/>
        <v>0.25403566730190719</v>
      </c>
      <c r="H147" s="1">
        <f t="shared" ca="1" si="19"/>
        <v>0.39050900128627292</v>
      </c>
      <c r="I147" s="1">
        <f t="shared" ca="1" si="19"/>
        <v>0.50279376252534413</v>
      </c>
      <c r="J147" s="1">
        <f t="shared" ca="1" si="19"/>
        <v>0.39158589478848305</v>
      </c>
      <c r="K147" s="1">
        <f t="shared" ca="1" si="19"/>
        <v>0.41658187612533837</v>
      </c>
      <c r="L147" s="1">
        <f t="shared" ca="1" si="19"/>
        <v>0.54264474093221193</v>
      </c>
      <c r="M147" s="1">
        <f t="shared" ca="1" si="19"/>
        <v>0.41747255875007772</v>
      </c>
      <c r="N147" s="1">
        <f t="shared" ca="1" si="19"/>
        <v>0.21445555600925789</v>
      </c>
      <c r="O147" s="1">
        <f t="shared" ca="1" si="19"/>
        <v>0.2637547945550896</v>
      </c>
      <c r="P147" s="1">
        <f t="shared" ca="1" si="19"/>
        <v>0.39680960593772069</v>
      </c>
      <c r="Q147" s="1">
        <f t="shared" ca="1" si="19"/>
        <v>0.27358243800030602</v>
      </c>
      <c r="R147" s="1">
        <f t="shared" ca="1" si="19"/>
        <v>0.21686207648122449</v>
      </c>
      <c r="S147" s="1">
        <f t="shared" ca="1" si="19"/>
        <v>0.31014265967436483</v>
      </c>
      <c r="T147" s="1">
        <f t="shared" ca="1" si="19"/>
        <v>0.23110945558992149</v>
      </c>
      <c r="U147" s="1">
        <f t="shared" ca="1" si="18"/>
        <v>0.25385146766630085</v>
      </c>
      <c r="V147" s="1">
        <f t="shared" ca="1" si="15"/>
        <v>0.45695236032743436</v>
      </c>
      <c r="W147" s="1">
        <f t="shared" ca="1" si="16"/>
        <v>0.45886823240590058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-6.4057687063743013E-2</v>
      </c>
      <c r="E148" s="1">
        <f t="shared" ca="1" si="13"/>
        <v>7.8985846289298764E-2</v>
      </c>
      <c r="F148" s="1">
        <f t="shared" ca="1" si="19"/>
        <v>0.25165852985754433</v>
      </c>
      <c r="G148" s="1">
        <f t="shared" ca="1" si="19"/>
        <v>0.44527315642821569</v>
      </c>
      <c r="H148" s="1">
        <f t="shared" ca="1" si="19"/>
        <v>0.46480790632350211</v>
      </c>
      <c r="I148" s="1">
        <f t="shared" ca="1" si="19"/>
        <v>0.45548889430569012</v>
      </c>
      <c r="J148" s="1">
        <f t="shared" ca="1" si="19"/>
        <v>0.29228290221601971</v>
      </c>
      <c r="K148" s="1">
        <f t="shared" ca="1" si="19"/>
        <v>0.26747284611096406</v>
      </c>
      <c r="L148" s="1">
        <f t="shared" ca="1" si="19"/>
        <v>0.36685901209497385</v>
      </c>
      <c r="M148" s="1">
        <f t="shared" ca="1" si="19"/>
        <v>0.27559463917861216</v>
      </c>
      <c r="N148" s="1">
        <f t="shared" ca="1" si="19"/>
        <v>0.27751440892500501</v>
      </c>
      <c r="O148" s="1">
        <f t="shared" ca="1" si="19"/>
        <v>0.33359917452914278</v>
      </c>
      <c r="P148" s="1">
        <f t="shared" ca="1" si="19"/>
        <v>0.14595034957278497</v>
      </c>
      <c r="Q148" s="1">
        <f t="shared" ca="1" si="19"/>
        <v>-2.1347617641273318E-2</v>
      </c>
      <c r="R148" s="1">
        <f t="shared" ca="1" si="19"/>
        <v>0.11284525407021566</v>
      </c>
      <c r="S148" s="1">
        <f t="shared" ca="1" si="19"/>
        <v>0.4690242802443324</v>
      </c>
      <c r="T148" s="1">
        <f t="shared" ca="1" si="19"/>
        <v>0.75922012446064868</v>
      </c>
      <c r="U148" s="1">
        <f t="shared" ca="1" si="18"/>
        <v>0.86225132303764551</v>
      </c>
      <c r="V148" s="1">
        <f t="shared" ca="1" si="15"/>
        <v>0.72321633310167577</v>
      </c>
      <c r="W148" s="1">
        <f t="shared" ca="1" si="16"/>
        <v>0.46596691388052619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2.0533690014306268E-2</v>
      </c>
      <c r="E149" s="1">
        <f t="shared" ca="1" si="13"/>
        <v>9.7495893355427285E-2</v>
      </c>
      <c r="F149" s="1">
        <f t="shared" ca="1" si="19"/>
        <v>0.3193990318503942</v>
      </c>
      <c r="G149" s="1">
        <f t="shared" ca="1" si="19"/>
        <v>0.60619505493974157</v>
      </c>
      <c r="H149" s="1">
        <f t="shared" ca="1" si="19"/>
        <v>0.70160821328746381</v>
      </c>
      <c r="I149" s="1">
        <f t="shared" ca="1" si="19"/>
        <v>0.75347354292819879</v>
      </c>
      <c r="J149" s="1">
        <f t="shared" ca="1" si="19"/>
        <v>0.69155183230461315</v>
      </c>
      <c r="K149" s="1">
        <f t="shared" ca="1" si="19"/>
        <v>0.59094172780739096</v>
      </c>
      <c r="L149" s="1">
        <f t="shared" ca="1" si="19"/>
        <v>0.70459587410086211</v>
      </c>
      <c r="M149" s="1">
        <f t="shared" ca="1" si="19"/>
        <v>0.63192451216009404</v>
      </c>
      <c r="N149" s="1">
        <f t="shared" ca="1" si="19"/>
        <v>0.36353890005792727</v>
      </c>
      <c r="O149" s="1">
        <f t="shared" ca="1" si="19"/>
        <v>0.40804884134862779</v>
      </c>
      <c r="P149" s="1">
        <f t="shared" ca="1" si="19"/>
        <v>0.68770077250156958</v>
      </c>
      <c r="Q149" s="1">
        <f t="shared" ca="1" si="19"/>
        <v>0.72591772468797289</v>
      </c>
      <c r="R149" s="1">
        <f t="shared" ca="1" si="19"/>
        <v>0.57379607159773482</v>
      </c>
      <c r="S149" s="1">
        <f t="shared" ca="1" si="19"/>
        <v>0.59156306198388342</v>
      </c>
      <c r="T149" s="1">
        <f t="shared" ca="1" si="19"/>
        <v>0.60496329879673394</v>
      </c>
      <c r="U149" s="1">
        <f t="shared" ca="1" si="18"/>
        <v>0.68734384336383525</v>
      </c>
      <c r="V149" s="1">
        <f t="shared" ca="1" si="15"/>
        <v>0.63615459433592714</v>
      </c>
      <c r="W149" s="1">
        <f t="shared" ca="1" si="16"/>
        <v>0.4083973842815114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0.45928960016322307</v>
      </c>
      <c r="E150" s="1">
        <f t="shared" ca="1" si="13"/>
        <v>0.50019907859771084</v>
      </c>
      <c r="F150" s="1">
        <f t="shared" ca="1" si="19"/>
        <v>0.44639941186625176</v>
      </c>
      <c r="G150" s="1">
        <f t="shared" ca="1" si="19"/>
        <v>0.53230821816985452</v>
      </c>
      <c r="H150" s="1">
        <f t="shared" ca="1" si="19"/>
        <v>0.58800714232603224</v>
      </c>
      <c r="I150" s="1">
        <f t="shared" ca="1" si="19"/>
        <v>0.723425737296161</v>
      </c>
      <c r="J150" s="1">
        <f t="shared" ca="1" si="19"/>
        <v>0.74377297458673719</v>
      </c>
      <c r="K150" s="1">
        <f t="shared" ca="1" si="19"/>
        <v>0.64949301571776141</v>
      </c>
      <c r="L150" s="1">
        <f t="shared" ca="1" si="19"/>
        <v>0.70067187517631591</v>
      </c>
      <c r="M150" s="1">
        <f t="shared" ca="1" si="19"/>
        <v>0.63238147227319264</v>
      </c>
      <c r="N150" s="1">
        <f t="shared" ca="1" si="19"/>
        <v>0.37530412415719211</v>
      </c>
      <c r="O150" s="1">
        <f t="shared" ca="1" si="19"/>
        <v>0.35140102421687253</v>
      </c>
      <c r="P150" s="1">
        <f t="shared" ca="1" si="19"/>
        <v>0.47716585200035466</v>
      </c>
      <c r="Q150" s="1">
        <f t="shared" ca="1" si="19"/>
        <v>0.47986168992528117</v>
      </c>
      <c r="R150" s="1">
        <f t="shared" ca="1" si="19"/>
        <v>0.69866632864048273</v>
      </c>
      <c r="S150" s="1">
        <f t="shared" ca="1" si="19"/>
        <v>0.92748834414172321</v>
      </c>
      <c r="T150" s="1">
        <f t="shared" ca="1" si="19"/>
        <v>1.0383411590970753</v>
      </c>
      <c r="U150" s="1">
        <f t="shared" ca="1" si="18"/>
        <v>0.98343569377691886</v>
      </c>
      <c r="V150" s="1">
        <f t="shared" ca="1" si="15"/>
        <v>0.77892818467717029</v>
      </c>
      <c r="W150" s="1">
        <f t="shared" ca="1" si="16"/>
        <v>0.49688833978007441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0.1875301469367443</v>
      </c>
      <c r="E151" s="1">
        <f t="shared" ca="1" si="13"/>
        <v>0.21710906862791923</v>
      </c>
      <c r="F151" s="1">
        <f t="shared" ca="1" si="19"/>
        <v>0.15353838248311452</v>
      </c>
      <c r="G151" s="1">
        <f t="shared" ca="1" si="19"/>
        <v>0.16394630960068166</v>
      </c>
      <c r="H151" s="1">
        <f t="shared" ca="1" si="19"/>
        <v>0.32270621988348225</v>
      </c>
      <c r="I151" s="1">
        <f t="shared" ca="1" si="19"/>
        <v>0.51936815124519597</v>
      </c>
      <c r="J151" s="1">
        <f t="shared" ca="1" si="19"/>
        <v>0.53736991241917864</v>
      </c>
      <c r="K151" s="1">
        <f t="shared" ca="1" si="19"/>
        <v>0.64423975123839861</v>
      </c>
      <c r="L151" s="1">
        <f t="shared" ca="1" si="19"/>
        <v>0.56740964379935099</v>
      </c>
      <c r="M151" s="1">
        <f t="shared" ca="1" si="19"/>
        <v>0.26329025410932871</v>
      </c>
      <c r="N151" s="1">
        <f t="shared" ca="1" si="19"/>
        <v>7.6245520999693395E-2</v>
      </c>
      <c r="O151" s="1">
        <f t="shared" ca="1" si="19"/>
        <v>6.7303691577110081E-2</v>
      </c>
      <c r="P151" s="1">
        <f t="shared" ca="1" si="19"/>
        <v>6.7452941630806285E-2</v>
      </c>
      <c r="Q151" s="1">
        <f t="shared" ca="1" si="19"/>
        <v>0.14224657904569732</v>
      </c>
      <c r="R151" s="1">
        <f t="shared" ca="1" si="19"/>
        <v>0.33808151992864227</v>
      </c>
      <c r="S151" s="1">
        <f t="shared" ca="1" si="19"/>
        <v>0.57890896666228886</v>
      </c>
      <c r="T151" s="1">
        <f t="shared" ca="1" si="19"/>
        <v>0.58241616288807418</v>
      </c>
      <c r="U151" s="1">
        <f t="shared" ca="1" si="18"/>
        <v>0.54940721863942754</v>
      </c>
      <c r="V151" s="1">
        <f t="shared" ca="1" si="15"/>
        <v>0.64080118050226387</v>
      </c>
      <c r="W151" s="1">
        <f t="shared" ca="1" si="16"/>
        <v>0.6146491701200828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-0.1453091919255774</v>
      </c>
      <c r="E152" s="1">
        <f t="shared" ca="1" si="13"/>
        <v>-5.4295106354528548E-2</v>
      </c>
      <c r="F152" s="1">
        <f t="shared" ca="1" si="19"/>
        <v>0.14276946534796781</v>
      </c>
      <c r="G152" s="1">
        <f t="shared" ca="1" si="19"/>
        <v>0.43034105420323004</v>
      </c>
      <c r="H152" s="1">
        <f t="shared" ca="1" si="19"/>
        <v>0.50559745802792422</v>
      </c>
      <c r="I152" s="1">
        <f t="shared" ca="1" si="19"/>
        <v>0.42757314200431928</v>
      </c>
      <c r="J152" s="1">
        <f t="shared" ca="1" si="19"/>
        <v>0.16531736617740847</v>
      </c>
      <c r="K152" s="1">
        <f t="shared" ca="1" si="19"/>
        <v>4.6138827361004352E-2</v>
      </c>
      <c r="L152" s="1">
        <f t="shared" ca="1" si="19"/>
        <v>5.9172875981896092E-2</v>
      </c>
      <c r="M152" s="1">
        <f t="shared" ca="1" si="19"/>
        <v>0.13278132342826532</v>
      </c>
      <c r="N152" s="1">
        <f t="shared" ca="1" si="19"/>
        <v>0.29310428690819385</v>
      </c>
      <c r="O152" s="1">
        <f t="shared" ca="1" si="19"/>
        <v>0.41137700671424715</v>
      </c>
      <c r="P152" s="1">
        <f t="shared" ca="1" si="19"/>
        <v>0.26042812583866398</v>
      </c>
      <c r="Q152" s="1">
        <f t="shared" ca="1" si="19"/>
        <v>0.14215341090999303</v>
      </c>
      <c r="R152" s="1">
        <f t="shared" ca="1" si="19"/>
        <v>0.27386085791297254</v>
      </c>
      <c r="S152" s="1">
        <f t="shared" ca="1" si="19"/>
        <v>0.59187322577845636</v>
      </c>
      <c r="T152" s="1">
        <f t="shared" ca="1" si="19"/>
        <v>0.81392523024313623</v>
      </c>
      <c r="U152" s="1">
        <f t="shared" ca="1" si="18"/>
        <v>0.85681055611696677</v>
      </c>
      <c r="V152" s="1">
        <f t="shared" ca="1" si="15"/>
        <v>0.68702185230145252</v>
      </c>
      <c r="W152" s="1">
        <f t="shared" ca="1" si="16"/>
        <v>0.33628258095911256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0.19672774228792944</v>
      </c>
      <c r="E153" s="1">
        <f t="shared" ca="1" si="13"/>
        <v>0.27246598085777163</v>
      </c>
      <c r="F153" s="1">
        <f t="shared" ca="1" si="19"/>
        <v>0.34426538879615187</v>
      </c>
      <c r="G153" s="1">
        <f t="shared" ca="1" si="19"/>
        <v>0.21688837946340395</v>
      </c>
      <c r="H153" s="1">
        <f t="shared" ca="1" si="19"/>
        <v>0.21730103445647267</v>
      </c>
      <c r="I153" s="1">
        <f t="shared" ca="1" si="19"/>
        <v>0.41574782270357485</v>
      </c>
      <c r="J153" s="1">
        <f t="shared" ca="1" si="19"/>
        <v>0.55157831260944534</v>
      </c>
      <c r="K153" s="1">
        <f t="shared" ca="1" si="19"/>
        <v>0.6939379430170669</v>
      </c>
      <c r="L153" s="1">
        <f t="shared" ca="1" si="19"/>
        <v>0.66631745126865827</v>
      </c>
      <c r="M153" s="1">
        <f t="shared" ca="1" si="19"/>
        <v>0.48831685866034447</v>
      </c>
      <c r="N153" s="1">
        <f t="shared" ca="1" si="19"/>
        <v>0.4063195408897351</v>
      </c>
      <c r="O153" s="1">
        <f t="shared" ca="1" si="19"/>
        <v>0.20176101022312326</v>
      </c>
      <c r="P153" s="1">
        <f t="shared" ca="1" si="19"/>
        <v>8.4287466195078639E-2</v>
      </c>
      <c r="Q153" s="1">
        <f t="shared" ca="1" si="19"/>
        <v>0.26517253508430449</v>
      </c>
      <c r="R153" s="1">
        <f t="shared" ca="1" si="19"/>
        <v>0.65697089988861301</v>
      </c>
      <c r="S153" s="1">
        <f t="shared" ca="1" si="19"/>
        <v>0.84639160227473875</v>
      </c>
      <c r="T153" s="1">
        <f t="shared" ca="1" si="19"/>
        <v>0.6881957398876748</v>
      </c>
      <c r="U153" s="1">
        <f t="shared" ca="1" si="18"/>
        <v>0.30972550241403474</v>
      </c>
      <c r="V153" s="1">
        <f t="shared" ca="1" si="15"/>
        <v>0.10188251060488239</v>
      </c>
      <c r="W153" s="1">
        <f t="shared" ca="1" si="16"/>
        <v>9.1971431698547559E-2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7.3507976547863355E-2</v>
      </c>
      <c r="E154" s="1">
        <f t="shared" ca="1" si="13"/>
        <v>3.4112584898352484E-2</v>
      </c>
      <c r="F154" s="1">
        <f t="shared" ca="1" si="19"/>
        <v>5.0180371705826635E-2</v>
      </c>
      <c r="G154" s="1">
        <f t="shared" ca="1" si="19"/>
        <v>0.17991027262878542</v>
      </c>
      <c r="H154" s="1">
        <f t="shared" ca="1" si="19"/>
        <v>0.47032575330668197</v>
      </c>
      <c r="I154" s="1">
        <f t="shared" ca="1" si="19"/>
        <v>0.78264494836583054</v>
      </c>
      <c r="J154" s="1">
        <f t="shared" ca="1" si="19"/>
        <v>0.79245246593697005</v>
      </c>
      <c r="K154" s="1">
        <f t="shared" ca="1" si="19"/>
        <v>0.60664100408251787</v>
      </c>
      <c r="L154" s="1">
        <f t="shared" ca="1" si="19"/>
        <v>0.5166715660755189</v>
      </c>
      <c r="M154" s="1">
        <f t="shared" ca="1" si="19"/>
        <v>0.45160311678435477</v>
      </c>
      <c r="N154" s="1">
        <f t="shared" ca="1" si="19"/>
        <v>0.53882582148961022</v>
      </c>
      <c r="O154" s="1">
        <f t="shared" ca="1" si="19"/>
        <v>0.54949678220913245</v>
      </c>
      <c r="P154" s="1">
        <f t="shared" ca="1" si="19"/>
        <v>0.59022469597954941</v>
      </c>
      <c r="Q154" s="1">
        <f t="shared" ca="1" si="19"/>
        <v>0.61019151289314644</v>
      </c>
      <c r="R154" s="1">
        <f t="shared" ca="1" si="19"/>
        <v>0.78335971033007235</v>
      </c>
      <c r="S154" s="1">
        <f t="shared" ca="1" si="19"/>
        <v>0.83943949659889283</v>
      </c>
      <c r="T154" s="1">
        <f t="shared" ca="1" si="19"/>
        <v>0.61758515674584702</v>
      </c>
      <c r="U154" s="1">
        <f t="shared" ca="1" si="18"/>
        <v>0.19524607591819124</v>
      </c>
      <c r="V154" s="1">
        <f t="shared" ca="1" si="15"/>
        <v>-3.6060866230801264E-2</v>
      </c>
      <c r="W154" s="1">
        <f t="shared" ca="1" si="16"/>
        <v>-3.9803730776543235E-2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0.18637987125832284</v>
      </c>
      <c r="E155" s="1">
        <f t="shared" ca="1" si="13"/>
        <v>0.32709345213006258</v>
      </c>
      <c r="F155" s="1">
        <f t="shared" ca="1" si="19"/>
        <v>0.48248477196301803</v>
      </c>
      <c r="G155" s="1">
        <f t="shared" ca="1" si="19"/>
        <v>0.52630450296636877</v>
      </c>
      <c r="H155" s="1">
        <f t="shared" ca="1" si="19"/>
        <v>0.73369259561710221</v>
      </c>
      <c r="I155" s="1">
        <f t="shared" ca="1" si="19"/>
        <v>0.86874009371560024</v>
      </c>
      <c r="J155" s="1">
        <f t="shared" ca="1" si="19"/>
        <v>0.76455142675058463</v>
      </c>
      <c r="K155" s="1">
        <f t="shared" ca="1" si="19"/>
        <v>0.53528999781442066</v>
      </c>
      <c r="L155" s="1">
        <f t="shared" ca="1" si="19"/>
        <v>0.43757423138181883</v>
      </c>
      <c r="M155" s="1">
        <f t="shared" ca="1" si="19"/>
        <v>0.25076324120820415</v>
      </c>
      <c r="N155" s="1">
        <f t="shared" ca="1" si="19"/>
        <v>0.14600939615321257</v>
      </c>
      <c r="O155" s="1">
        <f t="shared" ca="1" si="19"/>
        <v>0.11153850880213115</v>
      </c>
      <c r="P155" s="1">
        <f t="shared" ca="1" si="19"/>
        <v>0.1497498535337633</v>
      </c>
      <c r="Q155" s="1">
        <f t="shared" ca="1" si="19"/>
        <v>0.31654836352041843</v>
      </c>
      <c r="R155" s="1">
        <f t="shared" ca="1" si="19"/>
        <v>0.65146872541379497</v>
      </c>
      <c r="S155" s="1">
        <f t="shared" ca="1" si="19"/>
        <v>0.88127053733385918</v>
      </c>
      <c r="T155" s="1">
        <f t="shared" ca="1" si="19"/>
        <v>0.92236957560874555</v>
      </c>
      <c r="U155" s="1">
        <f t="shared" ca="1" si="18"/>
        <v>0.71013783434201283</v>
      </c>
      <c r="V155" s="1">
        <f t="shared" ca="1" si="15"/>
        <v>0.36519202809355472</v>
      </c>
      <c r="W155" s="1">
        <f t="shared" ca="1" si="16"/>
        <v>0.23628020952018433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1.4278052202540939E-3</v>
      </c>
      <c r="E156" s="1">
        <f t="shared" ca="1" si="13"/>
        <v>8.8315073069772064E-3</v>
      </c>
      <c r="F156" s="1">
        <f t="shared" ca="1" si="19"/>
        <v>5.5390273457744717E-3</v>
      </c>
      <c r="G156" s="1">
        <f t="shared" ca="1" si="19"/>
        <v>8.4653022834775452E-2</v>
      </c>
      <c r="H156" s="1">
        <f t="shared" ca="1" si="19"/>
        <v>0.29983600213295125</v>
      </c>
      <c r="I156" s="1">
        <f t="shared" ca="1" si="19"/>
        <v>0.51961968762113797</v>
      </c>
      <c r="J156" s="1">
        <f t="shared" ca="1" si="19"/>
        <v>0.45883134465796382</v>
      </c>
      <c r="K156" s="1">
        <f t="shared" ca="1" si="19"/>
        <v>0.17528969921677859</v>
      </c>
      <c r="L156" s="1">
        <f t="shared" ca="1" si="19"/>
        <v>6.810918835089555E-2</v>
      </c>
      <c r="M156" s="1">
        <f t="shared" ca="1" si="19"/>
        <v>0.2055521000588659</v>
      </c>
      <c r="N156" s="1">
        <f t="shared" ca="1" si="19"/>
        <v>0.44824201865378754</v>
      </c>
      <c r="O156" s="1">
        <f t="shared" ca="1" si="19"/>
        <v>0.47366234117720685</v>
      </c>
      <c r="P156" s="1">
        <f t="shared" ca="1" si="19"/>
        <v>0.47591182812914506</v>
      </c>
      <c r="Q156" s="1">
        <f t="shared" ca="1" si="19"/>
        <v>0.45743215991181962</v>
      </c>
      <c r="R156" s="1">
        <f t="shared" ca="1" si="19"/>
        <v>0.72243018230519196</v>
      </c>
      <c r="S156" s="1">
        <f t="shared" ca="1" si="19"/>
        <v>0.94282054218041367</v>
      </c>
      <c r="T156" s="1">
        <f t="shared" ca="1" si="19"/>
        <v>0.80318931287798123</v>
      </c>
      <c r="U156" s="1">
        <f t="shared" ca="1" si="18"/>
        <v>0.36556933860455559</v>
      </c>
      <c r="V156" s="1">
        <f t="shared" ca="1" si="15"/>
        <v>7.9242059515693186E-2</v>
      </c>
      <c r="W156" s="1">
        <f t="shared" ca="1" si="16"/>
        <v>6.133592504929547E-2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0.1008808306942262</v>
      </c>
      <c r="E157" s="1">
        <f t="shared" ca="1" si="13"/>
        <v>0.3118064005999181</v>
      </c>
      <c r="F157" s="1">
        <f t="shared" ca="1" si="19"/>
        <v>0.65171871643585477</v>
      </c>
      <c r="G157" s="1">
        <f t="shared" ca="1" si="19"/>
        <v>0.78205721716841647</v>
      </c>
      <c r="H157" s="1">
        <f t="shared" ca="1" si="19"/>
        <v>0.64177079740930842</v>
      </c>
      <c r="I157" s="1">
        <f t="shared" ca="1" si="19"/>
        <v>0.45368329761085652</v>
      </c>
      <c r="J157" s="1">
        <f t="shared" ca="1" si="19"/>
        <v>0.41488805831901016</v>
      </c>
      <c r="K157" s="1">
        <f t="shared" ca="1" si="19"/>
        <v>0.43651864242060662</v>
      </c>
      <c r="L157" s="1">
        <f t="shared" ca="1" si="19"/>
        <v>0.65560820303182754</v>
      </c>
      <c r="M157" s="1">
        <f t="shared" ca="1" si="19"/>
        <v>0.6753651712402613</v>
      </c>
      <c r="N157" s="1">
        <f t="shared" ca="1" si="19"/>
        <v>0.42590576768932281</v>
      </c>
      <c r="O157" s="1">
        <f t="shared" ca="1" si="19"/>
        <v>0.33394168149920883</v>
      </c>
      <c r="P157" s="1">
        <f t="shared" ca="1" si="19"/>
        <v>0.47580705876733009</v>
      </c>
      <c r="Q157" s="1">
        <f t="shared" ca="1" si="19"/>
        <v>0.5456359571161854</v>
      </c>
      <c r="R157" s="1">
        <f t="shared" ca="1" si="19"/>
        <v>0.68623358963255887</v>
      </c>
      <c r="S157" s="1">
        <f t="shared" ca="1" si="19"/>
        <v>0.6953587836424302</v>
      </c>
      <c r="T157" s="1">
        <f t="shared" ca="1" si="19"/>
        <v>0.46975417870939384</v>
      </c>
      <c r="U157" s="1">
        <f t="shared" ca="1" si="18"/>
        <v>0.16517214924446619</v>
      </c>
      <c r="V157" s="1">
        <f t="shared" ca="1" si="15"/>
        <v>-3.3916054177386745E-2</v>
      </c>
      <c r="W157" s="1">
        <f t="shared" ca="1" si="16"/>
        <v>-0.10744880934480412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0.11316582886401227</v>
      </c>
      <c r="E158" s="1">
        <f t="shared" ca="1" si="13"/>
        <v>0.30819161430599146</v>
      </c>
      <c r="F158" s="1">
        <f t="shared" ca="1" si="19"/>
        <v>0.56486428077873319</v>
      </c>
      <c r="G158" s="1">
        <f t="shared" ca="1" si="19"/>
        <v>0.62090370889933055</v>
      </c>
      <c r="H158" s="1">
        <f t="shared" ca="1" si="19"/>
        <v>0.52450576461781573</v>
      </c>
      <c r="I158" s="1">
        <f t="shared" ca="1" si="19"/>
        <v>0.50464266916470946</v>
      </c>
      <c r="J158" s="1">
        <f t="shared" ca="1" si="19"/>
        <v>0.4406319865230971</v>
      </c>
      <c r="K158" s="1">
        <f t="shared" ca="1" si="19"/>
        <v>0.45991985963578708</v>
      </c>
      <c r="L158" s="1">
        <f ca="1">(L108+0.6*(M108+K108)+0.15*(J108+N108))/(1+2*0.6+2*0.15)</f>
        <v>0.48524387716693884</v>
      </c>
      <c r="M158" s="1">
        <f t="shared" ca="1" si="19"/>
        <v>0.25800398865276292</v>
      </c>
      <c r="N158" s="1">
        <f t="shared" ca="1" si="19"/>
        <v>7.8872439413455966E-2</v>
      </c>
      <c r="O158" s="1">
        <f t="shared" ca="1" si="19"/>
        <v>4.4628070721271243E-2</v>
      </c>
      <c r="P158" s="1">
        <f t="shared" ca="1" si="19"/>
        <v>0.14706700381202623</v>
      </c>
      <c r="Q158" s="1">
        <f t="shared" ca="1" si="19"/>
        <v>0.34669183344014504</v>
      </c>
      <c r="R158" s="1">
        <f t="shared" ca="1" si="19"/>
        <v>0.6727300597027106</v>
      </c>
      <c r="S158" s="1">
        <f t="shared" ca="1" si="19"/>
        <v>0.81701630555965354</v>
      </c>
      <c r="T158" s="1">
        <f t="shared" ca="1" si="19"/>
        <v>0.7521059427158191</v>
      </c>
      <c r="U158" s="1">
        <f t="shared" ca="1" si="18"/>
        <v>0.50009606941551588</v>
      </c>
      <c r="V158" s="1">
        <f t="shared" ca="1" si="15"/>
        <v>0.21012364590940993</v>
      </c>
      <c r="W158" s="1">
        <f ca="1">(W108+0.6*(V108)+0.15*U108)/(1+0.6+0.15)</f>
        <v>6.5397572327390033E-2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0.74975965279044876</v>
      </c>
      <c r="E160" s="3">
        <f t="shared" ref="E160:W160" ca="1" si="20">AVERAGE(E111:E134)</f>
        <v>0.55332962447260814</v>
      </c>
      <c r="F160" s="3">
        <f t="shared" ca="1" si="20"/>
        <v>0.41627637587145289</v>
      </c>
      <c r="G160" s="3">
        <f t="shared" ca="1" si="20"/>
        <v>0.40599060493609934</v>
      </c>
      <c r="H160" s="3">
        <f t="shared" ca="1" si="20"/>
        <v>0.43137488366057392</v>
      </c>
      <c r="I160" s="3">
        <f t="shared" ca="1" si="20"/>
        <v>0.44768209546288507</v>
      </c>
      <c r="J160" s="3">
        <f t="shared" ca="1" si="20"/>
        <v>0.44433131140746518</v>
      </c>
      <c r="K160" s="3">
        <f t="shared" ca="1" si="20"/>
        <v>0.50566222800528604</v>
      </c>
      <c r="L160" s="3">
        <f t="shared" ca="1" si="20"/>
        <v>0.54288673100187212</v>
      </c>
      <c r="M160" s="3">
        <f t="shared" ca="1" si="20"/>
        <v>0.5684639041670253</v>
      </c>
      <c r="N160" s="3">
        <f t="shared" ca="1" si="20"/>
        <v>0.56262751710149483</v>
      </c>
      <c r="O160" s="3">
        <f t="shared" ca="1" si="20"/>
        <v>0.5182779607530944</v>
      </c>
      <c r="P160" s="3">
        <f t="shared" ca="1" si="20"/>
        <v>0.33526403397242771</v>
      </c>
      <c r="Q160" s="3">
        <f t="shared" ca="1" si="20"/>
        <v>0.25674601882856057</v>
      </c>
      <c r="R160" s="3">
        <f t="shared" ca="1" si="20"/>
        <v>0.30321893760641316</v>
      </c>
      <c r="S160" s="3">
        <f t="shared" ca="1" si="20"/>
        <v>0.37846726967941852</v>
      </c>
      <c r="T160" s="3">
        <f t="shared" ca="1" si="20"/>
        <v>0.41950819114838622</v>
      </c>
      <c r="U160" s="3">
        <f t="shared" ca="1" si="20"/>
        <v>0.30153161292152336</v>
      </c>
      <c r="V160" s="3">
        <f t="shared" ca="1" si="20"/>
        <v>0.25209703747806717</v>
      </c>
      <c r="W160" s="3">
        <f t="shared" ca="1" si="20"/>
        <v>0.23686769062581725</v>
      </c>
    </row>
    <row r="161" spans="2:23">
      <c r="C161" s="1" t="s">
        <v>198</v>
      </c>
      <c r="D161" s="10">
        <f ca="1">AVERAGE(D135:D158)</f>
        <v>7.7984602894262706E-2</v>
      </c>
      <c r="E161" s="3">
        <f t="shared" ref="E161:W161" ca="1" si="21">AVERAGE(E135:E158)</f>
        <v>0.15194735537831447</v>
      </c>
      <c r="F161" s="3">
        <f t="shared" ca="1" si="21"/>
        <v>0.23645951543752522</v>
      </c>
      <c r="G161" s="3">
        <f t="shared" ca="1" si="21"/>
        <v>0.33607989642256114</v>
      </c>
      <c r="H161" s="3">
        <f t="shared" ca="1" si="21"/>
        <v>0.41181058559231803</v>
      </c>
      <c r="I161" s="3">
        <f t="shared" ca="1" si="21"/>
        <v>0.42013959868862671</v>
      </c>
      <c r="J161" s="3">
        <f t="shared" ca="1" si="21"/>
        <v>0.38807396627191126</v>
      </c>
      <c r="K161" s="3">
        <f t="shared" ca="1" si="21"/>
        <v>0.41009824082795138</v>
      </c>
      <c r="L161" s="3">
        <f t="shared" ca="1" si="21"/>
        <v>0.46335772118505097</v>
      </c>
      <c r="M161" s="3">
        <f t="shared" ca="1" si="21"/>
        <v>0.42182262719494606</v>
      </c>
      <c r="N161" s="3">
        <f t="shared" ca="1" si="21"/>
        <v>0.36609483183129349</v>
      </c>
      <c r="O161" s="3">
        <f t="shared" ca="1" si="21"/>
        <v>0.36071490418570734</v>
      </c>
      <c r="P161" s="3">
        <f t="shared" ca="1" si="21"/>
        <v>0.40014675276658768</v>
      </c>
      <c r="Q161" s="3">
        <f t="shared" ca="1" si="21"/>
        <v>0.41598555492435169</v>
      </c>
      <c r="R161" s="3">
        <f t="shared" ca="1" si="21"/>
        <v>0.51241046580141647</v>
      </c>
      <c r="S161" s="3">
        <f t="shared" ca="1" si="21"/>
        <v>0.68502965663237048</v>
      </c>
      <c r="T161" s="3">
        <f t="shared" ca="1" si="21"/>
        <v>0.67441349057110767</v>
      </c>
      <c r="U161" s="3">
        <f t="shared" ca="1" si="21"/>
        <v>0.48716949374578949</v>
      </c>
      <c r="V161" s="3">
        <f t="shared" ca="1" si="21"/>
        <v>0.30589554300898009</v>
      </c>
      <c r="W161" s="3">
        <f t="shared" ca="1" si="21"/>
        <v>0.22796651274314819</v>
      </c>
    </row>
    <row r="162" spans="2:23">
      <c r="C162" s="1" t="s">
        <v>16</v>
      </c>
      <c r="D162" s="3">
        <f ca="1">IF(D165&gt;0,TINV(TTEST(D111:D134,D135:D158,2,2),46),-TINV(TTEST(D111:D134,D135:D158,2,2),46))</f>
        <v>13.74034785171208</v>
      </c>
      <c r="E162" s="3">
        <f t="shared" ref="E162:V162" ca="1" si="22">IF(E165&gt;0,TINV(TTEST(E111:E134,E135:E158,2,2),46),-TINV(TTEST(E111:E134,E135:E158,2,2),46))</f>
        <v>5.9837780887688421</v>
      </c>
      <c r="F162" s="3">
        <f t="shared" ca="1" si="22"/>
        <v>2.6768718610333737</v>
      </c>
      <c r="G162" s="3">
        <f t="shared" ca="1" si="22"/>
        <v>1.1458723132752366</v>
      </c>
      <c r="H162" s="3">
        <f t="shared" ca="1" si="22"/>
        <v>0.29278036934594198</v>
      </c>
      <c r="I162" s="3">
        <f t="shared" ca="1" si="22"/>
        <v>0.37865606610552383</v>
      </c>
      <c r="J162" s="3">
        <f t="shared" ca="1" si="22"/>
        <v>0.87232231841867036</v>
      </c>
      <c r="K162" s="3">
        <f t="shared" ca="1" si="22"/>
        <v>1.4916187583160898</v>
      </c>
      <c r="L162" s="3">
        <f t="shared" ca="1" si="22"/>
        <v>1.278464349906677</v>
      </c>
      <c r="M162" s="3">
        <f t="shared" ca="1" si="22"/>
        <v>2.8393262206165799</v>
      </c>
      <c r="N162" s="3">
        <f t="shared" ca="1" si="22"/>
        <v>3.4453548712702915</v>
      </c>
      <c r="O162" s="3">
        <f t="shared" ca="1" si="22"/>
        <v>3.4095200054240387</v>
      </c>
      <c r="P162" s="3">
        <f t="shared" ca="1" si="22"/>
        <v>-1.3557484814121441</v>
      </c>
      <c r="Q162" s="3">
        <f t="shared" ca="1" si="22"/>
        <v>-2.9177650373653119</v>
      </c>
      <c r="R162" s="3">
        <f t="shared" ca="1" si="22"/>
        <v>-3.7465979302224381</v>
      </c>
      <c r="S162" s="3">
        <f t="shared" ca="1" si="22"/>
        <v>-6.272317025224476</v>
      </c>
      <c r="T162" s="3">
        <f t="shared" ca="1" si="22"/>
        <v>-4.8831747566601678</v>
      </c>
      <c r="U162" s="3">
        <f t="shared" ca="1" si="22"/>
        <v>-3.0677403953067923</v>
      </c>
      <c r="V162" s="3">
        <f t="shared" ca="1" si="22"/>
        <v>-0.82056538084379183</v>
      </c>
      <c r="W162" s="3">
        <f ca="1">IF(W165&gt;0,TINV(TTEST(W111:W134,W135:W158,2,2),46),-TINV(TTEST(W111:W134,W135:W158,2,2),46))</f>
        <v>0.13932165384241513</v>
      </c>
    </row>
    <row r="163" spans="2:23">
      <c r="B163" s="1" t="s">
        <v>199</v>
      </c>
      <c r="C163" s="1" t="s">
        <v>0</v>
      </c>
      <c r="D163" s="3">
        <f ca="1">STDEV(D111:D134)/SQRT(COUNT(D111:D134))</f>
        <v>3.9991263145447389E-2</v>
      </c>
      <c r="E163" s="3">
        <f t="shared" ref="E163:W163" ca="1" si="23">STDEV(E111:E134)/SQRT(COUNT(E111:E134))</f>
        <v>5.9176416680189456E-2</v>
      </c>
      <c r="F163" s="3">
        <f t="shared" ca="1" si="23"/>
        <v>5.6128371512867113E-2</v>
      </c>
      <c r="G163" s="3">
        <f t="shared" ca="1" si="23"/>
        <v>4.3620065236638035E-2</v>
      </c>
      <c r="H163" s="3">
        <f t="shared" ca="1" si="23"/>
        <v>5.2327640936893932E-2</v>
      </c>
      <c r="I163" s="3">
        <f t="shared" ca="1" si="23"/>
        <v>5.7042993050012251E-2</v>
      </c>
      <c r="J163" s="3">
        <f t="shared" ca="1" si="23"/>
        <v>4.4398743447612091E-2</v>
      </c>
      <c r="K163" s="3">
        <f t="shared" ca="1" si="23"/>
        <v>2.9916043285962014E-2</v>
      </c>
      <c r="L163" s="3">
        <f t="shared" ca="1" si="23"/>
        <v>2.866416407970588E-2</v>
      </c>
      <c r="M163" s="3">
        <f t="shared" ca="1" si="23"/>
        <v>3.6359700808168964E-2</v>
      </c>
      <c r="N163" s="3">
        <f t="shared" ca="1" si="23"/>
        <v>3.9765404755089558E-2</v>
      </c>
      <c r="O163" s="3">
        <f t="shared" ca="1" si="23"/>
        <v>2.5544283396791715E-2</v>
      </c>
      <c r="P163" s="3">
        <f t="shared" ca="1" si="23"/>
        <v>2.2258421696987354E-2</v>
      </c>
      <c r="Q163" s="3">
        <f t="shared" ca="1" si="23"/>
        <v>3.3367486467658067E-2</v>
      </c>
      <c r="R163" s="3">
        <f t="shared" ca="1" si="23"/>
        <v>4.2995163366866596E-2</v>
      </c>
      <c r="S163" s="3">
        <f t="shared" ca="1" si="23"/>
        <v>3.7200714789232023E-2</v>
      </c>
      <c r="T163" s="3">
        <f t="shared" ca="1" si="23"/>
        <v>2.6325580145266803E-2</v>
      </c>
      <c r="U163" s="3">
        <f t="shared" ca="1" si="23"/>
        <v>2.5557525606725407E-2</v>
      </c>
      <c r="V163" s="3">
        <f t="shared" ca="1" si="23"/>
        <v>4.371221997294595E-2</v>
      </c>
      <c r="W163" s="3">
        <f t="shared" ca="1" si="23"/>
        <v>4.9294321855937427E-2</v>
      </c>
    </row>
    <row r="164" spans="2:23">
      <c r="C164" s="1" t="s">
        <v>198</v>
      </c>
      <c r="D164" s="3">
        <f ca="1">STDEV(D135:D158)/SQRT(COUNT(D135:D158))</f>
        <v>2.8124689766388999E-2</v>
      </c>
      <c r="E164" s="3">
        <f t="shared" ref="E164:W164" ca="1" si="24">STDEV(E135:E158)/SQRT(COUNT(E135:E158))</f>
        <v>3.158581415749416E-2</v>
      </c>
      <c r="F164" s="3">
        <f t="shared" ca="1" si="24"/>
        <v>3.6905092002007152E-2</v>
      </c>
      <c r="G164" s="3">
        <f t="shared" ca="1" si="24"/>
        <v>4.2657011324026523E-2</v>
      </c>
      <c r="H164" s="3">
        <f t="shared" ca="1" si="24"/>
        <v>4.1557865798039439E-2</v>
      </c>
      <c r="I164" s="3">
        <f t="shared" ca="1" si="24"/>
        <v>4.5131378198252525E-2</v>
      </c>
      <c r="J164" s="3">
        <f t="shared" ca="1" si="24"/>
        <v>4.677500151301596E-2</v>
      </c>
      <c r="K164" s="3">
        <f t="shared" ca="1" si="24"/>
        <v>5.6653767251295784E-2</v>
      </c>
      <c r="L164" s="3">
        <f t="shared" ca="1" si="24"/>
        <v>5.5209016291930625E-2</v>
      </c>
      <c r="M164" s="3">
        <f t="shared" ca="1" si="24"/>
        <v>3.6678790556488615E-2</v>
      </c>
      <c r="N164" s="3">
        <f t="shared" ca="1" si="24"/>
        <v>4.0897353189867626E-2</v>
      </c>
      <c r="O164" s="3">
        <f t="shared" ca="1" si="24"/>
        <v>3.8511055137043067E-2</v>
      </c>
      <c r="P164" s="3">
        <f t="shared" ca="1" si="24"/>
        <v>4.2366283415865742E-2</v>
      </c>
      <c r="Q164" s="3">
        <f t="shared" ca="1" si="24"/>
        <v>4.3187212667243929E-2</v>
      </c>
      <c r="R164" s="3">
        <f t="shared" ca="1" si="24"/>
        <v>3.5622606441239935E-2</v>
      </c>
      <c r="S164" s="3">
        <f t="shared" ca="1" si="24"/>
        <v>3.1700434061835113E-2</v>
      </c>
      <c r="T164" s="3">
        <f t="shared" ca="1" si="24"/>
        <v>4.5076383038328047E-2</v>
      </c>
      <c r="U164" s="3">
        <f t="shared" ca="1" si="24"/>
        <v>5.4850929494303598E-2</v>
      </c>
      <c r="V164" s="3">
        <f t="shared" ca="1" si="24"/>
        <v>4.8864232659232412E-2</v>
      </c>
      <c r="W164" s="3">
        <f t="shared" ca="1" si="24"/>
        <v>4.0643894904106082E-2</v>
      </c>
    </row>
    <row r="165" spans="2:23">
      <c r="C165" s="1" t="s">
        <v>110</v>
      </c>
      <c r="D165" s="2">
        <f ca="1">D160-D161</f>
        <v>0.67177504989618608</v>
      </c>
      <c r="E165" s="2">
        <f t="shared" ref="E165:W165" ca="1" si="25">E160-E161</f>
        <v>0.40138226909429364</v>
      </c>
      <c r="F165" s="2">
        <f t="shared" ca="1" si="25"/>
        <v>0.17981686043392767</v>
      </c>
      <c r="G165" s="2">
        <f t="shared" ca="1" si="25"/>
        <v>6.99107085135382E-2</v>
      </c>
      <c r="H165" s="2">
        <f t="shared" ca="1" si="25"/>
        <v>1.9564298068255881E-2</v>
      </c>
      <c r="I165" s="2">
        <f t="shared" ca="1" si="25"/>
        <v>2.7542496774258352E-2</v>
      </c>
      <c r="J165" s="2">
        <f t="shared" ca="1" si="25"/>
        <v>5.6257345135553916E-2</v>
      </c>
      <c r="K165" s="2">
        <f t="shared" ca="1" si="25"/>
        <v>9.5563987177334664E-2</v>
      </c>
      <c r="L165" s="2">
        <f t="shared" ca="1" si="25"/>
        <v>7.952900981682115E-2</v>
      </c>
      <c r="M165" s="2">
        <f t="shared" ca="1" si="25"/>
        <v>0.14664127697207924</v>
      </c>
      <c r="N165" s="2">
        <f t="shared" ca="1" si="25"/>
        <v>0.19653268527020135</v>
      </c>
      <c r="O165" s="2">
        <f t="shared" ca="1" si="25"/>
        <v>0.15756305656738706</v>
      </c>
      <c r="P165" s="2">
        <f t="shared" ca="1" si="25"/>
        <v>-6.4882718794159966E-2</v>
      </c>
      <c r="Q165" s="2">
        <f t="shared" ca="1" si="25"/>
        <v>-0.15923953609579111</v>
      </c>
      <c r="R165" s="2">
        <f t="shared" ca="1" si="25"/>
        <v>-0.20919152819500331</v>
      </c>
      <c r="S165" s="2">
        <f t="shared" ca="1" si="25"/>
        <v>-0.30656238695295196</v>
      </c>
      <c r="T165" s="2">
        <f t="shared" ca="1" si="25"/>
        <v>-0.25490529942272144</v>
      </c>
      <c r="U165" s="2">
        <f t="shared" ca="1" si="25"/>
        <v>-0.18563788082426613</v>
      </c>
      <c r="V165" s="2">
        <f t="shared" ca="1" si="25"/>
        <v>-5.3798505530912921E-2</v>
      </c>
      <c r="W165" s="2">
        <f t="shared" ca="1" si="25"/>
        <v>8.9011778826690591E-3</v>
      </c>
    </row>
    <row r="167" spans="2:23">
      <c r="B167" s="1" t="s">
        <v>200</v>
      </c>
      <c r="D167" s="1">
        <f ca="1">COVAR(D111:D158,$C111:$C158)/VAR($C111:$C158)</f>
        <v>0.32888986817834115</v>
      </c>
      <c r="E167" s="1">
        <f t="shared" ref="E167:W167" ca="1" si="26">COVAR(E111:E158,$C111:$C158)/VAR($C111:$C158)</f>
        <v>0.19651006924408121</v>
      </c>
      <c r="F167" s="1">
        <f t="shared" ca="1" si="26"/>
        <v>8.8035337920777085E-2</v>
      </c>
      <c r="G167" s="1">
        <f t="shared" ca="1" si="26"/>
        <v>3.4227117709753084E-2</v>
      </c>
      <c r="H167" s="1">
        <f t="shared" ca="1" si="26"/>
        <v>9.5783542625835216E-3</v>
      </c>
      <c r="I167" s="1">
        <f t="shared" ca="1" si="26"/>
        <v>1.3484347379064E-2</v>
      </c>
      <c r="J167" s="1">
        <f t="shared" ca="1" si="26"/>
        <v>2.7542658555948292E-2</v>
      </c>
      <c r="K167" s="1">
        <f t="shared" ca="1" si="26"/>
        <v>4.6786535388903483E-2</v>
      </c>
      <c r="L167" s="1">
        <f t="shared" ca="1" si="26"/>
        <v>3.8936077722818645E-2</v>
      </c>
      <c r="M167" s="1">
        <f t="shared" ca="1" si="26"/>
        <v>7.1793125184247186E-2</v>
      </c>
      <c r="N167" s="1">
        <f t="shared" ca="1" si="26"/>
        <v>9.6219127163536061E-2</v>
      </c>
      <c r="O167" s="1">
        <f t="shared" ca="1" si="26"/>
        <v>7.7140246444449889E-2</v>
      </c>
      <c r="P167" s="1">
        <f t="shared" ca="1" si="26"/>
        <v>-3.1765497742974109E-2</v>
      </c>
      <c r="Q167" s="1">
        <f t="shared" ca="1" si="26"/>
        <v>-7.796102288023106E-2</v>
      </c>
      <c r="R167" s="1">
        <f t="shared" ca="1" si="26"/>
        <v>-0.1024166856788037</v>
      </c>
      <c r="S167" s="1">
        <f t="shared" ca="1" si="26"/>
        <v>-0.15008783527904945</v>
      </c>
      <c r="T167" s="1">
        <f t="shared" ca="1" si="26"/>
        <v>-0.12479738617570731</v>
      </c>
      <c r="U167" s="1">
        <f t="shared" ca="1" si="26"/>
        <v>-9.0885212486880293E-2</v>
      </c>
      <c r="V167" s="1">
        <f t="shared" ca="1" si="26"/>
        <v>-2.6338851666176125E-2</v>
      </c>
      <c r="W167" s="1">
        <f t="shared" ca="1" si="26"/>
        <v>4.3578683383900365E-3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0.60099999999999998</v>
      </c>
      <c r="E1">
        <v>0.92500000000000004</v>
      </c>
      <c r="F1">
        <v>0.96699999999999997</v>
      </c>
      <c r="G1">
        <v>0.76800000000000002</v>
      </c>
      <c r="H1">
        <v>3.0000000000000001E-3</v>
      </c>
      <c r="I1">
        <v>3.0000000000000001E-3</v>
      </c>
      <c r="J1">
        <v>4.0000000000000001E-3</v>
      </c>
      <c r="K1">
        <v>8.0000000000000002E-3</v>
      </c>
      <c r="L1">
        <v>0.98799999999999999</v>
      </c>
      <c r="M1">
        <v>0.91200000000000003</v>
      </c>
      <c r="N1">
        <v>0.997</v>
      </c>
      <c r="O1">
        <v>0.99199999999999999</v>
      </c>
      <c r="P1">
        <v>0.63900000000000001</v>
      </c>
      <c r="Q1">
        <v>0.99099999999999999</v>
      </c>
      <c r="R1">
        <v>0.99</v>
      </c>
      <c r="S1">
        <v>4.0000000000000001E-3</v>
      </c>
      <c r="T1">
        <v>3.0000000000000001E-3</v>
      </c>
      <c r="U1">
        <v>2E-3</v>
      </c>
      <c r="V1">
        <v>0.59099999999999997</v>
      </c>
      <c r="W1">
        <v>9.1999999999999998E-2</v>
      </c>
      <c r="Z1" s="1">
        <f>AVERAGE(D1:M1)</f>
        <v>0.51790000000000003</v>
      </c>
      <c r="AA1" s="1">
        <f>AVERAGE(N1:W1)</f>
        <v>0.5300999999999999</v>
      </c>
    </row>
    <row r="2" spans="1:27">
      <c r="A2">
        <v>1</v>
      </c>
      <c r="B2" t="s">
        <v>149</v>
      </c>
      <c r="C2">
        <v>30</v>
      </c>
      <c r="D2">
        <v>0.33500000000000002</v>
      </c>
      <c r="E2">
        <v>0.995</v>
      </c>
      <c r="F2">
        <v>0.85</v>
      </c>
      <c r="G2">
        <v>0.99199999999999999</v>
      </c>
      <c r="H2">
        <v>7.0000000000000001E-3</v>
      </c>
      <c r="I2">
        <v>1.7999999999999999E-2</v>
      </c>
      <c r="J2">
        <v>0.99099999999999999</v>
      </c>
      <c r="K2">
        <v>7.0000000000000001E-3</v>
      </c>
      <c r="L2">
        <v>0.98399999999999999</v>
      </c>
      <c r="M2">
        <v>6.0000000000000001E-3</v>
      </c>
      <c r="N2">
        <v>0.997</v>
      </c>
      <c r="O2">
        <v>0.99399999999999999</v>
      </c>
      <c r="P2">
        <v>1.2999999999999999E-2</v>
      </c>
      <c r="Q2">
        <v>8.5000000000000006E-2</v>
      </c>
      <c r="R2">
        <v>8.4000000000000005E-2</v>
      </c>
      <c r="S2">
        <v>5.1999999999999998E-2</v>
      </c>
      <c r="T2">
        <v>7.0000000000000001E-3</v>
      </c>
      <c r="U2">
        <v>4.0000000000000001E-3</v>
      </c>
      <c r="V2">
        <v>0.64200000000000002</v>
      </c>
      <c r="W2">
        <v>0.97</v>
      </c>
      <c r="Z2" s="1">
        <f t="shared" ref="Z2:Z48" si="0">AVERAGE(D2:M2)</f>
        <v>0.51849999999999996</v>
      </c>
      <c r="AA2" s="1">
        <f t="shared" ref="AA2:AA48" si="1">AVERAGE(N2:W2)</f>
        <v>0.38479999999999998</v>
      </c>
    </row>
    <row r="3" spans="1:27">
      <c r="A3">
        <v>2</v>
      </c>
      <c r="B3" t="s">
        <v>150</v>
      </c>
      <c r="C3">
        <v>30</v>
      </c>
      <c r="D3">
        <v>0.99099999999999999</v>
      </c>
      <c r="E3">
        <v>6.0000000000000001E-3</v>
      </c>
      <c r="F3">
        <v>0.98399999999999999</v>
      </c>
      <c r="G3">
        <v>0.30199999999999999</v>
      </c>
      <c r="H3">
        <v>8.0000000000000002E-3</v>
      </c>
      <c r="I3">
        <v>0.53700000000000003</v>
      </c>
      <c r="J3">
        <v>0.1</v>
      </c>
      <c r="K3">
        <v>3.0000000000000001E-3</v>
      </c>
      <c r="L3">
        <v>0.98799999999999999</v>
      </c>
      <c r="M3">
        <v>2E-3</v>
      </c>
      <c r="N3">
        <v>0.996</v>
      </c>
      <c r="O3">
        <v>0.99299999999999999</v>
      </c>
      <c r="P3">
        <v>0.96699999999999997</v>
      </c>
      <c r="Q3">
        <v>0.98</v>
      </c>
      <c r="R3">
        <v>0.92</v>
      </c>
      <c r="S3">
        <v>4.0000000000000001E-3</v>
      </c>
      <c r="T3">
        <v>0.17799999999999999</v>
      </c>
      <c r="U3">
        <v>3.0000000000000001E-3</v>
      </c>
      <c r="V3">
        <v>3.2000000000000001E-2</v>
      </c>
      <c r="W3">
        <v>0.36099999999999999</v>
      </c>
      <c r="Z3" s="1">
        <f t="shared" si="0"/>
        <v>0.3921</v>
      </c>
      <c r="AA3" s="1">
        <f t="shared" si="1"/>
        <v>0.54339999999999988</v>
      </c>
    </row>
    <row r="4" spans="1:27">
      <c r="A4">
        <v>3</v>
      </c>
      <c r="B4" t="s">
        <v>151</v>
      </c>
      <c r="C4">
        <v>30</v>
      </c>
      <c r="D4">
        <v>0.99299999999999999</v>
      </c>
      <c r="E4">
        <v>0.96199999999999997</v>
      </c>
      <c r="F4">
        <v>0.96899999999999997</v>
      </c>
      <c r="G4">
        <v>0.96099999999999997</v>
      </c>
      <c r="H4">
        <v>5.0000000000000001E-3</v>
      </c>
      <c r="I4">
        <v>0.96699999999999997</v>
      </c>
      <c r="J4">
        <v>0.86699999999999999</v>
      </c>
      <c r="K4">
        <v>3.0000000000000001E-3</v>
      </c>
      <c r="L4">
        <v>0.98799999999999999</v>
      </c>
      <c r="M4">
        <v>5.0000000000000001E-3</v>
      </c>
      <c r="N4">
        <v>0.996</v>
      </c>
      <c r="O4">
        <v>0.99399999999999999</v>
      </c>
      <c r="P4">
        <v>0.113</v>
      </c>
      <c r="Q4">
        <v>0.34799999999999998</v>
      </c>
      <c r="R4">
        <v>5.0000000000000001E-3</v>
      </c>
      <c r="S4">
        <v>4.0000000000000001E-3</v>
      </c>
      <c r="T4">
        <v>0.2</v>
      </c>
      <c r="U4">
        <v>3.0000000000000001E-3</v>
      </c>
      <c r="V4">
        <v>0.223</v>
      </c>
      <c r="W4">
        <v>0.98299999999999998</v>
      </c>
      <c r="Z4" s="1">
        <f t="shared" si="0"/>
        <v>0.67199999999999993</v>
      </c>
      <c r="AA4" s="1">
        <f t="shared" si="1"/>
        <v>0.38690000000000002</v>
      </c>
    </row>
    <row r="5" spans="1:27">
      <c r="A5">
        <v>4</v>
      </c>
      <c r="B5" t="s">
        <v>152</v>
      </c>
      <c r="C5">
        <v>30</v>
      </c>
      <c r="D5">
        <v>0.96599999999999997</v>
      </c>
      <c r="E5">
        <v>0.995</v>
      </c>
      <c r="F5">
        <v>0.10299999999999999</v>
      </c>
      <c r="G5">
        <v>0.98899999999999999</v>
      </c>
      <c r="H5">
        <v>0.90200000000000002</v>
      </c>
      <c r="I5">
        <v>7.0000000000000001E-3</v>
      </c>
      <c r="J5">
        <v>5.3999999999999999E-2</v>
      </c>
      <c r="K5">
        <v>8.0000000000000002E-3</v>
      </c>
      <c r="L5">
        <v>0.98799999999999999</v>
      </c>
      <c r="M5">
        <v>0.97399999999999998</v>
      </c>
      <c r="N5">
        <v>0.997</v>
      </c>
      <c r="O5">
        <v>0.99199999999999999</v>
      </c>
      <c r="P5">
        <v>5.0999999999999997E-2</v>
      </c>
      <c r="Q5">
        <v>0.96799999999999997</v>
      </c>
      <c r="R5">
        <v>0.27200000000000002</v>
      </c>
      <c r="S5">
        <v>4.0000000000000001E-3</v>
      </c>
      <c r="T5">
        <v>1E-3</v>
      </c>
      <c r="U5">
        <v>0.15</v>
      </c>
      <c r="V5">
        <v>0.94299999999999995</v>
      </c>
      <c r="W5">
        <v>0.89400000000000002</v>
      </c>
      <c r="Z5" s="1">
        <f t="shared" si="0"/>
        <v>0.59860000000000002</v>
      </c>
      <c r="AA5" s="1">
        <f t="shared" si="1"/>
        <v>0.5272</v>
      </c>
    </row>
    <row r="6" spans="1:27">
      <c r="A6">
        <v>5</v>
      </c>
      <c r="B6" t="s">
        <v>153</v>
      </c>
      <c r="C6">
        <v>30</v>
      </c>
      <c r="D6">
        <v>0.14099999999999999</v>
      </c>
      <c r="E6">
        <v>0.995</v>
      </c>
      <c r="F6">
        <v>0.70199999999999996</v>
      </c>
      <c r="G6">
        <v>0.96799999999999997</v>
      </c>
      <c r="H6">
        <v>4.0000000000000001E-3</v>
      </c>
      <c r="I6">
        <v>0.78900000000000003</v>
      </c>
      <c r="J6">
        <v>0.93400000000000005</v>
      </c>
      <c r="K6">
        <v>3.0000000000000001E-3</v>
      </c>
      <c r="L6">
        <v>0.98799999999999999</v>
      </c>
      <c r="M6">
        <v>5.0000000000000001E-3</v>
      </c>
      <c r="N6">
        <v>0.996</v>
      </c>
      <c r="O6">
        <v>0.99399999999999999</v>
      </c>
      <c r="P6">
        <v>8.0000000000000002E-3</v>
      </c>
      <c r="Q6">
        <v>0.36899999999999999</v>
      </c>
      <c r="R6">
        <v>3.0000000000000001E-3</v>
      </c>
      <c r="S6">
        <v>4.0000000000000001E-3</v>
      </c>
      <c r="T6">
        <v>2E-3</v>
      </c>
      <c r="U6">
        <v>3.0000000000000001E-3</v>
      </c>
      <c r="V6">
        <v>0.746</v>
      </c>
      <c r="W6">
        <v>0.98299999999999998</v>
      </c>
      <c r="Z6" s="1">
        <f t="shared" si="0"/>
        <v>0.55290000000000006</v>
      </c>
      <c r="AA6" s="1">
        <f t="shared" si="1"/>
        <v>0.41079999999999994</v>
      </c>
    </row>
    <row r="7" spans="1:27">
      <c r="A7">
        <v>6</v>
      </c>
      <c r="B7" t="s">
        <v>154</v>
      </c>
      <c r="C7">
        <v>30</v>
      </c>
      <c r="D7">
        <v>0.99399999999999999</v>
      </c>
      <c r="E7">
        <v>4.0000000000000001E-3</v>
      </c>
      <c r="F7">
        <v>0.94599999999999995</v>
      </c>
      <c r="G7">
        <v>3.5000000000000003E-2</v>
      </c>
      <c r="H7">
        <v>0.99299999999999999</v>
      </c>
      <c r="I7">
        <v>0.83299999999999996</v>
      </c>
      <c r="J7">
        <v>0.26400000000000001</v>
      </c>
      <c r="K7">
        <v>3.0000000000000001E-3</v>
      </c>
      <c r="L7">
        <v>0.98799999999999999</v>
      </c>
      <c r="M7">
        <v>6.2E-2</v>
      </c>
      <c r="N7">
        <v>0.996</v>
      </c>
      <c r="O7">
        <v>7.8E-2</v>
      </c>
      <c r="P7">
        <v>0.83799999999999997</v>
      </c>
      <c r="Q7">
        <v>0.98799999999999999</v>
      </c>
      <c r="R7">
        <v>0.98399999999999999</v>
      </c>
      <c r="S7">
        <v>4.0000000000000001E-3</v>
      </c>
      <c r="T7">
        <v>0.01</v>
      </c>
      <c r="U7">
        <v>4.0000000000000001E-3</v>
      </c>
      <c r="V7">
        <v>0.99399999999999999</v>
      </c>
      <c r="W7">
        <v>0.01</v>
      </c>
      <c r="Z7" s="1">
        <f t="shared" si="0"/>
        <v>0.5122000000000001</v>
      </c>
      <c r="AA7" s="1">
        <f t="shared" si="1"/>
        <v>0.49059999999999998</v>
      </c>
    </row>
    <row r="8" spans="1:27">
      <c r="A8">
        <v>7</v>
      </c>
      <c r="B8" t="s">
        <v>155</v>
      </c>
      <c r="C8">
        <v>30</v>
      </c>
      <c r="D8">
        <v>6.7000000000000004E-2</v>
      </c>
      <c r="E8">
        <v>3.0000000000000001E-3</v>
      </c>
      <c r="F8">
        <v>0.97299999999999998</v>
      </c>
      <c r="G8">
        <v>0.99099999999999999</v>
      </c>
      <c r="H8">
        <v>0.99399999999999999</v>
      </c>
      <c r="I8">
        <v>0.97499999999999998</v>
      </c>
      <c r="J8">
        <v>7.0000000000000001E-3</v>
      </c>
      <c r="K8">
        <v>1.7999999999999999E-2</v>
      </c>
      <c r="L8">
        <v>0.98699999999999999</v>
      </c>
      <c r="M8">
        <v>0.13800000000000001</v>
      </c>
      <c r="N8">
        <v>0.997</v>
      </c>
      <c r="O8">
        <v>4.0000000000000001E-3</v>
      </c>
      <c r="P8">
        <v>1.9E-2</v>
      </c>
      <c r="Q8">
        <v>0.99399999999999999</v>
      </c>
      <c r="R8">
        <v>0.442</v>
      </c>
      <c r="S8">
        <v>4.0000000000000001E-3</v>
      </c>
      <c r="T8">
        <v>1E-3</v>
      </c>
      <c r="U8">
        <v>4.0000000000000001E-3</v>
      </c>
      <c r="V8">
        <v>0.99299999999999999</v>
      </c>
      <c r="W8">
        <v>6.4000000000000001E-2</v>
      </c>
      <c r="Z8" s="1">
        <f t="shared" si="0"/>
        <v>0.51529999999999987</v>
      </c>
      <c r="AA8" s="1">
        <f t="shared" si="1"/>
        <v>0.35219999999999996</v>
      </c>
    </row>
    <row r="9" spans="1:27">
      <c r="A9">
        <v>8</v>
      </c>
      <c r="B9" t="s">
        <v>156</v>
      </c>
      <c r="C9">
        <v>30</v>
      </c>
      <c r="D9">
        <v>3.2000000000000001E-2</v>
      </c>
      <c r="E9">
        <v>6.0000000000000001E-3</v>
      </c>
      <c r="F9">
        <v>0.81200000000000006</v>
      </c>
      <c r="G9">
        <v>0.129</v>
      </c>
      <c r="H9">
        <v>0.99299999999999999</v>
      </c>
      <c r="I9">
        <v>8.0000000000000002E-3</v>
      </c>
      <c r="J9">
        <v>0.99199999999999999</v>
      </c>
      <c r="K9">
        <v>5.0000000000000001E-3</v>
      </c>
      <c r="L9">
        <v>0.98199999999999998</v>
      </c>
      <c r="M9">
        <v>0.04</v>
      </c>
      <c r="N9">
        <v>0.997</v>
      </c>
      <c r="O9">
        <v>0.28899999999999998</v>
      </c>
      <c r="P9">
        <v>8.9999999999999993E-3</v>
      </c>
      <c r="Q9">
        <v>0.99199999999999999</v>
      </c>
      <c r="R9">
        <v>0.99399999999999999</v>
      </c>
      <c r="S9">
        <v>3.0000000000000001E-3</v>
      </c>
      <c r="T9">
        <v>4.0000000000000001E-3</v>
      </c>
      <c r="U9">
        <v>2E-3</v>
      </c>
      <c r="V9">
        <v>0.98599999999999999</v>
      </c>
      <c r="W9">
        <v>8.0000000000000002E-3</v>
      </c>
      <c r="Z9" s="1">
        <f t="shared" si="0"/>
        <v>0.39989999999999998</v>
      </c>
      <c r="AA9" s="1">
        <f t="shared" si="1"/>
        <v>0.4284</v>
      </c>
    </row>
    <row r="10" spans="1:27">
      <c r="A10">
        <v>9</v>
      </c>
      <c r="B10" t="s">
        <v>157</v>
      </c>
      <c r="C10">
        <v>30</v>
      </c>
      <c r="D10">
        <v>6.0000000000000001E-3</v>
      </c>
      <c r="E10">
        <v>6.0000000000000001E-3</v>
      </c>
      <c r="F10">
        <v>8.0000000000000002E-3</v>
      </c>
      <c r="G10">
        <v>0.99299999999999999</v>
      </c>
      <c r="H10">
        <v>0.99399999999999999</v>
      </c>
      <c r="I10">
        <v>2.1999999999999999E-2</v>
      </c>
      <c r="J10">
        <v>0.99199999999999999</v>
      </c>
      <c r="K10">
        <v>2E-3</v>
      </c>
      <c r="L10">
        <v>0.98299999999999998</v>
      </c>
      <c r="M10">
        <v>1E-3</v>
      </c>
      <c r="N10">
        <v>0.996</v>
      </c>
      <c r="O10">
        <v>3.0000000000000001E-3</v>
      </c>
      <c r="P10">
        <v>3.0000000000000001E-3</v>
      </c>
      <c r="Q10">
        <v>0.99199999999999999</v>
      </c>
      <c r="R10">
        <v>2.1000000000000001E-2</v>
      </c>
      <c r="S10">
        <v>4.0000000000000001E-3</v>
      </c>
      <c r="T10">
        <v>1E-3</v>
      </c>
      <c r="U10">
        <v>6.7000000000000004E-2</v>
      </c>
      <c r="V10">
        <v>4.2000000000000003E-2</v>
      </c>
      <c r="W10">
        <v>6.4000000000000001E-2</v>
      </c>
      <c r="Z10" s="1">
        <f t="shared" si="0"/>
        <v>0.40069999999999995</v>
      </c>
      <c r="AA10" s="1">
        <f t="shared" si="1"/>
        <v>0.21929999999999999</v>
      </c>
    </row>
    <row r="11" spans="1:27">
      <c r="A11">
        <v>10</v>
      </c>
      <c r="B11" t="s">
        <v>158</v>
      </c>
      <c r="C11">
        <v>30</v>
      </c>
      <c r="D11">
        <v>0.98899999999999999</v>
      </c>
      <c r="E11">
        <v>4.0000000000000001E-3</v>
      </c>
      <c r="F11">
        <v>0.83099999999999996</v>
      </c>
      <c r="G11">
        <v>0.98499999999999999</v>
      </c>
      <c r="H11">
        <v>0.99299999999999999</v>
      </c>
      <c r="I11">
        <v>0.99199999999999999</v>
      </c>
      <c r="J11">
        <v>0.99</v>
      </c>
      <c r="K11">
        <v>3.0000000000000001E-3</v>
      </c>
      <c r="L11">
        <v>0.98299999999999998</v>
      </c>
      <c r="M11">
        <v>2E-3</v>
      </c>
      <c r="N11">
        <v>0.996</v>
      </c>
      <c r="O11">
        <v>0.01</v>
      </c>
      <c r="P11">
        <v>5.8999999999999997E-2</v>
      </c>
      <c r="Q11">
        <v>0.64900000000000002</v>
      </c>
      <c r="R11">
        <v>6.0000000000000001E-3</v>
      </c>
      <c r="S11">
        <v>3.1E-2</v>
      </c>
      <c r="T11">
        <v>1.7999999999999999E-2</v>
      </c>
      <c r="U11">
        <v>3.0000000000000001E-3</v>
      </c>
      <c r="V11">
        <v>0.98799999999999999</v>
      </c>
      <c r="W11">
        <v>0.70899999999999996</v>
      </c>
      <c r="Z11" s="1">
        <f t="shared" si="0"/>
        <v>0.67719999999999991</v>
      </c>
      <c r="AA11" s="1">
        <f t="shared" si="1"/>
        <v>0.34689999999999999</v>
      </c>
    </row>
    <row r="12" spans="1:27">
      <c r="A12">
        <v>11</v>
      </c>
      <c r="B12" t="s">
        <v>159</v>
      </c>
      <c r="C12">
        <v>30</v>
      </c>
      <c r="D12">
        <v>8.9999999999999993E-3</v>
      </c>
      <c r="E12">
        <v>4.0000000000000001E-3</v>
      </c>
      <c r="F12">
        <v>1.7999999999999999E-2</v>
      </c>
      <c r="G12">
        <v>0.93899999999999995</v>
      </c>
      <c r="H12">
        <v>0.99299999999999999</v>
      </c>
      <c r="I12">
        <v>4.5999999999999999E-2</v>
      </c>
      <c r="J12">
        <v>4.0000000000000001E-3</v>
      </c>
      <c r="K12">
        <v>3.0000000000000001E-3</v>
      </c>
      <c r="L12">
        <v>0.98799999999999999</v>
      </c>
      <c r="M12">
        <v>0.19700000000000001</v>
      </c>
      <c r="N12">
        <v>0.996</v>
      </c>
      <c r="O12">
        <v>5.0000000000000001E-3</v>
      </c>
      <c r="P12">
        <v>1.6E-2</v>
      </c>
      <c r="Q12">
        <v>0.99399999999999999</v>
      </c>
      <c r="R12">
        <v>0.93400000000000005</v>
      </c>
      <c r="S12">
        <v>3.0000000000000001E-3</v>
      </c>
      <c r="T12">
        <v>1E-3</v>
      </c>
      <c r="U12">
        <v>8.9999999999999993E-3</v>
      </c>
      <c r="V12">
        <v>0.99299999999999999</v>
      </c>
      <c r="W12">
        <v>1.4E-2</v>
      </c>
      <c r="Z12" s="1">
        <f t="shared" si="0"/>
        <v>0.3201</v>
      </c>
      <c r="AA12" s="1">
        <f t="shared" si="1"/>
        <v>0.39649999999999996</v>
      </c>
    </row>
    <row r="13" spans="1:27">
      <c r="A13">
        <v>12</v>
      </c>
      <c r="B13" t="s">
        <v>160</v>
      </c>
      <c r="C13">
        <v>30</v>
      </c>
      <c r="D13">
        <v>5.0000000000000001E-3</v>
      </c>
      <c r="E13">
        <v>0.19400000000000001</v>
      </c>
      <c r="F13">
        <v>0.99099999999999999</v>
      </c>
      <c r="G13">
        <v>0.99299999999999999</v>
      </c>
      <c r="H13">
        <v>0.99</v>
      </c>
      <c r="I13">
        <v>2.7E-2</v>
      </c>
      <c r="J13">
        <v>0.95899999999999996</v>
      </c>
      <c r="K13">
        <v>0.99399999999999999</v>
      </c>
      <c r="L13">
        <v>0.98399999999999999</v>
      </c>
      <c r="M13">
        <v>0.98599999999999999</v>
      </c>
      <c r="N13">
        <v>0.99299999999999999</v>
      </c>
      <c r="O13">
        <v>0.99099999999999999</v>
      </c>
      <c r="P13">
        <v>6.8000000000000005E-2</v>
      </c>
      <c r="Q13">
        <v>3.0000000000000001E-3</v>
      </c>
      <c r="R13">
        <v>0.16200000000000001</v>
      </c>
      <c r="S13">
        <v>3.0000000000000001E-3</v>
      </c>
      <c r="T13">
        <v>1E-3</v>
      </c>
      <c r="U13">
        <v>2E-3</v>
      </c>
      <c r="V13">
        <v>6.4000000000000001E-2</v>
      </c>
      <c r="W13">
        <v>3.1E-2</v>
      </c>
      <c r="Z13" s="1">
        <f t="shared" si="0"/>
        <v>0.71229999999999993</v>
      </c>
      <c r="AA13" s="1">
        <f t="shared" si="1"/>
        <v>0.23180000000000001</v>
      </c>
    </row>
    <row r="14" spans="1:27">
      <c r="A14">
        <v>13</v>
      </c>
      <c r="B14" t="s">
        <v>161</v>
      </c>
      <c r="C14">
        <v>30</v>
      </c>
      <c r="D14">
        <v>3.9E-2</v>
      </c>
      <c r="E14">
        <v>7.0999999999999994E-2</v>
      </c>
      <c r="F14">
        <v>0.99399999999999999</v>
      </c>
      <c r="G14">
        <v>7.3999999999999996E-2</v>
      </c>
      <c r="H14">
        <v>3.7999999999999999E-2</v>
      </c>
      <c r="I14">
        <v>0.66400000000000003</v>
      </c>
      <c r="J14">
        <v>0.98799999999999999</v>
      </c>
      <c r="K14">
        <v>0.995</v>
      </c>
      <c r="L14">
        <v>0.97599999999999998</v>
      </c>
      <c r="M14">
        <v>0.99099999999999999</v>
      </c>
      <c r="N14">
        <v>0.99</v>
      </c>
      <c r="O14">
        <v>0.99399999999999999</v>
      </c>
      <c r="P14">
        <v>2.8000000000000001E-2</v>
      </c>
      <c r="Q14">
        <v>4.2999999999999997E-2</v>
      </c>
      <c r="R14">
        <v>1.0999999999999999E-2</v>
      </c>
      <c r="S14">
        <v>0.01</v>
      </c>
      <c r="T14">
        <v>0.01</v>
      </c>
      <c r="U14">
        <v>2E-3</v>
      </c>
      <c r="V14">
        <v>0.96799999999999997</v>
      </c>
      <c r="W14">
        <v>0.33300000000000002</v>
      </c>
      <c r="Z14" s="1">
        <f t="shared" si="0"/>
        <v>0.58299999999999996</v>
      </c>
      <c r="AA14" s="1">
        <f t="shared" si="1"/>
        <v>0.33889999999999998</v>
      </c>
    </row>
    <row r="15" spans="1:27">
      <c r="A15">
        <v>14</v>
      </c>
      <c r="B15" t="s">
        <v>162</v>
      </c>
      <c r="C15">
        <v>30</v>
      </c>
      <c r="D15">
        <v>1.9E-2</v>
      </c>
      <c r="E15">
        <v>5.0000000000000001E-3</v>
      </c>
      <c r="F15">
        <v>0.99399999999999999</v>
      </c>
      <c r="G15">
        <v>0.98299999999999998</v>
      </c>
      <c r="H15">
        <v>0.98399999999999999</v>
      </c>
      <c r="I15">
        <v>0.33700000000000002</v>
      </c>
      <c r="J15">
        <v>4.0000000000000001E-3</v>
      </c>
      <c r="K15">
        <v>0.995</v>
      </c>
      <c r="L15">
        <v>0.98699999999999999</v>
      </c>
      <c r="M15">
        <v>3.5000000000000003E-2</v>
      </c>
      <c r="N15">
        <v>0.996</v>
      </c>
      <c r="O15">
        <v>0.99299999999999999</v>
      </c>
      <c r="P15">
        <v>0.49299999999999999</v>
      </c>
      <c r="Q15">
        <v>8.9999999999999993E-3</v>
      </c>
      <c r="R15">
        <v>0.98899999999999999</v>
      </c>
      <c r="S15">
        <v>4.0000000000000001E-3</v>
      </c>
      <c r="T15">
        <v>3.0000000000000001E-3</v>
      </c>
      <c r="U15">
        <v>4.0000000000000001E-3</v>
      </c>
      <c r="V15">
        <v>0.03</v>
      </c>
      <c r="W15">
        <v>0.42199999999999999</v>
      </c>
      <c r="Z15" s="1">
        <f t="shared" si="0"/>
        <v>0.5343</v>
      </c>
      <c r="AA15" s="1">
        <f t="shared" si="1"/>
        <v>0.39429999999999998</v>
      </c>
    </row>
    <row r="16" spans="1:27">
      <c r="A16">
        <v>15</v>
      </c>
      <c r="B16" t="s">
        <v>163</v>
      </c>
      <c r="C16">
        <v>30</v>
      </c>
      <c r="D16">
        <v>0.995</v>
      </c>
      <c r="E16">
        <v>0.01</v>
      </c>
      <c r="F16">
        <v>0.995</v>
      </c>
      <c r="G16">
        <v>0.63700000000000001</v>
      </c>
      <c r="H16">
        <v>3.0000000000000001E-3</v>
      </c>
      <c r="I16">
        <v>0.98399999999999999</v>
      </c>
      <c r="J16">
        <v>0.98</v>
      </c>
      <c r="K16">
        <v>0.995</v>
      </c>
      <c r="L16">
        <v>0.97599999999999998</v>
      </c>
      <c r="M16">
        <v>0.99099999999999999</v>
      </c>
      <c r="N16">
        <v>0.995</v>
      </c>
      <c r="O16">
        <v>0.99199999999999999</v>
      </c>
      <c r="P16">
        <v>0.5</v>
      </c>
      <c r="Q16">
        <v>0.82799999999999996</v>
      </c>
      <c r="R16">
        <v>0.98699999999999999</v>
      </c>
      <c r="S16">
        <v>1.4999999999999999E-2</v>
      </c>
      <c r="T16">
        <v>9.4E-2</v>
      </c>
      <c r="U16">
        <v>3.0000000000000001E-3</v>
      </c>
      <c r="V16">
        <v>0.78500000000000003</v>
      </c>
      <c r="W16">
        <v>0.17599999999999999</v>
      </c>
      <c r="Z16" s="1">
        <f t="shared" si="0"/>
        <v>0.75659999999999994</v>
      </c>
      <c r="AA16" s="1">
        <f t="shared" si="1"/>
        <v>0.53749999999999998</v>
      </c>
    </row>
    <row r="17" spans="1:27">
      <c r="A17">
        <v>16</v>
      </c>
      <c r="B17" t="s">
        <v>164</v>
      </c>
      <c r="C17">
        <v>30</v>
      </c>
      <c r="D17">
        <v>6.0000000000000001E-3</v>
      </c>
      <c r="E17">
        <v>0.66200000000000003</v>
      </c>
      <c r="F17">
        <v>0.98799999999999999</v>
      </c>
      <c r="G17">
        <v>0.96199999999999997</v>
      </c>
      <c r="H17">
        <v>1.0999999999999999E-2</v>
      </c>
      <c r="I17">
        <v>0.20300000000000001</v>
      </c>
      <c r="J17">
        <v>1.4999999999999999E-2</v>
      </c>
      <c r="K17">
        <v>0.995</v>
      </c>
      <c r="L17">
        <v>0.98499999999999999</v>
      </c>
      <c r="M17">
        <v>0.99299999999999999</v>
      </c>
      <c r="N17">
        <v>0.996</v>
      </c>
      <c r="O17">
        <v>0.99299999999999999</v>
      </c>
      <c r="P17">
        <v>8.3000000000000004E-2</v>
      </c>
      <c r="Q17">
        <v>7.0000000000000001E-3</v>
      </c>
      <c r="R17">
        <v>1.9E-2</v>
      </c>
      <c r="S17">
        <v>1.4999999999999999E-2</v>
      </c>
      <c r="T17">
        <v>1E-3</v>
      </c>
      <c r="U17">
        <v>2E-3</v>
      </c>
      <c r="V17">
        <v>0.05</v>
      </c>
      <c r="W17">
        <v>0.105</v>
      </c>
      <c r="Z17" s="1">
        <f t="shared" si="0"/>
        <v>0.58200000000000007</v>
      </c>
      <c r="AA17" s="1">
        <f t="shared" si="1"/>
        <v>0.2271</v>
      </c>
    </row>
    <row r="18" spans="1:27">
      <c r="A18">
        <v>17</v>
      </c>
      <c r="B18" t="s">
        <v>165</v>
      </c>
      <c r="C18">
        <v>30</v>
      </c>
      <c r="D18">
        <v>0.98</v>
      </c>
      <c r="E18">
        <v>1.9E-2</v>
      </c>
      <c r="F18">
        <v>0.995</v>
      </c>
      <c r="G18">
        <v>0.54</v>
      </c>
      <c r="H18">
        <v>0.97899999999999998</v>
      </c>
      <c r="I18">
        <v>0.98699999999999999</v>
      </c>
      <c r="J18">
        <v>0.84399999999999997</v>
      </c>
      <c r="K18">
        <v>0.99399999999999999</v>
      </c>
      <c r="L18">
        <v>0.98599999999999999</v>
      </c>
      <c r="M18">
        <v>0.98699999999999999</v>
      </c>
      <c r="N18">
        <v>0.99399999999999999</v>
      </c>
      <c r="O18">
        <v>0.99299999999999999</v>
      </c>
      <c r="P18">
        <v>0.95299999999999996</v>
      </c>
      <c r="Q18">
        <v>5.0000000000000001E-3</v>
      </c>
      <c r="R18">
        <v>6.3E-2</v>
      </c>
      <c r="S18">
        <v>4.0000000000000001E-3</v>
      </c>
      <c r="T18">
        <v>8.0000000000000002E-3</v>
      </c>
      <c r="U18">
        <v>3.0000000000000001E-3</v>
      </c>
      <c r="V18">
        <v>0.98399999999999999</v>
      </c>
      <c r="W18">
        <v>7.0000000000000007E-2</v>
      </c>
      <c r="Z18" s="1">
        <f t="shared" si="0"/>
        <v>0.83109999999999995</v>
      </c>
      <c r="AA18" s="1">
        <f t="shared" si="1"/>
        <v>0.40770000000000001</v>
      </c>
    </row>
    <row r="19" spans="1:27">
      <c r="A19">
        <v>18</v>
      </c>
      <c r="B19" t="s">
        <v>166</v>
      </c>
      <c r="C19">
        <v>30</v>
      </c>
      <c r="D19">
        <v>8.8999999999999996E-2</v>
      </c>
      <c r="E19">
        <v>0.92500000000000004</v>
      </c>
      <c r="F19">
        <v>0.93899999999999995</v>
      </c>
      <c r="G19">
        <v>3.0000000000000001E-3</v>
      </c>
      <c r="H19">
        <v>2E-3</v>
      </c>
      <c r="I19">
        <v>0.99199999999999999</v>
      </c>
      <c r="J19">
        <v>4.0000000000000001E-3</v>
      </c>
      <c r="K19">
        <v>0.995</v>
      </c>
      <c r="L19">
        <v>0.98699999999999999</v>
      </c>
      <c r="M19">
        <v>0.377</v>
      </c>
      <c r="N19">
        <v>0.996</v>
      </c>
      <c r="O19">
        <v>0.98899999999999999</v>
      </c>
      <c r="P19">
        <v>0.96</v>
      </c>
      <c r="Q19">
        <v>0.33</v>
      </c>
      <c r="R19">
        <v>3.0000000000000001E-3</v>
      </c>
      <c r="S19">
        <v>4.0000000000000001E-3</v>
      </c>
      <c r="T19">
        <v>8.9999999999999993E-3</v>
      </c>
      <c r="U19">
        <v>2E-3</v>
      </c>
      <c r="V19">
        <v>0.122</v>
      </c>
      <c r="W19">
        <v>0.20200000000000001</v>
      </c>
      <c r="Z19" s="1">
        <f t="shared" si="0"/>
        <v>0.53129999999999999</v>
      </c>
      <c r="AA19" s="1">
        <f t="shared" si="1"/>
        <v>0.36169999999999997</v>
      </c>
    </row>
    <row r="20" spans="1:27">
      <c r="A20">
        <v>19</v>
      </c>
      <c r="B20" t="s">
        <v>167</v>
      </c>
      <c r="C20">
        <v>30</v>
      </c>
      <c r="D20">
        <v>0.98699999999999999</v>
      </c>
      <c r="E20">
        <v>0.99399999999999999</v>
      </c>
      <c r="F20">
        <v>3.1E-2</v>
      </c>
      <c r="G20">
        <v>0.16200000000000001</v>
      </c>
      <c r="H20">
        <v>0.248</v>
      </c>
      <c r="I20">
        <v>0.99199999999999999</v>
      </c>
      <c r="J20">
        <v>6.0000000000000001E-3</v>
      </c>
      <c r="K20">
        <v>0.99199999999999999</v>
      </c>
      <c r="L20">
        <v>0.98699999999999999</v>
      </c>
      <c r="M20">
        <v>0.63200000000000001</v>
      </c>
      <c r="N20">
        <v>0.995</v>
      </c>
      <c r="O20">
        <v>0.67500000000000004</v>
      </c>
      <c r="P20">
        <v>0.99299999999999999</v>
      </c>
      <c r="Q20">
        <v>0.36</v>
      </c>
      <c r="R20">
        <v>0.11700000000000001</v>
      </c>
      <c r="S20">
        <v>1.6E-2</v>
      </c>
      <c r="T20">
        <v>0.29499999999999998</v>
      </c>
      <c r="U20">
        <v>5.0000000000000001E-3</v>
      </c>
      <c r="V20">
        <v>3.1E-2</v>
      </c>
      <c r="W20">
        <v>0.27800000000000002</v>
      </c>
      <c r="Z20" s="1">
        <f t="shared" si="0"/>
        <v>0.60309999999999986</v>
      </c>
      <c r="AA20" s="1">
        <f t="shared" si="1"/>
        <v>0.37649999999999995</v>
      </c>
    </row>
    <row r="21" spans="1:27">
      <c r="A21">
        <v>20</v>
      </c>
      <c r="B21" t="s">
        <v>168</v>
      </c>
      <c r="C21">
        <v>30</v>
      </c>
      <c r="D21">
        <v>1.0999999999999999E-2</v>
      </c>
      <c r="E21">
        <v>0.995</v>
      </c>
      <c r="F21">
        <v>0.99</v>
      </c>
      <c r="G21">
        <v>2.8000000000000001E-2</v>
      </c>
      <c r="H21">
        <v>0.92</v>
      </c>
      <c r="I21">
        <v>0.99299999999999999</v>
      </c>
      <c r="J21">
        <v>0.99199999999999999</v>
      </c>
      <c r="K21">
        <v>0.995</v>
      </c>
      <c r="L21">
        <v>0.98399999999999999</v>
      </c>
      <c r="M21">
        <v>2E-3</v>
      </c>
      <c r="N21">
        <v>0.996</v>
      </c>
      <c r="O21">
        <v>0.99199999999999999</v>
      </c>
      <c r="P21">
        <v>0.55600000000000005</v>
      </c>
      <c r="Q21">
        <v>0.35</v>
      </c>
      <c r="R21">
        <v>1E-3</v>
      </c>
      <c r="S21">
        <v>7.0000000000000001E-3</v>
      </c>
      <c r="T21">
        <v>2E-3</v>
      </c>
      <c r="U21">
        <v>2E-3</v>
      </c>
      <c r="V21">
        <v>1E-3</v>
      </c>
      <c r="W21">
        <v>0.64</v>
      </c>
      <c r="Z21" s="1">
        <f t="shared" si="0"/>
        <v>0.69100000000000006</v>
      </c>
      <c r="AA21" s="1">
        <f t="shared" si="1"/>
        <v>0.35469999999999996</v>
      </c>
    </row>
    <row r="22" spans="1:27">
      <c r="A22">
        <v>21</v>
      </c>
      <c r="B22" t="s">
        <v>169</v>
      </c>
      <c r="C22">
        <v>30</v>
      </c>
      <c r="D22">
        <v>0.98499999999999999</v>
      </c>
      <c r="E22">
        <v>1.6E-2</v>
      </c>
      <c r="F22">
        <v>0.99399999999999999</v>
      </c>
      <c r="G22">
        <v>0.01</v>
      </c>
      <c r="H22">
        <v>7.0000000000000001E-3</v>
      </c>
      <c r="I22">
        <v>0.99299999999999999</v>
      </c>
      <c r="J22">
        <v>8.0000000000000002E-3</v>
      </c>
      <c r="K22">
        <v>0.996</v>
      </c>
      <c r="L22">
        <v>0.98699999999999999</v>
      </c>
      <c r="M22">
        <v>2E-3</v>
      </c>
      <c r="N22">
        <v>0.996</v>
      </c>
      <c r="O22">
        <v>0.14499999999999999</v>
      </c>
      <c r="P22">
        <v>0.98899999999999999</v>
      </c>
      <c r="Q22">
        <v>0.86699999999999999</v>
      </c>
      <c r="R22">
        <v>0.59299999999999997</v>
      </c>
      <c r="S22">
        <v>0.14199999999999999</v>
      </c>
      <c r="T22">
        <v>0.624</v>
      </c>
      <c r="U22">
        <v>2E-3</v>
      </c>
      <c r="V22">
        <v>8.0000000000000002E-3</v>
      </c>
      <c r="W22">
        <v>0.153</v>
      </c>
      <c r="Z22" s="1">
        <f t="shared" si="0"/>
        <v>0.49980000000000002</v>
      </c>
      <c r="AA22" s="1">
        <f t="shared" si="1"/>
        <v>0.45189999999999991</v>
      </c>
    </row>
    <row r="23" spans="1:27">
      <c r="A23">
        <v>22</v>
      </c>
      <c r="B23" t="s">
        <v>170</v>
      </c>
      <c r="C23">
        <v>30</v>
      </c>
      <c r="D23">
        <v>0.01</v>
      </c>
      <c r="E23">
        <v>0.86499999999999999</v>
      </c>
      <c r="F23">
        <v>0.45500000000000002</v>
      </c>
      <c r="G23">
        <v>7.5999999999999998E-2</v>
      </c>
      <c r="H23">
        <v>0.99299999999999999</v>
      </c>
      <c r="I23">
        <v>0.99299999999999999</v>
      </c>
      <c r="J23">
        <v>0.99</v>
      </c>
      <c r="K23">
        <v>0.995</v>
      </c>
      <c r="L23">
        <v>0.98299999999999998</v>
      </c>
      <c r="M23">
        <v>2E-3</v>
      </c>
      <c r="N23">
        <v>0.996</v>
      </c>
      <c r="O23">
        <v>0.38900000000000001</v>
      </c>
      <c r="P23">
        <v>0.95799999999999996</v>
      </c>
      <c r="Q23">
        <v>0.91900000000000004</v>
      </c>
      <c r="R23">
        <v>2E-3</v>
      </c>
      <c r="S23">
        <v>1.2E-2</v>
      </c>
      <c r="T23">
        <v>2E-3</v>
      </c>
      <c r="U23">
        <v>2E-3</v>
      </c>
      <c r="V23">
        <v>2E-3</v>
      </c>
      <c r="W23">
        <v>0.156</v>
      </c>
      <c r="Z23" s="1">
        <f t="shared" si="0"/>
        <v>0.63619999999999988</v>
      </c>
      <c r="AA23" s="1">
        <f t="shared" si="1"/>
        <v>0.34379999999999994</v>
      </c>
    </row>
    <row r="24" spans="1:27">
      <c r="A24">
        <v>23</v>
      </c>
      <c r="B24" t="s">
        <v>171</v>
      </c>
      <c r="C24">
        <v>30</v>
      </c>
      <c r="D24">
        <v>8.0000000000000002E-3</v>
      </c>
      <c r="E24">
        <v>0.99199999999999999</v>
      </c>
      <c r="F24">
        <v>0.99</v>
      </c>
      <c r="G24">
        <v>0.223</v>
      </c>
      <c r="H24">
        <v>0.97899999999999998</v>
      </c>
      <c r="I24">
        <v>0.99099999999999999</v>
      </c>
      <c r="J24">
        <v>8.9999999999999993E-3</v>
      </c>
      <c r="K24">
        <v>0.995</v>
      </c>
      <c r="L24">
        <v>0.98799999999999999</v>
      </c>
      <c r="M24">
        <v>2E-3</v>
      </c>
      <c r="N24">
        <v>0.997</v>
      </c>
      <c r="O24">
        <v>8.9999999999999993E-3</v>
      </c>
      <c r="P24">
        <v>0.95</v>
      </c>
      <c r="Q24">
        <v>0.98499999999999999</v>
      </c>
      <c r="R24">
        <v>2E-3</v>
      </c>
      <c r="S24">
        <v>4.0000000000000001E-3</v>
      </c>
      <c r="T24">
        <v>1E-3</v>
      </c>
      <c r="U24">
        <v>2E-3</v>
      </c>
      <c r="V24">
        <v>2E-3</v>
      </c>
      <c r="W24">
        <v>8.3000000000000004E-2</v>
      </c>
      <c r="Z24" s="1">
        <f t="shared" si="0"/>
        <v>0.61770000000000003</v>
      </c>
      <c r="AA24" s="1">
        <f t="shared" si="1"/>
        <v>0.30349999999999994</v>
      </c>
    </row>
    <row r="25" spans="1:27">
      <c r="A25">
        <v>24</v>
      </c>
      <c r="B25" t="s">
        <v>172</v>
      </c>
      <c r="C25">
        <v>30</v>
      </c>
      <c r="D25">
        <v>1.2E-2</v>
      </c>
      <c r="E25">
        <v>1.4E-2</v>
      </c>
      <c r="F25">
        <v>2E-3</v>
      </c>
      <c r="G25">
        <v>0.99099999999999999</v>
      </c>
      <c r="H25">
        <v>0.76300000000000001</v>
      </c>
      <c r="I25">
        <v>0.82399999999999995</v>
      </c>
      <c r="J25">
        <v>0.17199999999999999</v>
      </c>
      <c r="K25">
        <v>0.16600000000000001</v>
      </c>
      <c r="L25">
        <v>0</v>
      </c>
      <c r="M25">
        <v>4.0000000000000001E-3</v>
      </c>
      <c r="N25">
        <v>2E-3</v>
      </c>
      <c r="O25">
        <v>0.99399999999999999</v>
      </c>
      <c r="P25">
        <v>4.0000000000000001E-3</v>
      </c>
      <c r="Q25">
        <v>2E-3</v>
      </c>
      <c r="R25">
        <v>2E-3</v>
      </c>
      <c r="S25">
        <v>0.98599999999999999</v>
      </c>
      <c r="T25">
        <v>0.99199999999999999</v>
      </c>
      <c r="U25">
        <v>0.99</v>
      </c>
      <c r="V25">
        <v>1E-3</v>
      </c>
      <c r="W25">
        <v>8.0000000000000002E-3</v>
      </c>
      <c r="Z25" s="1">
        <f t="shared" si="0"/>
        <v>0.29480000000000001</v>
      </c>
      <c r="AA25" s="1">
        <f t="shared" si="1"/>
        <v>0.39810000000000001</v>
      </c>
    </row>
    <row r="26" spans="1:27">
      <c r="A26">
        <v>25</v>
      </c>
      <c r="B26" t="s">
        <v>173</v>
      </c>
      <c r="C26">
        <v>30</v>
      </c>
      <c r="D26">
        <v>0.153</v>
      </c>
      <c r="E26">
        <v>3.5999999999999997E-2</v>
      </c>
      <c r="F26">
        <v>4.0000000000000001E-3</v>
      </c>
      <c r="G26">
        <v>7.0000000000000007E-2</v>
      </c>
      <c r="H26">
        <v>0.98499999999999999</v>
      </c>
      <c r="I26">
        <v>0.97799999999999998</v>
      </c>
      <c r="J26">
        <v>0.99299999999999999</v>
      </c>
      <c r="K26">
        <v>0.113</v>
      </c>
      <c r="L26">
        <v>0</v>
      </c>
      <c r="M26">
        <v>0.99399999999999999</v>
      </c>
      <c r="N26">
        <v>2E-3</v>
      </c>
      <c r="O26">
        <v>0.995</v>
      </c>
      <c r="P26">
        <v>3.0000000000000001E-3</v>
      </c>
      <c r="Q26">
        <v>2E-3</v>
      </c>
      <c r="R26">
        <v>3.0000000000000001E-3</v>
      </c>
      <c r="S26">
        <v>0.996</v>
      </c>
      <c r="T26">
        <v>0.82499999999999996</v>
      </c>
      <c r="U26">
        <v>3.0000000000000001E-3</v>
      </c>
      <c r="V26">
        <v>1E-3</v>
      </c>
      <c r="W26">
        <v>3.0000000000000001E-3</v>
      </c>
      <c r="Z26" s="1">
        <f t="shared" si="0"/>
        <v>0.43259999999999998</v>
      </c>
      <c r="AA26" s="1">
        <f t="shared" si="1"/>
        <v>0.2833</v>
      </c>
    </row>
    <row r="27" spans="1:27">
      <c r="A27">
        <v>26</v>
      </c>
      <c r="B27" t="s">
        <v>174</v>
      </c>
      <c r="C27">
        <v>30</v>
      </c>
      <c r="D27">
        <v>0.16700000000000001</v>
      </c>
      <c r="E27">
        <v>8.9999999999999993E-3</v>
      </c>
      <c r="F27">
        <v>5.0000000000000001E-3</v>
      </c>
      <c r="G27">
        <v>0.78700000000000003</v>
      </c>
      <c r="H27">
        <v>0.99299999999999999</v>
      </c>
      <c r="I27">
        <v>0.92</v>
      </c>
      <c r="J27">
        <v>0.69599999999999995</v>
      </c>
      <c r="K27">
        <v>3.0000000000000001E-3</v>
      </c>
      <c r="L27">
        <v>2E-3</v>
      </c>
      <c r="M27">
        <v>2E-3</v>
      </c>
      <c r="N27">
        <v>2E-3</v>
      </c>
      <c r="O27">
        <v>0.995</v>
      </c>
      <c r="P27">
        <v>3.0000000000000001E-3</v>
      </c>
      <c r="Q27">
        <v>2E-3</v>
      </c>
      <c r="R27">
        <v>3.0000000000000001E-3</v>
      </c>
      <c r="S27">
        <v>0.24</v>
      </c>
      <c r="T27">
        <v>0.81200000000000006</v>
      </c>
      <c r="U27">
        <v>0.995</v>
      </c>
      <c r="V27">
        <v>2E-3</v>
      </c>
      <c r="W27">
        <v>6.0000000000000001E-3</v>
      </c>
      <c r="Z27" s="1">
        <f t="shared" si="0"/>
        <v>0.35839999999999994</v>
      </c>
      <c r="AA27" s="1">
        <f t="shared" si="1"/>
        <v>0.30599999999999994</v>
      </c>
    </row>
    <row r="28" spans="1:27">
      <c r="A28">
        <v>27</v>
      </c>
      <c r="B28" t="s">
        <v>175</v>
      </c>
      <c r="C28">
        <v>30</v>
      </c>
      <c r="D28">
        <v>1.2999999999999999E-2</v>
      </c>
      <c r="E28">
        <v>6.0000000000000001E-3</v>
      </c>
      <c r="F28">
        <v>0.53100000000000003</v>
      </c>
      <c r="G28">
        <v>0.40300000000000002</v>
      </c>
      <c r="H28">
        <v>0.99</v>
      </c>
      <c r="I28">
        <v>0.73399999999999999</v>
      </c>
      <c r="J28">
        <v>0.99299999999999999</v>
      </c>
      <c r="K28">
        <v>3.0000000000000001E-3</v>
      </c>
      <c r="L28">
        <v>0</v>
      </c>
      <c r="M28">
        <v>0.98899999999999999</v>
      </c>
      <c r="N28">
        <v>2E-3</v>
      </c>
      <c r="O28">
        <v>0.99199999999999999</v>
      </c>
      <c r="P28">
        <v>6.0000000000000001E-3</v>
      </c>
      <c r="Q28">
        <v>2E-3</v>
      </c>
      <c r="R28">
        <v>2E-3</v>
      </c>
      <c r="S28">
        <v>0.996</v>
      </c>
      <c r="T28">
        <v>0.99299999999999999</v>
      </c>
      <c r="U28">
        <v>0.995</v>
      </c>
      <c r="V28">
        <v>3.0000000000000001E-3</v>
      </c>
      <c r="W28">
        <v>2E-3</v>
      </c>
      <c r="Z28" s="1">
        <f t="shared" si="0"/>
        <v>0.4662</v>
      </c>
      <c r="AA28" s="1">
        <f t="shared" si="1"/>
        <v>0.39929999999999999</v>
      </c>
    </row>
    <row r="29" spans="1:27">
      <c r="A29">
        <v>28</v>
      </c>
      <c r="B29" t="s">
        <v>176</v>
      </c>
      <c r="C29">
        <v>30</v>
      </c>
      <c r="D29">
        <v>0.01</v>
      </c>
      <c r="E29">
        <v>5.0000000000000001E-3</v>
      </c>
      <c r="F29">
        <v>3.0000000000000001E-3</v>
      </c>
      <c r="G29">
        <v>0.92600000000000005</v>
      </c>
      <c r="H29">
        <v>0.98299999999999998</v>
      </c>
      <c r="I29">
        <v>0.96899999999999997</v>
      </c>
      <c r="J29">
        <v>0.99399999999999999</v>
      </c>
      <c r="K29">
        <v>0.46899999999999997</v>
      </c>
      <c r="L29">
        <v>0</v>
      </c>
      <c r="M29">
        <v>3.0000000000000001E-3</v>
      </c>
      <c r="N29">
        <v>2E-3</v>
      </c>
      <c r="O29">
        <v>0.99399999999999999</v>
      </c>
      <c r="P29">
        <v>4.0000000000000001E-3</v>
      </c>
      <c r="Q29">
        <v>3.0000000000000001E-3</v>
      </c>
      <c r="R29">
        <v>2E-3</v>
      </c>
      <c r="S29">
        <v>0.99399999999999999</v>
      </c>
      <c r="T29">
        <v>0.221</v>
      </c>
      <c r="U29">
        <v>4.0000000000000001E-3</v>
      </c>
      <c r="V29">
        <v>1E-3</v>
      </c>
      <c r="W29">
        <v>3.0000000000000001E-3</v>
      </c>
      <c r="Z29" s="1">
        <f t="shared" si="0"/>
        <v>0.43620000000000003</v>
      </c>
      <c r="AA29" s="1">
        <f t="shared" si="1"/>
        <v>0.22279999999999997</v>
      </c>
    </row>
    <row r="30" spans="1:27">
      <c r="A30">
        <v>29</v>
      </c>
      <c r="B30" t="s">
        <v>177</v>
      </c>
      <c r="C30">
        <v>30</v>
      </c>
      <c r="D30">
        <v>0.96799999999999997</v>
      </c>
      <c r="E30">
        <v>5.0000000000000001E-3</v>
      </c>
      <c r="F30">
        <v>2E-3</v>
      </c>
      <c r="G30">
        <v>1.4999999999999999E-2</v>
      </c>
      <c r="H30">
        <v>0.99399999999999999</v>
      </c>
      <c r="I30">
        <v>0.61899999999999999</v>
      </c>
      <c r="J30">
        <v>0.99399999999999999</v>
      </c>
      <c r="K30">
        <v>2E-3</v>
      </c>
      <c r="L30">
        <v>0</v>
      </c>
      <c r="M30">
        <v>3.0000000000000001E-3</v>
      </c>
      <c r="N30">
        <v>4.0000000000000001E-3</v>
      </c>
      <c r="O30">
        <v>0.99399999999999999</v>
      </c>
      <c r="P30">
        <v>6.0000000000000001E-3</v>
      </c>
      <c r="Q30">
        <v>3.0000000000000001E-3</v>
      </c>
      <c r="R30">
        <v>2E-3</v>
      </c>
      <c r="S30">
        <v>0.93200000000000005</v>
      </c>
      <c r="T30">
        <v>2.4E-2</v>
      </c>
      <c r="U30">
        <v>8.0000000000000002E-3</v>
      </c>
      <c r="V30">
        <v>7.0000000000000001E-3</v>
      </c>
      <c r="W30">
        <v>4.0000000000000001E-3</v>
      </c>
      <c r="Z30" s="1">
        <f t="shared" si="0"/>
        <v>0.36019999999999996</v>
      </c>
      <c r="AA30" s="1">
        <f t="shared" si="1"/>
        <v>0.19839999999999997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0.439</v>
      </c>
      <c r="F31">
        <v>0.99199999999999999</v>
      </c>
      <c r="G31">
        <v>0.44900000000000001</v>
      </c>
      <c r="H31">
        <v>5.0000000000000001E-3</v>
      </c>
      <c r="I31">
        <v>0.01</v>
      </c>
      <c r="J31">
        <v>0.99</v>
      </c>
      <c r="K31">
        <v>4.0000000000000001E-3</v>
      </c>
      <c r="L31">
        <v>0</v>
      </c>
      <c r="M31">
        <v>0.99399999999999999</v>
      </c>
      <c r="N31">
        <v>2E-3</v>
      </c>
      <c r="O31">
        <v>0.223</v>
      </c>
      <c r="P31">
        <v>0.99399999999999999</v>
      </c>
      <c r="Q31">
        <v>1E-3</v>
      </c>
      <c r="R31">
        <v>2E-3</v>
      </c>
      <c r="S31">
        <v>0.997</v>
      </c>
      <c r="T31">
        <v>0.98699999999999999</v>
      </c>
      <c r="U31">
        <v>5.0000000000000001E-3</v>
      </c>
      <c r="V31">
        <v>0.30499999999999999</v>
      </c>
      <c r="W31">
        <v>1E-3</v>
      </c>
      <c r="Z31" s="1">
        <f t="shared" si="0"/>
        <v>0.38920000000000005</v>
      </c>
      <c r="AA31" s="1">
        <f t="shared" si="1"/>
        <v>0.35170000000000001</v>
      </c>
    </row>
    <row r="32" spans="1:27">
      <c r="A32">
        <v>31</v>
      </c>
      <c r="B32" t="s">
        <v>179</v>
      </c>
      <c r="C32">
        <v>30</v>
      </c>
      <c r="D32">
        <v>0.33800000000000002</v>
      </c>
      <c r="E32">
        <v>2.7E-2</v>
      </c>
      <c r="F32">
        <v>0.99399999999999999</v>
      </c>
      <c r="G32">
        <v>0.99</v>
      </c>
      <c r="H32">
        <v>1.4999999999999999E-2</v>
      </c>
      <c r="I32">
        <v>3.0000000000000001E-3</v>
      </c>
      <c r="J32">
        <v>0.95599999999999996</v>
      </c>
      <c r="K32">
        <v>3.0000000000000001E-3</v>
      </c>
      <c r="L32">
        <v>1E-3</v>
      </c>
      <c r="M32">
        <v>5.0000000000000001E-3</v>
      </c>
      <c r="N32">
        <v>2E-3</v>
      </c>
      <c r="O32">
        <v>2E-3</v>
      </c>
      <c r="P32">
        <v>0.99399999999999999</v>
      </c>
      <c r="Q32">
        <v>4.0000000000000001E-3</v>
      </c>
      <c r="R32">
        <v>2E-3</v>
      </c>
      <c r="S32">
        <v>0.99099999999999999</v>
      </c>
      <c r="T32">
        <v>0.63600000000000001</v>
      </c>
      <c r="U32">
        <v>0.996</v>
      </c>
      <c r="V32">
        <v>0.99199999999999999</v>
      </c>
      <c r="W32">
        <v>0.78700000000000003</v>
      </c>
      <c r="Z32" s="1">
        <f t="shared" si="0"/>
        <v>0.33320000000000005</v>
      </c>
      <c r="AA32" s="1">
        <f t="shared" si="1"/>
        <v>0.54059999999999997</v>
      </c>
    </row>
    <row r="33" spans="1:27">
      <c r="A33">
        <v>32</v>
      </c>
      <c r="B33" t="s">
        <v>180</v>
      </c>
      <c r="C33">
        <v>30</v>
      </c>
      <c r="D33">
        <v>8.0000000000000002E-3</v>
      </c>
      <c r="E33">
        <v>7.0000000000000001E-3</v>
      </c>
      <c r="F33">
        <v>0.99399999999999999</v>
      </c>
      <c r="G33">
        <v>0.05</v>
      </c>
      <c r="H33">
        <v>0.29099999999999998</v>
      </c>
      <c r="I33">
        <v>8.0000000000000002E-3</v>
      </c>
      <c r="J33">
        <v>0.99099999999999999</v>
      </c>
      <c r="K33">
        <v>1.9E-2</v>
      </c>
      <c r="L33">
        <v>1E-3</v>
      </c>
      <c r="M33">
        <v>0.99399999999999999</v>
      </c>
      <c r="N33">
        <v>3.0000000000000001E-3</v>
      </c>
      <c r="O33">
        <v>4.0000000000000001E-3</v>
      </c>
      <c r="P33">
        <v>0.99199999999999999</v>
      </c>
      <c r="Q33">
        <v>5.0000000000000001E-3</v>
      </c>
      <c r="R33">
        <v>0.35099999999999998</v>
      </c>
      <c r="S33">
        <v>0.99399999999999999</v>
      </c>
      <c r="T33">
        <v>0.105</v>
      </c>
      <c r="U33">
        <v>2E-3</v>
      </c>
      <c r="V33">
        <v>0.99199999999999999</v>
      </c>
      <c r="W33">
        <v>2E-3</v>
      </c>
      <c r="Z33" s="1">
        <f t="shared" si="0"/>
        <v>0.33629999999999993</v>
      </c>
      <c r="AA33" s="1">
        <f t="shared" si="1"/>
        <v>0.34499999999999997</v>
      </c>
    </row>
    <row r="34" spans="1:27">
      <c r="A34">
        <v>33</v>
      </c>
      <c r="B34" t="s">
        <v>181</v>
      </c>
      <c r="C34">
        <v>30</v>
      </c>
      <c r="D34">
        <v>1.2E-2</v>
      </c>
      <c r="E34">
        <v>6.0000000000000001E-3</v>
      </c>
      <c r="F34">
        <v>0.99099999999999999</v>
      </c>
      <c r="G34">
        <v>3.9E-2</v>
      </c>
      <c r="H34">
        <v>9.9000000000000005E-2</v>
      </c>
      <c r="I34">
        <v>4.0000000000000001E-3</v>
      </c>
      <c r="J34">
        <v>0.94299999999999995</v>
      </c>
      <c r="K34">
        <v>2E-3</v>
      </c>
      <c r="L34">
        <v>1E-3</v>
      </c>
      <c r="M34">
        <v>0.98799999999999999</v>
      </c>
      <c r="N34">
        <v>2E-3</v>
      </c>
      <c r="O34">
        <v>2E-3</v>
      </c>
      <c r="P34">
        <v>0.99399999999999999</v>
      </c>
      <c r="Q34">
        <v>3.0000000000000001E-3</v>
      </c>
      <c r="R34">
        <v>4.0000000000000001E-3</v>
      </c>
      <c r="S34">
        <v>0.997</v>
      </c>
      <c r="T34">
        <v>0.99299999999999999</v>
      </c>
      <c r="U34">
        <v>0.99199999999999999</v>
      </c>
      <c r="V34">
        <v>0.77100000000000002</v>
      </c>
      <c r="W34">
        <v>2E-3</v>
      </c>
      <c r="Z34" s="1">
        <f t="shared" si="0"/>
        <v>0.30849999999999994</v>
      </c>
      <c r="AA34" s="1">
        <f t="shared" si="1"/>
        <v>0.47599999999999998</v>
      </c>
    </row>
    <row r="35" spans="1:27">
      <c r="A35">
        <v>34</v>
      </c>
      <c r="B35" t="s">
        <v>182</v>
      </c>
      <c r="C35">
        <v>30</v>
      </c>
      <c r="D35">
        <v>1.4999999999999999E-2</v>
      </c>
      <c r="E35">
        <v>5.0000000000000001E-3</v>
      </c>
      <c r="F35">
        <v>0.99399999999999999</v>
      </c>
      <c r="G35">
        <v>0.98099999999999998</v>
      </c>
      <c r="H35">
        <v>5.7000000000000002E-2</v>
      </c>
      <c r="I35">
        <v>4.0000000000000001E-3</v>
      </c>
      <c r="J35">
        <v>0.99</v>
      </c>
      <c r="K35">
        <v>3.0000000000000001E-3</v>
      </c>
      <c r="L35">
        <v>1E-3</v>
      </c>
      <c r="M35">
        <v>6.0000000000000001E-3</v>
      </c>
      <c r="N35">
        <v>4.0000000000000001E-3</v>
      </c>
      <c r="O35">
        <v>1E-3</v>
      </c>
      <c r="P35">
        <v>0.995</v>
      </c>
      <c r="Q35">
        <v>4.0000000000000001E-3</v>
      </c>
      <c r="R35">
        <v>5.0000000000000001E-3</v>
      </c>
      <c r="S35">
        <v>0.96599999999999997</v>
      </c>
      <c r="T35">
        <v>1.0999999999999999E-2</v>
      </c>
      <c r="U35">
        <v>5.0999999999999997E-2</v>
      </c>
      <c r="V35">
        <v>0.98899999999999999</v>
      </c>
      <c r="W35">
        <v>5.0000000000000001E-3</v>
      </c>
      <c r="Z35" s="1">
        <f t="shared" si="0"/>
        <v>0.30559999999999998</v>
      </c>
      <c r="AA35" s="1">
        <f t="shared" si="1"/>
        <v>0.30309999999999998</v>
      </c>
    </row>
    <row r="36" spans="1:27">
      <c r="A36">
        <v>35</v>
      </c>
      <c r="B36" t="s">
        <v>183</v>
      </c>
      <c r="C36">
        <v>30</v>
      </c>
      <c r="D36">
        <v>1.0999999999999999E-2</v>
      </c>
      <c r="E36">
        <v>5.0000000000000001E-3</v>
      </c>
      <c r="F36">
        <v>0.99399999999999999</v>
      </c>
      <c r="G36">
        <v>0.97899999999999998</v>
      </c>
      <c r="H36">
        <v>2E-3</v>
      </c>
      <c r="I36">
        <v>2.5000000000000001E-2</v>
      </c>
      <c r="J36">
        <v>0.442</v>
      </c>
      <c r="K36">
        <v>2E-3</v>
      </c>
      <c r="L36">
        <v>1E-3</v>
      </c>
      <c r="M36">
        <v>0.99399999999999999</v>
      </c>
      <c r="N36">
        <v>2E-3</v>
      </c>
      <c r="O36">
        <v>1E-3</v>
      </c>
      <c r="P36">
        <v>0.995</v>
      </c>
      <c r="Q36">
        <v>8.0000000000000002E-3</v>
      </c>
      <c r="R36">
        <v>0.98699999999999999</v>
      </c>
      <c r="S36">
        <v>0.997</v>
      </c>
      <c r="T36">
        <v>0.99299999999999999</v>
      </c>
      <c r="U36">
        <v>0.99299999999999999</v>
      </c>
      <c r="V36">
        <v>0.99199999999999999</v>
      </c>
      <c r="W36">
        <v>3.1E-2</v>
      </c>
      <c r="Z36" s="1">
        <f t="shared" si="0"/>
        <v>0.34550000000000003</v>
      </c>
      <c r="AA36" s="1">
        <f t="shared" si="1"/>
        <v>0.59989999999999999</v>
      </c>
    </row>
    <row r="37" spans="1:27">
      <c r="A37">
        <v>36</v>
      </c>
      <c r="B37" t="s">
        <v>184</v>
      </c>
      <c r="C37">
        <v>30</v>
      </c>
      <c r="D37">
        <v>7.0000000000000001E-3</v>
      </c>
      <c r="E37">
        <v>8.9999999999999993E-3</v>
      </c>
      <c r="F37">
        <v>3.0000000000000001E-3</v>
      </c>
      <c r="G37">
        <v>0.99399999999999999</v>
      </c>
      <c r="H37">
        <v>4.0000000000000001E-3</v>
      </c>
      <c r="I37">
        <v>0.86799999999999999</v>
      </c>
      <c r="J37">
        <v>2E-3</v>
      </c>
      <c r="K37">
        <v>1E-3</v>
      </c>
      <c r="L37">
        <v>7.0000000000000001E-3</v>
      </c>
      <c r="M37">
        <v>2E-3</v>
      </c>
      <c r="N37">
        <v>3.0000000000000001E-3</v>
      </c>
      <c r="O37">
        <v>0.9</v>
      </c>
      <c r="P37">
        <v>0.4</v>
      </c>
      <c r="Q37">
        <v>8.9999999999999993E-3</v>
      </c>
      <c r="R37">
        <v>0.995</v>
      </c>
      <c r="S37">
        <v>1.2999999999999999E-2</v>
      </c>
      <c r="T37">
        <v>0.27200000000000002</v>
      </c>
      <c r="U37">
        <v>0.99399999999999999</v>
      </c>
      <c r="V37">
        <v>1E-3</v>
      </c>
      <c r="W37">
        <v>0.40200000000000002</v>
      </c>
      <c r="Z37" s="1">
        <f t="shared" si="0"/>
        <v>0.18969999999999995</v>
      </c>
      <c r="AA37" s="1">
        <f t="shared" si="1"/>
        <v>0.39889999999999992</v>
      </c>
    </row>
    <row r="38" spans="1:27">
      <c r="A38">
        <v>37</v>
      </c>
      <c r="B38" t="s">
        <v>185</v>
      </c>
      <c r="C38">
        <v>30</v>
      </c>
      <c r="D38">
        <v>6.0000000000000001E-3</v>
      </c>
      <c r="E38">
        <v>0.13</v>
      </c>
      <c r="F38">
        <v>2E-3</v>
      </c>
      <c r="G38">
        <v>0.99</v>
      </c>
      <c r="H38">
        <v>5.0000000000000001E-3</v>
      </c>
      <c r="I38">
        <v>0.98399999999999999</v>
      </c>
      <c r="J38">
        <v>7.0000000000000001E-3</v>
      </c>
      <c r="K38">
        <v>8.3000000000000004E-2</v>
      </c>
      <c r="L38">
        <v>0</v>
      </c>
      <c r="M38">
        <v>0.99299999999999999</v>
      </c>
      <c r="N38">
        <v>3.0000000000000001E-3</v>
      </c>
      <c r="O38">
        <v>0.91200000000000003</v>
      </c>
      <c r="P38">
        <v>2.8000000000000001E-2</v>
      </c>
      <c r="Q38">
        <v>7.0000000000000007E-2</v>
      </c>
      <c r="R38">
        <v>0.995</v>
      </c>
      <c r="S38">
        <v>0.98699999999999999</v>
      </c>
      <c r="T38">
        <v>3.0000000000000001E-3</v>
      </c>
      <c r="U38">
        <v>5.0000000000000001E-3</v>
      </c>
      <c r="V38">
        <v>6.0000000000000001E-3</v>
      </c>
      <c r="W38">
        <v>0.21299999999999999</v>
      </c>
      <c r="Z38" s="1">
        <f t="shared" si="0"/>
        <v>0.32</v>
      </c>
      <c r="AA38" s="1">
        <f t="shared" si="1"/>
        <v>0.32219999999999999</v>
      </c>
    </row>
    <row r="39" spans="1:27">
      <c r="A39">
        <v>38</v>
      </c>
      <c r="B39" t="s">
        <v>186</v>
      </c>
      <c r="C39">
        <v>30</v>
      </c>
      <c r="D39">
        <v>0.44700000000000001</v>
      </c>
      <c r="E39">
        <v>0.80500000000000005</v>
      </c>
      <c r="F39">
        <v>5.0000000000000001E-3</v>
      </c>
      <c r="G39">
        <v>0.246</v>
      </c>
      <c r="H39">
        <v>5.0000000000000001E-3</v>
      </c>
      <c r="I39">
        <v>0.99299999999999999</v>
      </c>
      <c r="J39">
        <v>8.9999999999999993E-3</v>
      </c>
      <c r="K39">
        <v>3.2000000000000001E-2</v>
      </c>
      <c r="L39">
        <v>0</v>
      </c>
      <c r="M39">
        <v>0.99099999999999999</v>
      </c>
      <c r="N39">
        <v>2E-3</v>
      </c>
      <c r="O39">
        <v>0.99</v>
      </c>
      <c r="P39">
        <v>3.0000000000000001E-3</v>
      </c>
      <c r="Q39">
        <v>5.0000000000000001E-3</v>
      </c>
      <c r="R39">
        <v>0.99399999999999999</v>
      </c>
      <c r="S39">
        <v>0.99099999999999999</v>
      </c>
      <c r="T39">
        <v>0.99399999999999999</v>
      </c>
      <c r="U39">
        <v>0.995</v>
      </c>
      <c r="V39">
        <v>1E-3</v>
      </c>
      <c r="W39">
        <v>0.10299999999999999</v>
      </c>
      <c r="Z39" s="1">
        <f t="shared" si="0"/>
        <v>0.3533</v>
      </c>
      <c r="AA39" s="1">
        <f t="shared" si="1"/>
        <v>0.50780000000000003</v>
      </c>
    </row>
    <row r="40" spans="1:27">
      <c r="A40">
        <v>39</v>
      </c>
      <c r="B40" t="s">
        <v>187</v>
      </c>
      <c r="C40">
        <v>30</v>
      </c>
      <c r="D40">
        <v>8.0000000000000002E-3</v>
      </c>
      <c r="E40">
        <v>6.0000000000000001E-3</v>
      </c>
      <c r="F40">
        <v>4.0000000000000001E-3</v>
      </c>
      <c r="G40">
        <v>0.99099999999999999</v>
      </c>
      <c r="H40">
        <v>3.0000000000000001E-3</v>
      </c>
      <c r="I40">
        <v>0.99</v>
      </c>
      <c r="J40">
        <v>6.0000000000000001E-3</v>
      </c>
      <c r="K40">
        <v>2E-3</v>
      </c>
      <c r="L40">
        <v>1E-3</v>
      </c>
      <c r="M40">
        <v>0.97899999999999998</v>
      </c>
      <c r="N40">
        <v>2E-3</v>
      </c>
      <c r="O40">
        <v>4.0000000000000001E-3</v>
      </c>
      <c r="P40">
        <v>1.2E-2</v>
      </c>
      <c r="Q40">
        <v>0.99099999999999999</v>
      </c>
      <c r="R40">
        <v>0.99399999999999999</v>
      </c>
      <c r="S40">
        <v>0.46</v>
      </c>
      <c r="T40">
        <v>0.98699999999999999</v>
      </c>
      <c r="U40">
        <v>0.99399999999999999</v>
      </c>
      <c r="V40">
        <v>2E-3</v>
      </c>
      <c r="W40">
        <v>0.91200000000000003</v>
      </c>
      <c r="Z40" s="1">
        <f t="shared" si="0"/>
        <v>0.29899999999999993</v>
      </c>
      <c r="AA40" s="1">
        <f t="shared" si="1"/>
        <v>0.53579999999999994</v>
      </c>
    </row>
    <row r="41" spans="1:27">
      <c r="A41">
        <v>40</v>
      </c>
      <c r="B41" t="s">
        <v>188</v>
      </c>
      <c r="C41">
        <v>30</v>
      </c>
      <c r="D41">
        <v>1.0999999999999999E-2</v>
      </c>
      <c r="E41">
        <v>1.2E-2</v>
      </c>
      <c r="F41">
        <v>3.0000000000000001E-3</v>
      </c>
      <c r="G41">
        <v>0.97799999999999998</v>
      </c>
      <c r="H41">
        <v>0.01</v>
      </c>
      <c r="I41">
        <v>0.94199999999999995</v>
      </c>
      <c r="J41">
        <v>0.06</v>
      </c>
      <c r="K41">
        <v>2E-3</v>
      </c>
      <c r="L41">
        <v>1E-3</v>
      </c>
      <c r="M41">
        <v>2.5999999999999999E-2</v>
      </c>
      <c r="N41">
        <v>3.0000000000000001E-3</v>
      </c>
      <c r="O41">
        <v>0.97399999999999998</v>
      </c>
      <c r="P41">
        <v>0.222</v>
      </c>
      <c r="Q41">
        <v>1.4999999999999999E-2</v>
      </c>
      <c r="R41">
        <v>0.995</v>
      </c>
      <c r="S41">
        <v>2.5999999999999999E-2</v>
      </c>
      <c r="T41">
        <v>2.5999999999999999E-2</v>
      </c>
      <c r="U41">
        <v>1.9E-2</v>
      </c>
      <c r="V41">
        <v>1E-3</v>
      </c>
      <c r="W41">
        <v>6.0000000000000001E-3</v>
      </c>
      <c r="Z41" s="1">
        <f t="shared" si="0"/>
        <v>0.20449999999999996</v>
      </c>
      <c r="AA41" s="1">
        <f t="shared" si="1"/>
        <v>0.22869999999999996</v>
      </c>
    </row>
    <row r="42" spans="1:27">
      <c r="A42">
        <v>41</v>
      </c>
      <c r="B42" t="s">
        <v>189</v>
      </c>
      <c r="C42">
        <v>30</v>
      </c>
      <c r="D42">
        <v>7.0000000000000001E-3</v>
      </c>
      <c r="E42">
        <v>5.3999999999999999E-2</v>
      </c>
      <c r="F42">
        <v>3.5999999999999997E-2</v>
      </c>
      <c r="G42">
        <v>0.99199999999999999</v>
      </c>
      <c r="H42">
        <v>2E-3</v>
      </c>
      <c r="I42">
        <v>0.29899999999999999</v>
      </c>
      <c r="J42">
        <v>4.1000000000000002E-2</v>
      </c>
      <c r="K42">
        <v>2E-3</v>
      </c>
      <c r="L42">
        <v>0</v>
      </c>
      <c r="M42">
        <v>0.99399999999999999</v>
      </c>
      <c r="N42">
        <v>2E-3</v>
      </c>
      <c r="O42">
        <v>3.0000000000000001E-3</v>
      </c>
      <c r="P42">
        <v>0.99399999999999999</v>
      </c>
      <c r="Q42">
        <v>8.9999999999999993E-3</v>
      </c>
      <c r="R42">
        <v>0.995</v>
      </c>
      <c r="S42">
        <v>0.996</v>
      </c>
      <c r="T42">
        <v>8.0000000000000002E-3</v>
      </c>
      <c r="U42">
        <v>4.0000000000000001E-3</v>
      </c>
      <c r="V42">
        <v>0.63400000000000001</v>
      </c>
      <c r="W42">
        <v>5.0000000000000001E-3</v>
      </c>
      <c r="Z42" s="1">
        <f t="shared" si="0"/>
        <v>0.24269999999999997</v>
      </c>
      <c r="AA42" s="1">
        <f t="shared" si="1"/>
        <v>0.36499999999999999</v>
      </c>
    </row>
    <row r="43" spans="1:27">
      <c r="A43">
        <v>42</v>
      </c>
      <c r="B43" t="s">
        <v>190</v>
      </c>
      <c r="C43">
        <v>30</v>
      </c>
      <c r="D43">
        <v>8.9999999999999993E-3</v>
      </c>
      <c r="E43">
        <v>5.0000000000000001E-3</v>
      </c>
      <c r="F43">
        <v>3.0000000000000001E-3</v>
      </c>
      <c r="G43">
        <v>0.87</v>
      </c>
      <c r="H43">
        <v>0.622</v>
      </c>
      <c r="I43">
        <v>0.41799999999999998</v>
      </c>
      <c r="J43">
        <v>0.69399999999999995</v>
      </c>
      <c r="K43">
        <v>2E-3</v>
      </c>
      <c r="L43">
        <v>1E-3</v>
      </c>
      <c r="M43">
        <v>1E-3</v>
      </c>
      <c r="N43">
        <v>4.0000000000000001E-3</v>
      </c>
      <c r="O43">
        <v>1E-3</v>
      </c>
      <c r="P43">
        <v>0.99399999999999999</v>
      </c>
      <c r="Q43">
        <v>0.995</v>
      </c>
      <c r="R43">
        <v>2E-3</v>
      </c>
      <c r="S43">
        <v>0.98099999999999998</v>
      </c>
      <c r="T43">
        <v>2E-3</v>
      </c>
      <c r="U43">
        <v>4.0000000000000001E-3</v>
      </c>
      <c r="V43">
        <v>1.0999999999999999E-2</v>
      </c>
      <c r="W43">
        <v>0.95899999999999996</v>
      </c>
      <c r="Z43" s="1">
        <f t="shared" si="0"/>
        <v>0.2624999999999999</v>
      </c>
      <c r="AA43" s="1">
        <f t="shared" si="1"/>
        <v>0.39529999999999998</v>
      </c>
    </row>
    <row r="44" spans="1:27">
      <c r="A44">
        <v>43</v>
      </c>
      <c r="B44" t="s">
        <v>191</v>
      </c>
      <c r="C44">
        <v>30</v>
      </c>
      <c r="D44">
        <v>5.0000000000000001E-3</v>
      </c>
      <c r="E44">
        <v>3.0000000000000001E-3</v>
      </c>
      <c r="F44">
        <v>2E-3</v>
      </c>
      <c r="G44">
        <v>0.83699999999999997</v>
      </c>
      <c r="H44">
        <v>0.48199999999999998</v>
      </c>
      <c r="I44">
        <v>0.33200000000000002</v>
      </c>
      <c r="J44">
        <v>4.0000000000000001E-3</v>
      </c>
      <c r="K44">
        <v>3.0000000000000001E-3</v>
      </c>
      <c r="L44">
        <v>2E-3</v>
      </c>
      <c r="M44">
        <v>1E-3</v>
      </c>
      <c r="N44">
        <v>3.0000000000000001E-3</v>
      </c>
      <c r="O44">
        <v>1E-3</v>
      </c>
      <c r="P44">
        <v>0.99</v>
      </c>
      <c r="Q44">
        <v>0.995</v>
      </c>
      <c r="R44">
        <v>2E-3</v>
      </c>
      <c r="S44">
        <v>0.73299999999999998</v>
      </c>
      <c r="T44">
        <v>1E-3</v>
      </c>
      <c r="U44">
        <v>0.98599999999999999</v>
      </c>
      <c r="V44">
        <v>1.2E-2</v>
      </c>
      <c r="W44">
        <v>0.98899999999999999</v>
      </c>
      <c r="Z44" s="1">
        <f t="shared" si="0"/>
        <v>0.16709999999999997</v>
      </c>
      <c r="AA44" s="1">
        <f t="shared" si="1"/>
        <v>0.47119999999999995</v>
      </c>
    </row>
    <row r="45" spans="1:27">
      <c r="A45">
        <v>44</v>
      </c>
      <c r="B45" t="s">
        <v>192</v>
      </c>
      <c r="C45">
        <v>30</v>
      </c>
      <c r="D45">
        <v>7.0000000000000001E-3</v>
      </c>
      <c r="E45">
        <v>4.0000000000000001E-3</v>
      </c>
      <c r="F45">
        <v>3.0000000000000001E-3</v>
      </c>
      <c r="G45">
        <v>5.6000000000000001E-2</v>
      </c>
      <c r="H45">
        <v>0.10299999999999999</v>
      </c>
      <c r="I45">
        <v>0.56899999999999995</v>
      </c>
      <c r="J45">
        <v>0.48099999999999998</v>
      </c>
      <c r="K45">
        <v>2E-3</v>
      </c>
      <c r="L45">
        <v>1E-3</v>
      </c>
      <c r="M45">
        <v>0.99099999999999999</v>
      </c>
      <c r="N45">
        <v>2E-3</v>
      </c>
      <c r="O45">
        <v>3.0000000000000001E-3</v>
      </c>
      <c r="P45">
        <v>0.99199999999999999</v>
      </c>
      <c r="Q45">
        <v>0.99299999999999999</v>
      </c>
      <c r="R45">
        <v>3.0000000000000001E-3</v>
      </c>
      <c r="S45">
        <v>0.91</v>
      </c>
      <c r="T45">
        <v>0.98799999999999999</v>
      </c>
      <c r="U45">
        <v>3.0000000000000001E-3</v>
      </c>
      <c r="V45">
        <v>4.0000000000000001E-3</v>
      </c>
      <c r="W45">
        <v>8.0000000000000002E-3</v>
      </c>
      <c r="Z45" s="1">
        <f t="shared" si="0"/>
        <v>0.22169999999999995</v>
      </c>
      <c r="AA45" s="1">
        <f t="shared" si="1"/>
        <v>0.3906</v>
      </c>
    </row>
    <row r="46" spans="1:27">
      <c r="A46">
        <v>45</v>
      </c>
      <c r="B46" t="s">
        <v>193</v>
      </c>
      <c r="C46">
        <v>30</v>
      </c>
      <c r="D46">
        <v>1.7000000000000001E-2</v>
      </c>
      <c r="E46">
        <v>3.0000000000000001E-3</v>
      </c>
      <c r="F46">
        <v>6.2E-2</v>
      </c>
      <c r="G46">
        <v>0.91300000000000003</v>
      </c>
      <c r="H46">
        <v>2.1000000000000001E-2</v>
      </c>
      <c r="I46">
        <v>1.9E-2</v>
      </c>
      <c r="J46">
        <v>1.2999999999999999E-2</v>
      </c>
      <c r="K46">
        <v>2E-3</v>
      </c>
      <c r="L46">
        <v>1E-3</v>
      </c>
      <c r="M46">
        <v>0.34300000000000003</v>
      </c>
      <c r="N46">
        <v>3.0000000000000001E-3</v>
      </c>
      <c r="O46">
        <v>1E-3</v>
      </c>
      <c r="P46">
        <v>0.99199999999999999</v>
      </c>
      <c r="Q46">
        <v>0.995</v>
      </c>
      <c r="R46">
        <v>2E-3</v>
      </c>
      <c r="S46">
        <v>0.98</v>
      </c>
      <c r="T46">
        <v>5.0000000000000001E-3</v>
      </c>
      <c r="U46">
        <v>0.995</v>
      </c>
      <c r="V46">
        <v>0.99399999999999999</v>
      </c>
      <c r="W46">
        <v>0.99</v>
      </c>
      <c r="Z46" s="1">
        <f t="shared" si="0"/>
        <v>0.13939999999999997</v>
      </c>
      <c r="AA46" s="1">
        <f t="shared" si="1"/>
        <v>0.59570000000000001</v>
      </c>
    </row>
    <row r="47" spans="1:27">
      <c r="A47">
        <v>46</v>
      </c>
      <c r="B47" t="s">
        <v>194</v>
      </c>
      <c r="C47">
        <v>30</v>
      </c>
      <c r="D47">
        <v>1.7000000000000001E-2</v>
      </c>
      <c r="E47">
        <v>4.0000000000000001E-3</v>
      </c>
      <c r="F47">
        <v>2E-3</v>
      </c>
      <c r="G47">
        <v>1.0999999999999999E-2</v>
      </c>
      <c r="H47">
        <v>0.98899999999999999</v>
      </c>
      <c r="I47">
        <v>0.97899999999999998</v>
      </c>
      <c r="J47">
        <v>0.50900000000000001</v>
      </c>
      <c r="K47">
        <v>2E-3</v>
      </c>
      <c r="L47">
        <v>0</v>
      </c>
      <c r="M47">
        <v>4.3999999999999997E-2</v>
      </c>
      <c r="N47">
        <v>3.0000000000000001E-3</v>
      </c>
      <c r="O47">
        <v>2E-3</v>
      </c>
      <c r="P47">
        <v>8.9999999999999993E-3</v>
      </c>
      <c r="Q47">
        <v>0.995</v>
      </c>
      <c r="R47">
        <v>1E-3</v>
      </c>
      <c r="S47">
        <v>0.996</v>
      </c>
      <c r="T47">
        <v>2E-3</v>
      </c>
      <c r="U47">
        <v>0.99199999999999999</v>
      </c>
      <c r="V47">
        <v>0.58499999999999996</v>
      </c>
      <c r="W47">
        <v>0.99299999999999999</v>
      </c>
      <c r="Z47" s="1">
        <f t="shared" si="0"/>
        <v>0.25569999999999993</v>
      </c>
      <c r="AA47" s="1">
        <f t="shared" si="1"/>
        <v>0.45779999999999993</v>
      </c>
    </row>
    <row r="48" spans="1:27">
      <c r="A48">
        <v>47</v>
      </c>
      <c r="B48" t="s">
        <v>195</v>
      </c>
      <c r="C48">
        <v>30</v>
      </c>
      <c r="D48">
        <v>4.5999999999999999E-2</v>
      </c>
      <c r="E48">
        <v>0.02</v>
      </c>
      <c r="F48">
        <v>2E-3</v>
      </c>
      <c r="G48">
        <v>0.128</v>
      </c>
      <c r="H48">
        <v>2.8000000000000001E-2</v>
      </c>
      <c r="I48">
        <v>0.95399999999999996</v>
      </c>
      <c r="J48">
        <v>8.0000000000000002E-3</v>
      </c>
      <c r="K48">
        <v>3.6999999999999998E-2</v>
      </c>
      <c r="L48">
        <v>1E-3</v>
      </c>
      <c r="M48">
        <v>0.98699999999999999</v>
      </c>
      <c r="N48">
        <v>2E-3</v>
      </c>
      <c r="O48">
        <v>2E-3</v>
      </c>
      <c r="P48">
        <v>0.83399999999999996</v>
      </c>
      <c r="Q48">
        <v>0.995</v>
      </c>
      <c r="R48">
        <v>2E-3</v>
      </c>
      <c r="S48">
        <v>0.996</v>
      </c>
      <c r="T48">
        <v>0.113</v>
      </c>
      <c r="U48">
        <v>1.0999999999999999E-2</v>
      </c>
      <c r="V48">
        <v>0.28699999999999998</v>
      </c>
      <c r="W48">
        <v>0.98699999999999999</v>
      </c>
      <c r="Z48" s="1">
        <f t="shared" si="0"/>
        <v>0.22109999999999999</v>
      </c>
      <c r="AA48" s="1">
        <f t="shared" si="1"/>
        <v>0.4229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0.42741666666666661</v>
      </c>
      <c r="E50" s="2">
        <f t="shared" ref="E50:W50" si="2">AVERAGE(E1:E24)</f>
        <v>0.44387499999999996</v>
      </c>
      <c r="F50" s="2">
        <f t="shared" si="2"/>
        <v>0.77162499999999978</v>
      </c>
      <c r="G50" s="2">
        <f t="shared" si="2"/>
        <v>0.57262500000000005</v>
      </c>
      <c r="H50" s="2">
        <f t="shared" si="2"/>
        <v>0.54345833333333327</v>
      </c>
      <c r="I50" s="2">
        <f t="shared" si="2"/>
        <v>0.59804166666666669</v>
      </c>
      <c r="J50" s="2">
        <f t="shared" si="2"/>
        <v>0.49991666666666662</v>
      </c>
      <c r="K50" s="2">
        <f t="shared" si="2"/>
        <v>0.50008333333333332</v>
      </c>
      <c r="L50" s="2">
        <f t="shared" si="2"/>
        <v>0.98520833333333313</v>
      </c>
      <c r="M50" s="2">
        <f t="shared" si="2"/>
        <v>0.34766666666666679</v>
      </c>
      <c r="N50" s="2">
        <f t="shared" si="2"/>
        <v>0.99570833333333331</v>
      </c>
      <c r="O50" s="2">
        <f t="shared" si="2"/>
        <v>0.6459583333333333</v>
      </c>
      <c r="P50" s="2">
        <f t="shared" si="2"/>
        <v>0.42775000000000002</v>
      </c>
      <c r="Q50" s="2">
        <f t="shared" si="2"/>
        <v>0.58566666666666656</v>
      </c>
      <c r="R50" s="2">
        <f t="shared" si="2"/>
        <v>0.35850000000000004</v>
      </c>
      <c r="S50" s="2">
        <f t="shared" si="2"/>
        <v>1.4875000000000005E-2</v>
      </c>
      <c r="T50" s="2">
        <f t="shared" si="2"/>
        <v>6.1499999999999992E-2</v>
      </c>
      <c r="U50" s="2">
        <f t="shared" si="2"/>
        <v>1.1875000000000002E-2</v>
      </c>
      <c r="V50" s="2">
        <f t="shared" si="2"/>
        <v>0.46750000000000003</v>
      </c>
      <c r="W50" s="2">
        <f t="shared" si="2"/>
        <v>0.32504166666666662</v>
      </c>
      <c r="Y50" s="1" t="s">
        <v>0</v>
      </c>
      <c r="Z50" s="2">
        <f>AVERAGE(Z1:Z24)</f>
        <v>0.56899166666666667</v>
      </c>
      <c r="AA50" s="2">
        <f>AVERAGE(AA1:AA24)</f>
        <v>0.38943749999999994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9.5958333333333312E-2</v>
      </c>
      <c r="E51" s="2">
        <f t="shared" ref="E51:W51" si="3">AVERAGE(E25:E48)</f>
        <v>6.7458333333333328E-2</v>
      </c>
      <c r="F51" s="2">
        <f t="shared" si="3"/>
        <v>0.27637499999999993</v>
      </c>
      <c r="G51" s="2">
        <f t="shared" si="3"/>
        <v>0.61191666666666655</v>
      </c>
      <c r="H51" s="2">
        <f t="shared" si="3"/>
        <v>0.35212499999999997</v>
      </c>
      <c r="I51" s="2">
        <f t="shared" si="3"/>
        <v>0.56020833333333331</v>
      </c>
      <c r="J51" s="2">
        <f t="shared" si="3"/>
        <v>0.49950000000000006</v>
      </c>
      <c r="K51" s="2">
        <f t="shared" si="3"/>
        <v>3.9958333333333339E-2</v>
      </c>
      <c r="L51" s="2">
        <f t="shared" si="3"/>
        <v>9.1666666666666687E-4</v>
      </c>
      <c r="M51" s="2">
        <f t="shared" si="3"/>
        <v>0.5136666666666666</v>
      </c>
      <c r="N51" s="2">
        <f t="shared" si="3"/>
        <v>2.5416666666666678E-3</v>
      </c>
      <c r="O51" s="2">
        <f t="shared" si="3"/>
        <v>0.41625000000000001</v>
      </c>
      <c r="P51" s="2">
        <f t="shared" si="3"/>
        <v>0.51916666666666667</v>
      </c>
      <c r="Q51" s="2">
        <f t="shared" si="3"/>
        <v>0.29608333333333337</v>
      </c>
      <c r="R51" s="2">
        <f t="shared" si="3"/>
        <v>0.30604166666666666</v>
      </c>
      <c r="S51" s="2">
        <f t="shared" si="3"/>
        <v>0.8397916666666666</v>
      </c>
      <c r="T51" s="2">
        <f t="shared" si="3"/>
        <v>0.45804166666666674</v>
      </c>
      <c r="U51" s="2">
        <f t="shared" si="3"/>
        <v>0.50149999999999995</v>
      </c>
      <c r="V51" s="2">
        <f t="shared" si="3"/>
        <v>0.31641666666666668</v>
      </c>
      <c r="W51" s="2">
        <f t="shared" si="3"/>
        <v>0.30920833333333336</v>
      </c>
      <c r="Y51" s="1" t="s">
        <v>1</v>
      </c>
      <c r="Z51" s="2">
        <f>AVERAGE(Z25:Z48)</f>
        <v>0.3018083333333334</v>
      </c>
      <c r="AA51" s="2">
        <f>AVERAGE(AA25:AA48)</f>
        <v>0.39650416666666671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2.5876854304703952E-3</v>
      </c>
      <c r="E52" s="3">
        <f t="shared" ref="E52:W52" si="4">TTEST(E1:E24,E25:E48,2,2)</f>
        <v>6.398059765908168E-4</v>
      </c>
      <c r="F52" s="3">
        <f t="shared" si="4"/>
        <v>8.5730783561041728E-5</v>
      </c>
      <c r="G52" s="3">
        <f t="shared" si="4"/>
        <v>0.74779157644410776</v>
      </c>
      <c r="H52" s="3">
        <f t="shared" si="4"/>
        <v>0.15383387370415635</v>
      </c>
      <c r="I52" s="3">
        <f t="shared" si="4"/>
        <v>0.75899596857574692</v>
      </c>
      <c r="J52" s="3">
        <f t="shared" si="4"/>
        <v>0.99748813998507879</v>
      </c>
      <c r="K52" s="3">
        <f t="shared" si="4"/>
        <v>6.8841519403765319E-5</v>
      </c>
      <c r="L52" s="3">
        <f t="shared" si="4"/>
        <v>2.2944704131788498E-106</v>
      </c>
      <c r="M52" s="3">
        <f t="shared" si="4"/>
        <v>0.22251898752634136</v>
      </c>
      <c r="N52" s="3">
        <f t="shared" si="4"/>
        <v>2.3509736031019906E-122</v>
      </c>
      <c r="O52" s="3">
        <f t="shared" si="4"/>
        <v>9.2812401951006138E-2</v>
      </c>
      <c r="P52" s="3">
        <f t="shared" si="4"/>
        <v>0.4869492928524497</v>
      </c>
      <c r="Q52" s="3">
        <f t="shared" si="4"/>
        <v>2.5534538921416529E-2</v>
      </c>
      <c r="R52" s="3">
        <f t="shared" si="4"/>
        <v>0.68279886437791104</v>
      </c>
      <c r="S52" s="3">
        <f t="shared" si="4"/>
        <v>8.400265263281987E-17</v>
      </c>
      <c r="T52" s="3">
        <f t="shared" si="4"/>
        <v>1.6963734723256487E-4</v>
      </c>
      <c r="U52" s="3">
        <f t="shared" si="4"/>
        <v>1.9188232045731351E-5</v>
      </c>
      <c r="V52" s="3">
        <f t="shared" si="4"/>
        <v>0.22955162783052019</v>
      </c>
      <c r="W52" s="3">
        <f t="shared" si="4"/>
        <v>0.88815871921076861</v>
      </c>
      <c r="Y52" s="1" t="s">
        <v>16</v>
      </c>
      <c r="Z52" s="3">
        <f>TTEST(Z1:Z24,Z25:Z48,2,2)</f>
        <v>2.1001140785950397E-11</v>
      </c>
      <c r="AA52" s="3">
        <f>TTEST(AA1:AA24,AA25:AA48,2,2)</f>
        <v>0.81299254315272484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9.4090881072323815E-2</v>
      </c>
      <c r="E53" s="3">
        <f t="shared" ref="E53:W53" si="5">STDEV(E1:E24)/SQRT(COUNT(E1:E24))</f>
        <v>9.5840547538796089E-2</v>
      </c>
      <c r="F53" s="3">
        <f t="shared" si="5"/>
        <v>7.2765302003940407E-2</v>
      </c>
      <c r="G53" s="3">
        <f t="shared" si="5"/>
        <v>8.6554243118472166E-2</v>
      </c>
      <c r="H53" s="3">
        <f t="shared" si="5"/>
        <v>9.8966818095446538E-2</v>
      </c>
      <c r="I53" s="3">
        <f t="shared" si="5"/>
        <v>8.8680902457906857E-2</v>
      </c>
      <c r="J53" s="3">
        <f t="shared" si="5"/>
        <v>9.6798478036803609E-2</v>
      </c>
      <c r="K53" s="3">
        <f t="shared" si="5"/>
        <v>0.1031297887191477</v>
      </c>
      <c r="L53" s="3">
        <f t="shared" si="5"/>
        <v>7.0961095349072133E-4</v>
      </c>
      <c r="M53" s="3">
        <f t="shared" si="5"/>
        <v>8.9100286818343671E-2</v>
      </c>
      <c r="N53" s="3">
        <f t="shared" si="5"/>
        <v>3.1553478107434227E-4</v>
      </c>
      <c r="O53" s="3">
        <f t="shared" si="5"/>
        <v>9.0252393263194411E-2</v>
      </c>
      <c r="P53" s="3">
        <f t="shared" si="5"/>
        <v>8.6213508348397069E-2</v>
      </c>
      <c r="Q53" s="3">
        <f t="shared" si="5"/>
        <v>8.3714505060281719E-2</v>
      </c>
      <c r="R53" s="3">
        <f t="shared" si="5"/>
        <v>8.7184940030465924E-2</v>
      </c>
      <c r="S53" s="3">
        <f t="shared" si="5"/>
        <v>5.9795280277612712E-3</v>
      </c>
      <c r="T53" s="3">
        <f t="shared" si="5"/>
        <v>2.9083774549205021E-2</v>
      </c>
      <c r="U53" s="3">
        <f t="shared" si="5"/>
        <v>6.5757328626670523E-3</v>
      </c>
      <c r="V53" s="3">
        <f t="shared" si="5"/>
        <v>8.9965472442954789E-2</v>
      </c>
      <c r="W53" s="3">
        <f t="shared" si="5"/>
        <v>7.0018617585431403E-2</v>
      </c>
      <c r="Z53" s="3">
        <f>STDEV(Z1:Z24)/SQRT(COUNT(Z1:Z24))</f>
        <v>2.4819126066801901E-2</v>
      </c>
      <c r="AA53" s="3">
        <f>STDEV(AA1:AA24)/SQRT(COUNT(AA1:AA24))</f>
        <v>1.8960658939219988E-2</v>
      </c>
      <c r="AC53" s="3"/>
      <c r="AD53" s="3"/>
    </row>
    <row r="54" spans="1:30">
      <c r="C54" s="1" t="s">
        <v>1</v>
      </c>
      <c r="D54" s="3">
        <f>STDEV(D25:D48)/SQRT(COUNT(D25:D48))</f>
        <v>4.4347094375949504E-2</v>
      </c>
      <c r="E54" s="3">
        <f t="shared" ref="E54:W54" si="6">STDEV(E25:E48)/SQRT(COUNT(E25:E48))</f>
        <v>3.6973501045875719E-2</v>
      </c>
      <c r="F54" s="3">
        <f t="shared" si="6"/>
        <v>8.8999528017393692E-2</v>
      </c>
      <c r="G54" s="3">
        <f t="shared" si="6"/>
        <v>8.521430606968064E-2</v>
      </c>
      <c r="H54" s="3">
        <f t="shared" si="6"/>
        <v>8.7273377593594978E-2</v>
      </c>
      <c r="I54" s="3">
        <f t="shared" si="6"/>
        <v>8.4632495796867352E-2</v>
      </c>
      <c r="J54" s="3">
        <f t="shared" si="6"/>
        <v>8.9207176223973561E-2</v>
      </c>
      <c r="K54" s="3">
        <f t="shared" si="6"/>
        <v>2.048819730636969E-2</v>
      </c>
      <c r="L54" s="3">
        <f t="shared" si="6"/>
        <v>2.9437151589782026E-4</v>
      </c>
      <c r="M54" s="3">
        <f t="shared" si="6"/>
        <v>0.10040812850826074</v>
      </c>
      <c r="N54" s="3">
        <f t="shared" si="6"/>
        <v>1.4718575794891016E-4</v>
      </c>
      <c r="O54" s="3">
        <f t="shared" si="6"/>
        <v>9.8817322492757736E-2</v>
      </c>
      <c r="P54" s="3">
        <f t="shared" si="6"/>
        <v>9.7891589449881522E-2</v>
      </c>
      <c r="Q54" s="3">
        <f t="shared" si="6"/>
        <v>9.3442261422799294E-2</v>
      </c>
      <c r="R54" s="3">
        <f t="shared" si="6"/>
        <v>9.3112202051577109E-2</v>
      </c>
      <c r="S54" s="3">
        <f t="shared" si="6"/>
        <v>6.4023885351729537E-2</v>
      </c>
      <c r="T54" s="3">
        <f t="shared" si="6"/>
        <v>9.2392132153864701E-2</v>
      </c>
      <c r="U54" s="3">
        <f t="shared" si="6"/>
        <v>0.10252141875894927</v>
      </c>
      <c r="V54" s="3">
        <f t="shared" si="6"/>
        <v>8.5443067676726478E-2</v>
      </c>
      <c r="W54" s="3">
        <f t="shared" si="6"/>
        <v>8.736726949830452E-2</v>
      </c>
      <c r="Z54" s="3">
        <f>STDEV(Z25:Z48)/SQRT(COUNT(Z25:Z48))</f>
        <v>1.7563567690653082E-2</v>
      </c>
      <c r="AA54" s="3">
        <f>STDEV(AA25:AA48)/SQRT(COUNT(AA25:AA48))</f>
        <v>2.2860985434627865E-2</v>
      </c>
      <c r="AC54" s="3"/>
      <c r="AD54" s="3"/>
    </row>
    <row r="55" spans="1:30">
      <c r="D55" s="2">
        <f>D50-D51</f>
        <v>0.3314583333333333</v>
      </c>
      <c r="E55" s="2">
        <f t="shared" ref="E55:W55" si="7">E50-E51</f>
        <v>0.37641666666666662</v>
      </c>
      <c r="F55" s="2">
        <f t="shared" si="7"/>
        <v>0.49524999999999986</v>
      </c>
      <c r="G55" s="2">
        <f t="shared" si="7"/>
        <v>-3.9291666666666503E-2</v>
      </c>
      <c r="H55" s="2">
        <f t="shared" si="7"/>
        <v>0.1913333333333333</v>
      </c>
      <c r="I55" s="2">
        <f t="shared" si="7"/>
        <v>3.7833333333333385E-2</v>
      </c>
      <c r="J55" s="2">
        <f t="shared" si="7"/>
        <v>4.1666666666656527E-4</v>
      </c>
      <c r="K55" s="2">
        <f t="shared" si="7"/>
        <v>0.46012500000000001</v>
      </c>
      <c r="L55" s="2">
        <f t="shared" si="7"/>
        <v>0.98429166666666645</v>
      </c>
      <c r="M55" s="2">
        <f t="shared" si="7"/>
        <v>-0.16599999999999981</v>
      </c>
      <c r="N55" s="2">
        <f t="shared" si="7"/>
        <v>0.99316666666666664</v>
      </c>
      <c r="O55" s="2">
        <f t="shared" si="7"/>
        <v>0.22970833333333329</v>
      </c>
      <c r="P55" s="2">
        <f t="shared" si="7"/>
        <v>-9.1416666666666646E-2</v>
      </c>
      <c r="Q55" s="2">
        <f t="shared" si="7"/>
        <v>0.28958333333333319</v>
      </c>
      <c r="R55" s="2">
        <f t="shared" si="7"/>
        <v>5.2458333333333385E-2</v>
      </c>
      <c r="S55" s="2">
        <f t="shared" si="7"/>
        <v>-0.82491666666666663</v>
      </c>
      <c r="T55" s="2">
        <f t="shared" si="7"/>
        <v>-0.39654166666666674</v>
      </c>
      <c r="U55" s="2">
        <f t="shared" si="7"/>
        <v>-0.48962499999999992</v>
      </c>
      <c r="V55" s="2">
        <f t="shared" si="7"/>
        <v>0.15108333333333335</v>
      </c>
      <c r="W55" s="2">
        <f t="shared" si="7"/>
        <v>1.5833333333333255E-2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0.46256309523809513</v>
      </c>
      <c r="E58" s="1">
        <f>(E50+0.6*(F50+D50)+0.15*G50)/(1+2*0.6+0.15)</f>
        <v>0.53157180851063823</v>
      </c>
      <c r="F58" s="1">
        <f t="shared" ref="F58:U59" si="9">(F50+0.6*(G50+E50)+0.15*(D50+H50))/(1+2*0.6+2*0.15)</f>
        <v>0.61086249999999997</v>
      </c>
      <c r="G58" s="1">
        <f t="shared" si="9"/>
        <v>0.60718499999999986</v>
      </c>
      <c r="H58" s="1">
        <f t="shared" si="9"/>
        <v>0.57463583333333335</v>
      </c>
      <c r="I58" s="1">
        <f t="shared" si="9"/>
        <v>0.55398916666666664</v>
      </c>
      <c r="J58" s="1">
        <f t="shared" si="9"/>
        <v>0.5552366666666666</v>
      </c>
      <c r="K58" s="1">
        <f t="shared" si="9"/>
        <v>0.61320583333333334</v>
      </c>
      <c r="L58" s="1">
        <f t="shared" si="9"/>
        <v>0.68728083333333334</v>
      </c>
      <c r="M58" s="1">
        <f t="shared" si="9"/>
        <v>0.68324916666666657</v>
      </c>
      <c r="N58" s="1">
        <f t="shared" si="9"/>
        <v>0.72153083333333323</v>
      </c>
      <c r="O58" s="1">
        <f t="shared" si="9"/>
        <v>0.65601333333333323</v>
      </c>
      <c r="P58" s="1">
        <f t="shared" si="9"/>
        <v>0.54794249999999989</v>
      </c>
      <c r="Q58" s="1">
        <f t="shared" si="9"/>
        <v>0.46261666666666662</v>
      </c>
      <c r="R58" s="1">
        <f t="shared" si="9"/>
        <v>0.31688499999999997</v>
      </c>
      <c r="S58" s="1">
        <f t="shared" si="9"/>
        <v>0.14260250000000002</v>
      </c>
      <c r="T58" s="1">
        <f t="shared" si="9"/>
        <v>8.0580000000000013E-2</v>
      </c>
      <c r="U58" s="1">
        <f t="shared" si="9"/>
        <v>0.15210500000000002</v>
      </c>
      <c r="V58" s="1">
        <f>(V50+0.6*(W50+U50)+0.15*T50)/(1+2*0.6+0.15)</f>
        <v>0.28888297872340424</v>
      </c>
      <c r="W58" s="1">
        <f>(W50+0.6*(V50)+0.15*U58)/(1+0.6+0.15)</f>
        <v>0.35906138095238094</v>
      </c>
    </row>
    <row r="59" spans="1:30">
      <c r="C59" s="1" t="s">
        <v>1</v>
      </c>
      <c r="D59" s="1">
        <f>(D51+0.6*(E51)+0.15*F51)/(1+0.6+0.15)</f>
        <v>0.10165119047619044</v>
      </c>
      <c r="E59" s="1">
        <f>(E51+0.6*(F51+D51)+0.15*G51)/(1+2*0.6+0.15)</f>
        <v>0.16282801418439713</v>
      </c>
      <c r="F59" s="1">
        <f t="shared" si="9"/>
        <v>0.30048499999999995</v>
      </c>
      <c r="G59" s="1">
        <f t="shared" si="9"/>
        <v>0.43326666666666658</v>
      </c>
      <c r="H59" s="1">
        <f t="shared" si="9"/>
        <v>0.46871249999999998</v>
      </c>
      <c r="I59" s="1">
        <f t="shared" si="9"/>
        <v>0.46758583333333331</v>
      </c>
      <c r="J59" s="1">
        <f t="shared" si="9"/>
        <v>0.36502250000000003</v>
      </c>
      <c r="K59" s="1">
        <f t="shared" si="9"/>
        <v>0.20051583333333331</v>
      </c>
      <c r="L59" s="1">
        <f t="shared" si="9"/>
        <v>0.16335916666666667</v>
      </c>
      <c r="M59" s="1">
        <f t="shared" si="9"/>
        <v>0.23366916666666668</v>
      </c>
      <c r="N59" s="1">
        <f t="shared" si="9"/>
        <v>0.25540166666666664</v>
      </c>
      <c r="O59" s="1">
        <f t="shared" si="9"/>
        <v>0.34029500000000001</v>
      </c>
      <c r="P59" s="1">
        <f t="shared" si="9"/>
        <v>0.39714166666666667</v>
      </c>
      <c r="Q59" s="1">
        <f t="shared" si="9"/>
        <v>0.39184583333333334</v>
      </c>
      <c r="R59" s="1">
        <f t="shared" si="9"/>
        <v>0.45365916666666661</v>
      </c>
      <c r="S59" s="1">
        <f t="shared" si="9"/>
        <v>0.56715166666666672</v>
      </c>
      <c r="T59" s="1">
        <f t="shared" si="9"/>
        <v>0.5424741666666667</v>
      </c>
      <c r="U59" s="1">
        <f t="shared" si="9"/>
        <v>0.45540999999999998</v>
      </c>
      <c r="V59" s="1">
        <f>(V51+0.6*(W51+U51)+0.15*T51)/(1+2*0.6+0.15)</f>
        <v>0.37087145390070919</v>
      </c>
      <c r="W59" s="1">
        <f>(W51+0.6*(V51)+0.15*U59)/(1+0.6+0.15)</f>
        <v>0.32421133333333335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0.64515835982277892</v>
      </c>
      <c r="E61" s="1">
        <f ca="1">E1+NORMINV(RAND(),0,'Total-Smoothed'!$AG$2)</f>
        <v>0.83586320753384125</v>
      </c>
      <c r="F61" s="1">
        <f ca="1">F1+NORMINV(RAND(),0,'Total-Smoothed'!$AG$2)</f>
        <v>0.93562551311766196</v>
      </c>
      <c r="G61" s="1">
        <f ca="1">G1+NORMINV(RAND(),0,'Total-Smoothed'!$AG$2)</f>
        <v>0.8150710490399411</v>
      </c>
      <c r="H61" s="1">
        <f ca="1">H1+NORMINV(RAND(),0,'Total-Smoothed'!$AG$2)</f>
        <v>-8.0575557708945117E-2</v>
      </c>
      <c r="I61" s="1">
        <f ca="1">I1+NORMINV(RAND(),0,'Total-Smoothed'!$AG$2)</f>
        <v>1.2014519137173309E-2</v>
      </c>
      <c r="J61" s="1">
        <f ca="1">J1+NORMINV(RAND(),0,'Total-Smoothed'!$AG$2)</f>
        <v>-0.13139000753049396</v>
      </c>
      <c r="K61" s="1">
        <f ca="1">K1+NORMINV(RAND(),0,'Total-Smoothed'!$AG$2)</f>
        <v>6.1455101804930405E-2</v>
      </c>
      <c r="L61" s="1">
        <f ca="1">L1+NORMINV(RAND(),0,'Total-Smoothed'!$AG$2)</f>
        <v>1.0640649372749955</v>
      </c>
      <c r="M61" s="1">
        <f ca="1">M1+NORMINV(RAND(),0,'Total-Smoothed'!$AG$2)</f>
        <v>0.83717965514170112</v>
      </c>
      <c r="N61" s="1">
        <f ca="1">N1+NORMINV(RAND(),0,'Total-Smoothed'!$AG$2)</f>
        <v>1.0882707047338347</v>
      </c>
      <c r="O61" s="1">
        <f ca="1">O1+NORMINV(RAND(),0,'Total-Smoothed'!$AG$2)</f>
        <v>0.98489425795341667</v>
      </c>
      <c r="P61" s="1">
        <f ca="1">P1+NORMINV(RAND(),0,'Total-Smoothed'!$AG$2)</f>
        <v>0.68204975217365804</v>
      </c>
      <c r="Q61" s="1">
        <f ca="1">Q1+NORMINV(RAND(),0,'Total-Smoothed'!$AG$2)</f>
        <v>1.0848179558084028</v>
      </c>
      <c r="R61" s="1">
        <f ca="1">R1+NORMINV(RAND(),0,'Total-Smoothed'!$AG$2)</f>
        <v>0.93648893967663649</v>
      </c>
      <c r="S61" s="1">
        <f ca="1">S1+NORMINV(RAND(),0,'Total-Smoothed'!$AG$2)</f>
        <v>5.2431753300742845E-2</v>
      </c>
      <c r="T61" s="1">
        <f ca="1">T1+NORMINV(RAND(),0,'Total-Smoothed'!$AG$2)</f>
        <v>9.523774856997691E-2</v>
      </c>
      <c r="U61" s="1">
        <f ca="1">U1+NORMINV(RAND(),0,'Total-Smoothed'!$AG$2)</f>
        <v>-4.2502369484931517E-2</v>
      </c>
      <c r="V61" s="1">
        <f ca="1">V1+NORMINV(RAND(),0,'Total-Smoothed'!$AG$2)</f>
        <v>0.56834980779230326</v>
      </c>
      <c r="W61" s="1">
        <f ca="1">W1+NORMINV(RAND(),0,'Total-Smoothed'!$AG$2)</f>
        <v>0.17528210985755852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0.35698787802750043</v>
      </c>
      <c r="E62" s="1">
        <f ca="1">E2+NORMINV(RAND(),0,'Total-Smoothed'!$AG$2)</f>
        <v>0.89596111335888184</v>
      </c>
      <c r="F62" s="1">
        <f ca="1">F2+NORMINV(RAND(),0,'Total-Smoothed'!$AG$2)</f>
        <v>0.90389140038909088</v>
      </c>
      <c r="G62" s="1">
        <f ca="1">G2+NORMINV(RAND(),0,'Total-Smoothed'!$AG$2)</f>
        <v>1.0220947592831788</v>
      </c>
      <c r="H62" s="1">
        <f ca="1">H2+NORMINV(RAND(),0,'Total-Smoothed'!$AG$2)</f>
        <v>-0.10507648158458818</v>
      </c>
      <c r="I62" s="1">
        <f ca="1">I2+NORMINV(RAND(),0,'Total-Smoothed'!$AG$2)</f>
        <v>9.5753766451530265E-3</v>
      </c>
      <c r="J62" s="1">
        <f ca="1">J2+NORMINV(RAND(),0,'Total-Smoothed'!$AG$2)</f>
        <v>0.80077259714610372</v>
      </c>
      <c r="K62" s="1">
        <f ca="1">K2+NORMINV(RAND(),0,'Total-Smoothed'!$AG$2)</f>
        <v>-2.1024315576385864E-2</v>
      </c>
      <c r="L62" s="1">
        <f ca="1">L2+NORMINV(RAND(),0,'Total-Smoothed'!$AG$2)</f>
        <v>0.88408086748026926</v>
      </c>
      <c r="M62" s="1">
        <f ca="1">M2+NORMINV(RAND(),0,'Total-Smoothed'!$AG$2)</f>
        <v>-3.6994989120762732E-2</v>
      </c>
      <c r="N62" s="1">
        <f ca="1">N2+NORMINV(RAND(),0,'Total-Smoothed'!$AG$2)</f>
        <v>1.0853036432733716</v>
      </c>
      <c r="O62" s="1">
        <f ca="1">O2+NORMINV(RAND(),0,'Total-Smoothed'!$AG$2)</f>
        <v>0.99153981776159128</v>
      </c>
      <c r="P62" s="1">
        <f ca="1">P2+NORMINV(RAND(),0,'Total-Smoothed'!$AG$2)</f>
        <v>-5.9773578824940166E-2</v>
      </c>
      <c r="Q62" s="1">
        <f ca="1">Q2+NORMINV(RAND(),0,'Total-Smoothed'!$AG$2)</f>
        <v>-5.819672269042879E-2</v>
      </c>
      <c r="R62" s="1">
        <f ca="1">R2+NORMINV(RAND(),0,'Total-Smoothed'!$AG$2)</f>
        <v>0.18579014214200729</v>
      </c>
      <c r="S62" s="1">
        <f ca="1">S2+NORMINV(RAND(),0,'Total-Smoothed'!$AG$2)</f>
        <v>-5.1881696270728743E-2</v>
      </c>
      <c r="T62" s="1">
        <f ca="1">T2+NORMINV(RAND(),0,'Total-Smoothed'!$AG$2)</f>
        <v>0.14451220658435363</v>
      </c>
      <c r="U62" s="1">
        <f ca="1">U2+NORMINV(RAND(),0,'Total-Smoothed'!$AG$2)</f>
        <v>-0.14328216774666</v>
      </c>
      <c r="V62" s="1">
        <f ca="1">V2+NORMINV(RAND(),0,'Total-Smoothed'!$AG$2)</f>
        <v>0.81232591951136313</v>
      </c>
      <c r="W62" s="1">
        <f ca="1">W2+NORMINV(RAND(),0,'Total-Smoothed'!$AG$2)</f>
        <v>0.85925075961818487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0.94873279872678373</v>
      </c>
      <c r="E63" s="1">
        <f ca="1">E3+NORMINV(RAND(),0,'Total-Smoothed'!$AG$2)</f>
        <v>-2.7324005017525188E-2</v>
      </c>
      <c r="F63" s="1">
        <f ca="1">F3+NORMINV(RAND(),0,'Total-Smoothed'!$AG$2)</f>
        <v>1.0368734200785374</v>
      </c>
      <c r="G63" s="1">
        <f ca="1">G3+NORMINV(RAND(),0,'Total-Smoothed'!$AG$2)</f>
        <v>0.14721436058433943</v>
      </c>
      <c r="H63" s="1">
        <f ca="1">H3+NORMINV(RAND(),0,'Total-Smoothed'!$AG$2)</f>
        <v>0.1709553476470804</v>
      </c>
      <c r="I63" s="1">
        <f ca="1">I3+NORMINV(RAND(),0,'Total-Smoothed'!$AG$2)</f>
        <v>0.40596949369914231</v>
      </c>
      <c r="J63" s="1">
        <f ca="1">J3+NORMINV(RAND(),0,'Total-Smoothed'!$AG$2)</f>
        <v>4.9005315809681371E-2</v>
      </c>
      <c r="K63" s="1">
        <f ca="1">K3+NORMINV(RAND(),0,'Total-Smoothed'!$AG$2)</f>
        <v>0.12980814052963402</v>
      </c>
      <c r="L63" s="1">
        <f ca="1">L3+NORMINV(RAND(),0,'Total-Smoothed'!$AG$2)</f>
        <v>1.0314668896517252</v>
      </c>
      <c r="M63" s="1">
        <f ca="1">M3+NORMINV(RAND(),0,'Total-Smoothed'!$AG$2)</f>
        <v>-2.748359344507903E-2</v>
      </c>
      <c r="N63" s="1">
        <f ca="1">N3+NORMINV(RAND(),0,'Total-Smoothed'!$AG$2)</f>
        <v>1.0597331126040825</v>
      </c>
      <c r="O63" s="1">
        <f ca="1">O3+NORMINV(RAND(),0,'Total-Smoothed'!$AG$2)</f>
        <v>0.9997945837810932</v>
      </c>
      <c r="P63" s="1">
        <f ca="1">P3+NORMINV(RAND(),0,'Total-Smoothed'!$AG$2)</f>
        <v>0.97216767013874361</v>
      </c>
      <c r="Q63" s="1">
        <f ca="1">Q3+NORMINV(RAND(),0,'Total-Smoothed'!$AG$2)</f>
        <v>0.95236652137667488</v>
      </c>
      <c r="R63" s="1">
        <f ca="1">R3+NORMINV(RAND(),0,'Total-Smoothed'!$AG$2)</f>
        <v>0.76187043614509609</v>
      </c>
      <c r="S63" s="1">
        <f ca="1">S3+NORMINV(RAND(),0,'Total-Smoothed'!$AG$2)</f>
        <v>-0.10379734012399044</v>
      </c>
      <c r="T63" s="1">
        <f ca="1">T3+NORMINV(RAND(),0,'Total-Smoothed'!$AG$2)</f>
        <v>0.15580219492274719</v>
      </c>
      <c r="U63" s="1">
        <f ca="1">U3+NORMINV(RAND(),0,'Total-Smoothed'!$AG$2)</f>
        <v>3.0815256790570908E-3</v>
      </c>
      <c r="V63" s="1">
        <f ca="1">V3+NORMINV(RAND(),0,'Total-Smoothed'!$AG$2)</f>
        <v>0.2298853969372549</v>
      </c>
      <c r="W63" s="1">
        <f ca="1">W3+NORMINV(RAND(),0,'Total-Smoothed'!$AG$2)</f>
        <v>0.35489316679560601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1.0813784213820157</v>
      </c>
      <c r="E64" s="1">
        <f ca="1">E4+NORMINV(RAND(),0,'Total-Smoothed'!$AG$2)</f>
        <v>0.81642261163503071</v>
      </c>
      <c r="F64" s="1">
        <f ca="1">F4+NORMINV(RAND(),0,'Total-Smoothed'!$AG$2)</f>
        <v>1.0413571947459241</v>
      </c>
      <c r="G64" s="1">
        <f ca="1">G4+NORMINV(RAND(),0,'Total-Smoothed'!$AG$2)</f>
        <v>0.89837153199222208</v>
      </c>
      <c r="H64" s="1">
        <f ca="1">H4+NORMINV(RAND(),0,'Total-Smoothed'!$AG$2)</f>
        <v>3.8020707501081816E-2</v>
      </c>
      <c r="I64" s="1">
        <f ca="1">I4+NORMINV(RAND(),0,'Total-Smoothed'!$AG$2)</f>
        <v>0.98655278854637674</v>
      </c>
      <c r="J64" s="1">
        <f ca="1">J4+NORMINV(RAND(),0,'Total-Smoothed'!$AG$2)</f>
        <v>1.0178037304324421</v>
      </c>
      <c r="K64" s="1">
        <f ca="1">K4+NORMINV(RAND(),0,'Total-Smoothed'!$AG$2)</f>
        <v>-0.11688123916899061</v>
      </c>
      <c r="L64" s="1">
        <f ca="1">L4+NORMINV(RAND(),0,'Total-Smoothed'!$AG$2)</f>
        <v>0.96952677844006196</v>
      </c>
      <c r="M64" s="1">
        <f ca="1">M4+NORMINV(RAND(),0,'Total-Smoothed'!$AG$2)</f>
        <v>-9.5229960369152419E-2</v>
      </c>
      <c r="N64" s="1">
        <f ca="1">N4+NORMINV(RAND(),0,'Total-Smoothed'!$AG$2)</f>
        <v>0.98362256435077167</v>
      </c>
      <c r="O64" s="1">
        <f ca="1">O4+NORMINV(RAND(),0,'Total-Smoothed'!$AG$2)</f>
        <v>0.97808715687926184</v>
      </c>
      <c r="P64" s="1">
        <f ca="1">P4+NORMINV(RAND(),0,'Total-Smoothed'!$AG$2)</f>
        <v>0.15893309584194265</v>
      </c>
      <c r="Q64" s="1">
        <f ca="1">Q4+NORMINV(RAND(),0,'Total-Smoothed'!$AG$2)</f>
        <v>0.39266721646860514</v>
      </c>
      <c r="R64" s="1">
        <f ca="1">R4+NORMINV(RAND(),0,'Total-Smoothed'!$AG$2)</f>
        <v>4.6346580043935701E-2</v>
      </c>
      <c r="S64" s="1">
        <f ca="1">S4+NORMINV(RAND(),0,'Total-Smoothed'!$AG$2)</f>
        <v>-4.1959334574322188E-2</v>
      </c>
      <c r="T64" s="1">
        <f ca="1">T4+NORMINV(RAND(),0,'Total-Smoothed'!$AG$2)</f>
        <v>0.18138283509653397</v>
      </c>
      <c r="U64" s="1">
        <f ca="1">U4+NORMINV(RAND(),0,'Total-Smoothed'!$AG$2)</f>
        <v>-0.14177701914214944</v>
      </c>
      <c r="V64" s="1">
        <f ca="1">V4+NORMINV(RAND(),0,'Total-Smoothed'!$AG$2)</f>
        <v>0.25372605735061887</v>
      </c>
      <c r="W64" s="1">
        <f ca="1">W4+NORMINV(RAND(),0,'Total-Smoothed'!$AG$2)</f>
        <v>0.86708752989204241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1.1426447961616346</v>
      </c>
      <c r="E65" s="1">
        <f ca="1">E5+NORMINV(RAND(),0,'Total-Smoothed'!$AG$2)</f>
        <v>1.1950382643881261</v>
      </c>
      <c r="F65" s="1">
        <f ca="1">F5+NORMINV(RAND(),0,'Total-Smoothed'!$AG$2)</f>
        <v>0.2212792954446402</v>
      </c>
      <c r="G65" s="1">
        <f ca="1">G5+NORMINV(RAND(),0,'Total-Smoothed'!$AG$2)</f>
        <v>0.87259420155688883</v>
      </c>
      <c r="H65" s="1">
        <f ca="1">H5+NORMINV(RAND(),0,'Total-Smoothed'!$AG$2)</f>
        <v>0.86782516443397317</v>
      </c>
      <c r="I65" s="1">
        <f ca="1">I5+NORMINV(RAND(),0,'Total-Smoothed'!$AG$2)</f>
        <v>6.150644530780211E-2</v>
      </c>
      <c r="J65" s="1">
        <f ca="1">J5+NORMINV(RAND(),0,'Total-Smoothed'!$AG$2)</f>
        <v>-1.5302570669256117E-2</v>
      </c>
      <c r="K65" s="1">
        <f ca="1">K5+NORMINV(RAND(),0,'Total-Smoothed'!$AG$2)</f>
        <v>-0.13324905618565683</v>
      </c>
      <c r="L65" s="1">
        <f ca="1">L5+NORMINV(RAND(),0,'Total-Smoothed'!$AG$2)</f>
        <v>1.2034761058371819</v>
      </c>
      <c r="M65" s="1">
        <f ca="1">M5+NORMINV(RAND(),0,'Total-Smoothed'!$AG$2)</f>
        <v>0.92588411253037428</v>
      </c>
      <c r="N65" s="1">
        <f ca="1">N5+NORMINV(RAND(),0,'Total-Smoothed'!$AG$2)</f>
        <v>1.0929013292659624</v>
      </c>
      <c r="O65" s="1">
        <f ca="1">O5+NORMINV(RAND(),0,'Total-Smoothed'!$AG$2)</f>
        <v>1.0239747353292903</v>
      </c>
      <c r="P65" s="1">
        <f ca="1">P5+NORMINV(RAND(),0,'Total-Smoothed'!$AG$2)</f>
        <v>0.116490103889279</v>
      </c>
      <c r="Q65" s="1">
        <f ca="1">Q5+NORMINV(RAND(),0,'Total-Smoothed'!$AG$2)</f>
        <v>0.73265895660050817</v>
      </c>
      <c r="R65" s="1">
        <f ca="1">R5+NORMINV(RAND(),0,'Total-Smoothed'!$AG$2)</f>
        <v>0.16784070778457527</v>
      </c>
      <c r="S65" s="1">
        <f ca="1">S5+NORMINV(RAND(),0,'Total-Smoothed'!$AG$2)</f>
        <v>0.11285894032345999</v>
      </c>
      <c r="T65" s="1">
        <f ca="1">T5+NORMINV(RAND(),0,'Total-Smoothed'!$AG$2)</f>
        <v>4.9136019209965444E-2</v>
      </c>
      <c r="U65" s="1">
        <f ca="1">U5+NORMINV(RAND(),0,'Total-Smoothed'!$AG$2)</f>
        <v>0.10309941992280915</v>
      </c>
      <c r="V65" s="1">
        <f ca="1">V5+NORMINV(RAND(),0,'Total-Smoothed'!$AG$2)</f>
        <v>0.99195542434674477</v>
      </c>
      <c r="W65" s="1">
        <f ca="1">W5+NORMINV(RAND(),0,'Total-Smoothed'!$AG$2)</f>
        <v>0.8769624922805922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0.16247224771120652</v>
      </c>
      <c r="E66" s="1">
        <f ca="1">E6+NORMINV(RAND(),0,'Total-Smoothed'!$AG$2)</f>
        <v>1.1224032648296798</v>
      </c>
      <c r="F66" s="1">
        <f ca="1">F6+NORMINV(RAND(),0,'Total-Smoothed'!$AG$2)</f>
        <v>0.71439910498480785</v>
      </c>
      <c r="G66" s="1">
        <f ca="1">G6+NORMINV(RAND(),0,'Total-Smoothed'!$AG$2)</f>
        <v>0.95153261321909843</v>
      </c>
      <c r="H66" s="1">
        <f ca="1">H6+NORMINV(RAND(),0,'Total-Smoothed'!$AG$2)</f>
        <v>-0.13063257308331272</v>
      </c>
      <c r="I66" s="1">
        <f ca="1">I6+NORMINV(RAND(),0,'Total-Smoothed'!$AG$2)</f>
        <v>0.64801789435827173</v>
      </c>
      <c r="J66" s="1">
        <f ca="1">J6+NORMINV(RAND(),0,'Total-Smoothed'!$AG$2)</f>
        <v>0.97112823653300628</v>
      </c>
      <c r="K66" s="1">
        <f ca="1">K6+NORMINV(RAND(),0,'Total-Smoothed'!$AG$2)</f>
        <v>-0.15776272663523397</v>
      </c>
      <c r="L66" s="1">
        <f ca="1">L6+NORMINV(RAND(),0,'Total-Smoothed'!$AG$2)</f>
        <v>1.1901869176680115</v>
      </c>
      <c r="M66" s="1">
        <f ca="1">M6+NORMINV(RAND(),0,'Total-Smoothed'!$AG$2)</f>
        <v>-7.5071922175225028E-2</v>
      </c>
      <c r="N66" s="1">
        <f ca="1">N6+NORMINV(RAND(),0,'Total-Smoothed'!$AG$2)</f>
        <v>1.0450752174138502</v>
      </c>
      <c r="O66" s="1">
        <f ca="1">O6+NORMINV(RAND(),0,'Total-Smoothed'!$AG$2)</f>
        <v>1.0124412184112201</v>
      </c>
      <c r="P66" s="1">
        <f ca="1">P6+NORMINV(RAND(),0,'Total-Smoothed'!$AG$2)</f>
        <v>2.6380370759450988E-2</v>
      </c>
      <c r="Q66" s="1">
        <f ca="1">Q6+NORMINV(RAND(),0,'Total-Smoothed'!$AG$2)</f>
        <v>0.38830590145423854</v>
      </c>
      <c r="R66" s="1">
        <f ca="1">R6+NORMINV(RAND(),0,'Total-Smoothed'!$AG$2)</f>
        <v>-0.11106516747682267</v>
      </c>
      <c r="S66" s="1">
        <f ca="1">S6+NORMINV(RAND(),0,'Total-Smoothed'!$AG$2)</f>
        <v>2.2540728722376144E-2</v>
      </c>
      <c r="T66" s="1">
        <f ca="1">T6+NORMINV(RAND(),0,'Total-Smoothed'!$AG$2)</f>
        <v>-0.10298083623458298</v>
      </c>
      <c r="U66" s="1">
        <f ca="1">U6+NORMINV(RAND(),0,'Total-Smoothed'!$AG$2)</f>
        <v>2.9377417943065361E-2</v>
      </c>
      <c r="V66" s="1">
        <f ca="1">V6+NORMINV(RAND(),0,'Total-Smoothed'!$AG$2)</f>
        <v>0.9085610865456778</v>
      </c>
      <c r="W66" s="1">
        <f ca="1">W6+NORMINV(RAND(),0,'Total-Smoothed'!$AG$2)</f>
        <v>1.1473061613269122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0.93052657497497671</v>
      </c>
      <c r="E67" s="1">
        <f ca="1">E7+NORMINV(RAND(),0,'Total-Smoothed'!$AG$2)</f>
        <v>-9.1155186248434474E-3</v>
      </c>
      <c r="F67" s="1">
        <f ca="1">F7+NORMINV(RAND(),0,'Total-Smoothed'!$AG$2)</f>
        <v>1.0842058817547449</v>
      </c>
      <c r="G67" s="1">
        <f ca="1">G7+NORMINV(RAND(),0,'Total-Smoothed'!$AG$2)</f>
        <v>-3.2675871388943886E-2</v>
      </c>
      <c r="H67" s="1">
        <f ca="1">H7+NORMINV(RAND(),0,'Total-Smoothed'!$AG$2)</f>
        <v>1.2013874558880802</v>
      </c>
      <c r="I67" s="1">
        <f ca="1">I7+NORMINV(RAND(),0,'Total-Smoothed'!$AG$2)</f>
        <v>1.0552421383195272</v>
      </c>
      <c r="J67" s="1">
        <f ca="1">J7+NORMINV(RAND(),0,'Total-Smoothed'!$AG$2)</f>
        <v>5.1190007188450903E-2</v>
      </c>
      <c r="K67" s="1">
        <f ca="1">K7+NORMINV(RAND(),0,'Total-Smoothed'!$AG$2)</f>
        <v>5.5834725363198695E-2</v>
      </c>
      <c r="L67" s="1">
        <f ca="1">L7+NORMINV(RAND(),0,'Total-Smoothed'!$AG$2)</f>
        <v>1.0066437595542415</v>
      </c>
      <c r="M67" s="1">
        <f ca="1">M7+NORMINV(RAND(),0,'Total-Smoothed'!$AG$2)</f>
        <v>-1.6241153163902483E-2</v>
      </c>
      <c r="N67" s="1">
        <f ca="1">N7+NORMINV(RAND(),0,'Total-Smoothed'!$AG$2)</f>
        <v>1.0372289068998097</v>
      </c>
      <c r="O67" s="1">
        <f ca="1">O7+NORMINV(RAND(),0,'Total-Smoothed'!$AG$2)</f>
        <v>0.26535657987939204</v>
      </c>
      <c r="P67" s="1">
        <f ca="1">P7+NORMINV(RAND(),0,'Total-Smoothed'!$AG$2)</f>
        <v>0.83715283850807787</v>
      </c>
      <c r="Q67" s="1">
        <f ca="1">Q7+NORMINV(RAND(),0,'Total-Smoothed'!$AG$2)</f>
        <v>1.004179688408195</v>
      </c>
      <c r="R67" s="1">
        <f ca="1">R7+NORMINV(RAND(),0,'Total-Smoothed'!$AG$2)</f>
        <v>0.91590187704632153</v>
      </c>
      <c r="S67" s="1">
        <f ca="1">S7+NORMINV(RAND(),0,'Total-Smoothed'!$AG$2)</f>
        <v>-3.2862203648279895E-2</v>
      </c>
      <c r="T67" s="1">
        <f ca="1">T7+NORMINV(RAND(),0,'Total-Smoothed'!$AG$2)</f>
        <v>-5.4405323162973494E-2</v>
      </c>
      <c r="U67" s="1">
        <f ca="1">U7+NORMINV(RAND(),0,'Total-Smoothed'!$AG$2)</f>
        <v>0.1954451941627865</v>
      </c>
      <c r="V67" s="1">
        <f ca="1">V7+NORMINV(RAND(),0,'Total-Smoothed'!$AG$2)</f>
        <v>0.79357404987168412</v>
      </c>
      <c r="W67" s="1">
        <f ca="1">W7+NORMINV(RAND(),0,'Total-Smoothed'!$AG$2)</f>
        <v>-8.0327567151721249E-2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0.2103941112591238</v>
      </c>
      <c r="E68" s="1">
        <f ca="1">E8+NORMINV(RAND(),0,'Total-Smoothed'!$AG$2)</f>
        <v>1.9706870983058459E-2</v>
      </c>
      <c r="F68" s="1">
        <f ca="1">F8+NORMINV(RAND(),0,'Total-Smoothed'!$AG$2)</f>
        <v>0.9711511853325181</v>
      </c>
      <c r="G68" s="1">
        <f ca="1">G8+NORMINV(RAND(),0,'Total-Smoothed'!$AG$2)</f>
        <v>1.0630341604904137</v>
      </c>
      <c r="H68" s="1">
        <f ca="1">H8+NORMINV(RAND(),0,'Total-Smoothed'!$AG$2)</f>
        <v>1.0589631588837207</v>
      </c>
      <c r="I68" s="1">
        <f ca="1">I8+NORMINV(RAND(),0,'Total-Smoothed'!$AG$2)</f>
        <v>0.91675771666085537</v>
      </c>
      <c r="J68" s="1">
        <f ca="1">J8+NORMINV(RAND(),0,'Total-Smoothed'!$AG$2)</f>
        <v>-4.3913672730047856E-2</v>
      </c>
      <c r="K68" s="1">
        <f ca="1">K8+NORMINV(RAND(),0,'Total-Smoothed'!$AG$2)</f>
        <v>-7.2505726813301558E-2</v>
      </c>
      <c r="L68" s="1">
        <f ca="1">L8+NORMINV(RAND(),0,'Total-Smoothed'!$AG$2)</f>
        <v>1.0564770782735706</v>
      </c>
      <c r="M68" s="1">
        <f ca="1">M8+NORMINV(RAND(),0,'Total-Smoothed'!$AG$2)</f>
        <v>5.9792991908007478E-2</v>
      </c>
      <c r="N68" s="1">
        <f ca="1">N8+NORMINV(RAND(),0,'Total-Smoothed'!$AG$2)</f>
        <v>0.89549596229781692</v>
      </c>
      <c r="O68" s="1">
        <f ca="1">O8+NORMINV(RAND(),0,'Total-Smoothed'!$AG$2)</f>
        <v>0.16959205096702631</v>
      </c>
      <c r="P68" s="1">
        <f ca="1">P8+NORMINV(RAND(),0,'Total-Smoothed'!$AG$2)</f>
        <v>1.7233104502691905E-2</v>
      </c>
      <c r="Q68" s="1">
        <f ca="1">Q8+NORMINV(RAND(),0,'Total-Smoothed'!$AG$2)</f>
        <v>0.82513427930306793</v>
      </c>
      <c r="R68" s="1">
        <f ca="1">R8+NORMINV(RAND(),0,'Total-Smoothed'!$AG$2)</f>
        <v>0.53751965879440611</v>
      </c>
      <c r="S68" s="1">
        <f ca="1">S8+NORMINV(RAND(),0,'Total-Smoothed'!$AG$2)</f>
        <v>8.1330191996618756E-2</v>
      </c>
      <c r="T68" s="1">
        <f ca="1">T8+NORMINV(RAND(),0,'Total-Smoothed'!$AG$2)</f>
        <v>2.3728505755689813E-2</v>
      </c>
      <c r="U68" s="1">
        <f ca="1">U8+NORMINV(RAND(),0,'Total-Smoothed'!$AG$2)</f>
        <v>-0.19590170279254965</v>
      </c>
      <c r="V68" s="1">
        <f ca="1">V8+NORMINV(RAND(),0,'Total-Smoothed'!$AG$2)</f>
        <v>1.020720123102933</v>
      </c>
      <c r="W68" s="1">
        <f ca="1">W8+NORMINV(RAND(),0,'Total-Smoothed'!$AG$2)</f>
        <v>0.16257543414884668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-2.2610783273800471E-2</v>
      </c>
      <c r="E69" s="1">
        <f ca="1">E9+NORMINV(RAND(),0,'Total-Smoothed'!$AG$2)</f>
        <v>0.14017560764312079</v>
      </c>
      <c r="F69" s="1">
        <f ca="1">F9+NORMINV(RAND(),0,'Total-Smoothed'!$AG$2)</f>
        <v>0.96095231304956541</v>
      </c>
      <c r="G69" s="1">
        <f ca="1">G9+NORMINV(RAND(),0,'Total-Smoothed'!$AG$2)</f>
        <v>8.4326844445689331E-2</v>
      </c>
      <c r="H69" s="1">
        <f ca="1">H9+NORMINV(RAND(),0,'Total-Smoothed'!$AG$2)</f>
        <v>0.92221976945424422</v>
      </c>
      <c r="I69" s="1">
        <f ca="1">I9+NORMINV(RAND(),0,'Total-Smoothed'!$AG$2)</f>
        <v>-4.8545310476669025E-2</v>
      </c>
      <c r="J69" s="1">
        <f ca="1">J9+NORMINV(RAND(),0,'Total-Smoothed'!$AG$2)</f>
        <v>0.94533975957045913</v>
      </c>
      <c r="K69" s="1">
        <f ca="1">K9+NORMINV(RAND(),0,'Total-Smoothed'!$AG$2)</f>
        <v>-8.5279854239718247E-2</v>
      </c>
      <c r="L69" s="1">
        <f ca="1">L9+NORMINV(RAND(),0,'Total-Smoothed'!$AG$2)</f>
        <v>1.0379892545679603</v>
      </c>
      <c r="M69" s="1">
        <f ca="1">M9+NORMINV(RAND(),0,'Total-Smoothed'!$AG$2)</f>
        <v>0.20960010440846133</v>
      </c>
      <c r="N69" s="1">
        <f ca="1">N9+NORMINV(RAND(),0,'Total-Smoothed'!$AG$2)</f>
        <v>1.0898396092590716</v>
      </c>
      <c r="O69" s="1">
        <f ca="1">O9+NORMINV(RAND(),0,'Total-Smoothed'!$AG$2)</f>
        <v>0.22985739689135631</v>
      </c>
      <c r="P69" s="1">
        <f ca="1">P9+NORMINV(RAND(),0,'Total-Smoothed'!$AG$2)</f>
        <v>-5.0847623975710729E-2</v>
      </c>
      <c r="Q69" s="1">
        <f ca="1">Q9+NORMINV(RAND(),0,'Total-Smoothed'!$AG$2)</f>
        <v>0.78590350112070773</v>
      </c>
      <c r="R69" s="1">
        <f ca="1">R9+NORMINV(RAND(),0,'Total-Smoothed'!$AG$2)</f>
        <v>1.1080302354204201</v>
      </c>
      <c r="S69" s="1">
        <f ca="1">S9+NORMINV(RAND(),0,'Total-Smoothed'!$AG$2)</f>
        <v>0.14244914462452038</v>
      </c>
      <c r="T69" s="1">
        <f ca="1">T9+NORMINV(RAND(),0,'Total-Smoothed'!$AG$2)</f>
        <v>0.13625412652144195</v>
      </c>
      <c r="U69" s="1">
        <f ca="1">U9+NORMINV(RAND(),0,'Total-Smoothed'!$AG$2)</f>
        <v>0.13570907835652549</v>
      </c>
      <c r="V69" s="1">
        <f ca="1">V9+NORMINV(RAND(),0,'Total-Smoothed'!$AG$2)</f>
        <v>0.85393982490233289</v>
      </c>
      <c r="W69" s="1">
        <f ca="1">W9+NORMINV(RAND(),0,'Total-Smoothed'!$AG$2)</f>
        <v>5.8037379023638098E-2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4.8373227073317468E-2</v>
      </c>
      <c r="E70" s="1">
        <f ca="1">E10+NORMINV(RAND(),0,'Total-Smoothed'!$AG$2)</f>
        <v>0.11266300473314748</v>
      </c>
      <c r="F70" s="1">
        <f ca="1">F10+NORMINV(RAND(),0,'Total-Smoothed'!$AG$2)</f>
        <v>7.9623328559684375E-2</v>
      </c>
      <c r="G70" s="1">
        <f ca="1">G10+NORMINV(RAND(),0,'Total-Smoothed'!$AG$2)</f>
        <v>0.89447435788251373</v>
      </c>
      <c r="H70" s="1">
        <f ca="1">H10+NORMINV(RAND(),0,'Total-Smoothed'!$AG$2)</f>
        <v>1.013024362099654</v>
      </c>
      <c r="I70" s="1">
        <f ca="1">I10+NORMINV(RAND(),0,'Total-Smoothed'!$AG$2)</f>
        <v>0.20173867342656668</v>
      </c>
      <c r="J70" s="1">
        <f ca="1">J10+NORMINV(RAND(),0,'Total-Smoothed'!$AG$2)</f>
        <v>1.0632856881682704</v>
      </c>
      <c r="K70" s="1">
        <f ca="1">K10+NORMINV(RAND(),0,'Total-Smoothed'!$AG$2)</f>
        <v>-4.6018279833415901E-2</v>
      </c>
      <c r="L70" s="1">
        <f ca="1">L10+NORMINV(RAND(),0,'Total-Smoothed'!$AG$2)</f>
        <v>0.92081403927693173</v>
      </c>
      <c r="M70" s="1">
        <f ca="1">M10+NORMINV(RAND(),0,'Total-Smoothed'!$AG$2)</f>
        <v>-5.2418834548758488E-2</v>
      </c>
      <c r="N70" s="1">
        <f ca="1">N10+NORMINV(RAND(),0,'Total-Smoothed'!$AG$2)</f>
        <v>1.020731685607837</v>
      </c>
      <c r="O70" s="1">
        <f ca="1">O10+NORMINV(RAND(),0,'Total-Smoothed'!$AG$2)</f>
        <v>4.4239579301937608E-2</v>
      </c>
      <c r="P70" s="1">
        <f ca="1">P10+NORMINV(RAND(),0,'Total-Smoothed'!$AG$2)</f>
        <v>-6.6465657243199111E-2</v>
      </c>
      <c r="Q70" s="1">
        <f ca="1">Q10+NORMINV(RAND(),0,'Total-Smoothed'!$AG$2)</f>
        <v>0.796616259189322</v>
      </c>
      <c r="R70" s="1">
        <f ca="1">R10+NORMINV(RAND(),0,'Total-Smoothed'!$AG$2)</f>
        <v>-6.7466652037907915E-2</v>
      </c>
      <c r="S70" s="1">
        <f ca="1">S10+NORMINV(RAND(),0,'Total-Smoothed'!$AG$2)</f>
        <v>-9.7240359430436574E-2</v>
      </c>
      <c r="T70" s="1">
        <f ca="1">T10+NORMINV(RAND(),0,'Total-Smoothed'!$AG$2)</f>
        <v>0.3144846483468634</v>
      </c>
      <c r="U70" s="1">
        <f ca="1">U10+NORMINV(RAND(),0,'Total-Smoothed'!$AG$2)</f>
        <v>9.816857689177691E-2</v>
      </c>
      <c r="V70" s="1">
        <f ca="1">V10+NORMINV(RAND(),0,'Total-Smoothed'!$AG$2)</f>
        <v>5.9711020893023062E-2</v>
      </c>
      <c r="W70" s="1">
        <f ca="1">W10+NORMINV(RAND(),0,'Total-Smoothed'!$AG$2)</f>
        <v>-1.3745703308319812E-2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0.96824468183310874</v>
      </c>
      <c r="E71" s="1">
        <f ca="1">E11+NORMINV(RAND(),0,'Total-Smoothed'!$AG$2)</f>
        <v>-9.5615507495993735E-2</v>
      </c>
      <c r="F71" s="1">
        <f ca="1">F11+NORMINV(RAND(),0,'Total-Smoothed'!$AG$2)</f>
        <v>0.79411744080122748</v>
      </c>
      <c r="G71" s="1">
        <f ca="1">G11+NORMINV(RAND(),0,'Total-Smoothed'!$AG$2)</f>
        <v>1.1657746305299346</v>
      </c>
      <c r="H71" s="1">
        <f ca="1">H11+NORMINV(RAND(),0,'Total-Smoothed'!$AG$2)</f>
        <v>0.74980655562523124</v>
      </c>
      <c r="I71" s="1">
        <f ca="1">I11+NORMINV(RAND(),0,'Total-Smoothed'!$AG$2)</f>
        <v>0.89912234481916453</v>
      </c>
      <c r="J71" s="1">
        <f ca="1">J11+NORMINV(RAND(),0,'Total-Smoothed'!$AG$2)</f>
        <v>0.96994379388144669</v>
      </c>
      <c r="K71" s="1">
        <f ca="1">K11+NORMINV(RAND(),0,'Total-Smoothed'!$AG$2)</f>
        <v>0.12110835186565645</v>
      </c>
      <c r="L71" s="1">
        <f ca="1">L11+NORMINV(RAND(),0,'Total-Smoothed'!$AG$2)</f>
        <v>1.0265942948477504</v>
      </c>
      <c r="M71" s="1">
        <f ca="1">M11+NORMINV(RAND(),0,'Total-Smoothed'!$AG$2)</f>
        <v>0.32919706417721606</v>
      </c>
      <c r="N71" s="1">
        <f ca="1">N11+NORMINV(RAND(),0,'Total-Smoothed'!$AG$2)</f>
        <v>0.89459101052349599</v>
      </c>
      <c r="O71" s="1">
        <f ca="1">O11+NORMINV(RAND(),0,'Total-Smoothed'!$AG$2)</f>
        <v>1.7183338869046539E-2</v>
      </c>
      <c r="P71" s="1">
        <f ca="1">P11+NORMINV(RAND(),0,'Total-Smoothed'!$AG$2)</f>
        <v>4.7999524080306048E-2</v>
      </c>
      <c r="Q71" s="1">
        <f ca="1">Q11+NORMINV(RAND(),0,'Total-Smoothed'!$AG$2)</f>
        <v>0.80341365344855964</v>
      </c>
      <c r="R71" s="1">
        <f ca="1">R11+NORMINV(RAND(),0,'Total-Smoothed'!$AG$2)</f>
        <v>3.4197335763859731E-3</v>
      </c>
      <c r="S71" s="1">
        <f ca="1">S11+NORMINV(RAND(),0,'Total-Smoothed'!$AG$2)</f>
        <v>-8.5914728082316899E-2</v>
      </c>
      <c r="T71" s="1">
        <f ca="1">T11+NORMINV(RAND(),0,'Total-Smoothed'!$AG$2)</f>
        <v>1.07664609517643E-2</v>
      </c>
      <c r="U71" s="1">
        <f ca="1">U11+NORMINV(RAND(),0,'Total-Smoothed'!$AG$2)</f>
        <v>0.2310713922266566</v>
      </c>
      <c r="V71" s="1">
        <f ca="1">V11+NORMINV(RAND(),0,'Total-Smoothed'!$AG$2)</f>
        <v>1.0953785045644826</v>
      </c>
      <c r="W71" s="1">
        <f ca="1">W11+NORMINV(RAND(),0,'Total-Smoothed'!$AG$2)</f>
        <v>0.51836644250496378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5.2111936472959329E-2</v>
      </c>
      <c r="E72" s="1">
        <f ca="1">E12+NORMINV(RAND(),0,'Total-Smoothed'!$AG$2)</f>
        <v>1.1048860245845536E-2</v>
      </c>
      <c r="F72" s="1">
        <f ca="1">F12+NORMINV(RAND(),0,'Total-Smoothed'!$AG$2)</f>
        <v>6.7258496829530418E-2</v>
      </c>
      <c r="G72" s="1">
        <f ca="1">G12+NORMINV(RAND(),0,'Total-Smoothed'!$AG$2)</f>
        <v>1.1885148021144698</v>
      </c>
      <c r="H72" s="1">
        <f ca="1">H12+NORMINV(RAND(),0,'Total-Smoothed'!$AG$2)</f>
        <v>0.87771763146253856</v>
      </c>
      <c r="I72" s="1">
        <f ca="1">I12+NORMINV(RAND(),0,'Total-Smoothed'!$AG$2)</f>
        <v>0.10940303561122861</v>
      </c>
      <c r="J72" s="1">
        <f ca="1">J12+NORMINV(RAND(),0,'Total-Smoothed'!$AG$2)</f>
        <v>2.2656833534395786E-2</v>
      </c>
      <c r="K72" s="1">
        <f ca="1">K12+NORMINV(RAND(),0,'Total-Smoothed'!$AG$2)</f>
        <v>4.5722219716367446E-2</v>
      </c>
      <c r="L72" s="1">
        <f ca="1">L12+NORMINV(RAND(),0,'Total-Smoothed'!$AG$2)</f>
        <v>1.004428044503979</v>
      </c>
      <c r="M72" s="1">
        <f ca="1">M12+NORMINV(RAND(),0,'Total-Smoothed'!$AG$2)</f>
        <v>0.25424518446660355</v>
      </c>
      <c r="N72" s="1">
        <f ca="1">N12+NORMINV(RAND(),0,'Total-Smoothed'!$AG$2)</f>
        <v>1.0949568557953795</v>
      </c>
      <c r="O72" s="1">
        <f ca="1">O12+NORMINV(RAND(),0,'Total-Smoothed'!$AG$2)</f>
        <v>-9.8235149282149631E-2</v>
      </c>
      <c r="P72" s="1">
        <f ca="1">P12+NORMINV(RAND(),0,'Total-Smoothed'!$AG$2)</f>
        <v>2.068083956358473E-2</v>
      </c>
      <c r="Q72" s="1">
        <f ca="1">Q12+NORMINV(RAND(),0,'Total-Smoothed'!$AG$2)</f>
        <v>1.1065158906918418</v>
      </c>
      <c r="R72" s="1">
        <f ca="1">R12+NORMINV(RAND(),0,'Total-Smoothed'!$AG$2)</f>
        <v>1.146798356907786</v>
      </c>
      <c r="S72" s="1">
        <f ca="1">S12+NORMINV(RAND(),0,'Total-Smoothed'!$AG$2)</f>
        <v>0.1224857315452445</v>
      </c>
      <c r="T72" s="1">
        <f ca="1">T12+NORMINV(RAND(),0,'Total-Smoothed'!$AG$2)</f>
        <v>-0.11630397583603912</v>
      </c>
      <c r="U72" s="1">
        <f ca="1">U12+NORMINV(RAND(),0,'Total-Smoothed'!$AG$2)</f>
        <v>0.17613476338852951</v>
      </c>
      <c r="V72" s="1">
        <f ca="1">V12+NORMINV(RAND(),0,'Total-Smoothed'!$AG$2)</f>
        <v>0.91281336506815769</v>
      </c>
      <c r="W72" s="1">
        <f ca="1">W12+NORMINV(RAND(),0,'Total-Smoothed'!$AG$2)</f>
        <v>-9.7901017439800078E-2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0.17354524703405011</v>
      </c>
      <c r="E73" s="1">
        <f ca="1">E13+NORMINV(RAND(),0,'Total-Smoothed'!$AG$2)</f>
        <v>0.28037347417873659</v>
      </c>
      <c r="F73" s="1">
        <f ca="1">F13+NORMINV(RAND(),0,'Total-Smoothed'!$AG$2)</f>
        <v>0.90888909040907684</v>
      </c>
      <c r="G73" s="1">
        <f ca="1">G13+NORMINV(RAND(),0,'Total-Smoothed'!$AG$2)</f>
        <v>0.94748290157251136</v>
      </c>
      <c r="H73" s="1">
        <f ca="1">H13+NORMINV(RAND(),0,'Total-Smoothed'!$AG$2)</f>
        <v>1.0013210160720059</v>
      </c>
      <c r="I73" s="1">
        <f ca="1">I13+NORMINV(RAND(),0,'Total-Smoothed'!$AG$2)</f>
        <v>0.13124485750158452</v>
      </c>
      <c r="J73" s="1">
        <f ca="1">J13+NORMINV(RAND(),0,'Total-Smoothed'!$AG$2)</f>
        <v>1.0118457278493187</v>
      </c>
      <c r="K73" s="1">
        <f ca="1">K13+NORMINV(RAND(),0,'Total-Smoothed'!$AG$2)</f>
        <v>0.87574738438155808</v>
      </c>
      <c r="L73" s="1">
        <f ca="1">L13+NORMINV(RAND(),0,'Total-Smoothed'!$AG$2)</f>
        <v>0.93243814866708785</v>
      </c>
      <c r="M73" s="1">
        <f ca="1">M13+NORMINV(RAND(),0,'Total-Smoothed'!$AG$2)</f>
        <v>0.85895965971921373</v>
      </c>
      <c r="N73" s="1">
        <f ca="1">N13+NORMINV(RAND(),0,'Total-Smoothed'!$AG$2)</f>
        <v>1.2153124198149166</v>
      </c>
      <c r="O73" s="1">
        <f ca="1">O13+NORMINV(RAND(),0,'Total-Smoothed'!$AG$2)</f>
        <v>0.99591533951433608</v>
      </c>
      <c r="P73" s="1">
        <f ca="1">P13+NORMINV(RAND(),0,'Total-Smoothed'!$AG$2)</f>
        <v>4.965147831181551E-2</v>
      </c>
      <c r="Q73" s="1">
        <f ca="1">Q13+NORMINV(RAND(),0,'Total-Smoothed'!$AG$2)</f>
        <v>-0.11843510738527992</v>
      </c>
      <c r="R73" s="1">
        <f ca="1">R13+NORMINV(RAND(),0,'Total-Smoothed'!$AG$2)</f>
        <v>0.30237261104222923</v>
      </c>
      <c r="S73" s="1">
        <f ca="1">S13+NORMINV(RAND(),0,'Total-Smoothed'!$AG$2)</f>
        <v>0.11613818886519217</v>
      </c>
      <c r="T73" s="1">
        <f ca="1">T13+NORMINV(RAND(),0,'Total-Smoothed'!$AG$2)</f>
        <v>1.1564167391770221E-2</v>
      </c>
      <c r="U73" s="1">
        <f ca="1">U13+NORMINV(RAND(),0,'Total-Smoothed'!$AG$2)</f>
        <v>-8.94866393023631E-2</v>
      </c>
      <c r="V73" s="1">
        <f ca="1">V13+NORMINV(RAND(),0,'Total-Smoothed'!$AG$2)</f>
        <v>-1.8838727483927356E-2</v>
      </c>
      <c r="W73" s="1">
        <f ca="1">W13+NORMINV(RAND(),0,'Total-Smoothed'!$AG$2)</f>
        <v>7.421718245167952E-2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2.5721500646773761E-2</v>
      </c>
      <c r="E74" s="1">
        <f ca="1">E14+NORMINV(RAND(),0,'Total-Smoothed'!$AG$2)</f>
        <v>5.7175098309440189E-2</v>
      </c>
      <c r="F74" s="1">
        <f ca="1">F14+NORMINV(RAND(),0,'Total-Smoothed'!$AG$2)</f>
        <v>1.0535877670683857</v>
      </c>
      <c r="G74" s="1">
        <f ca="1">G14+NORMINV(RAND(),0,'Total-Smoothed'!$AG$2)</f>
        <v>0.11082297781593289</v>
      </c>
      <c r="H74" s="1">
        <f ca="1">H14+NORMINV(RAND(),0,'Total-Smoothed'!$AG$2)</f>
        <v>5.7202289930188867E-2</v>
      </c>
      <c r="I74" s="1">
        <f ca="1">I14+NORMINV(RAND(),0,'Total-Smoothed'!$AG$2)</f>
        <v>0.8303315481749769</v>
      </c>
      <c r="J74" s="1">
        <f ca="1">J14+NORMINV(RAND(),0,'Total-Smoothed'!$AG$2)</f>
        <v>1.1079139692865945</v>
      </c>
      <c r="K74" s="1">
        <f ca="1">K14+NORMINV(RAND(),0,'Total-Smoothed'!$AG$2)</f>
        <v>1.1170352762456282</v>
      </c>
      <c r="L74" s="1">
        <f ca="1">L14+NORMINV(RAND(),0,'Total-Smoothed'!$AG$2)</f>
        <v>0.95749573623905793</v>
      </c>
      <c r="M74" s="1">
        <f ca="1">M14+NORMINV(RAND(),0,'Total-Smoothed'!$AG$2)</f>
        <v>1.0976443354653156</v>
      </c>
      <c r="N74" s="1">
        <f ca="1">N14+NORMINV(RAND(),0,'Total-Smoothed'!$AG$2)</f>
        <v>0.9679052435756168</v>
      </c>
      <c r="O74" s="1">
        <f ca="1">O14+NORMINV(RAND(),0,'Total-Smoothed'!$AG$2)</f>
        <v>0.9772729969299695</v>
      </c>
      <c r="P74" s="1">
        <f ca="1">P14+NORMINV(RAND(),0,'Total-Smoothed'!$AG$2)</f>
        <v>4.756470093692447E-2</v>
      </c>
      <c r="Q74" s="1">
        <f ca="1">Q14+NORMINV(RAND(),0,'Total-Smoothed'!$AG$2)</f>
        <v>0.15897221777856396</v>
      </c>
      <c r="R74" s="1">
        <f ca="1">R14+NORMINV(RAND(),0,'Total-Smoothed'!$AG$2)</f>
        <v>0.22658961756036664</v>
      </c>
      <c r="S74" s="1">
        <f ca="1">S14+NORMINV(RAND(),0,'Total-Smoothed'!$AG$2)</f>
        <v>-5.873769546234938E-2</v>
      </c>
      <c r="T74" s="1">
        <f ca="1">T14+NORMINV(RAND(),0,'Total-Smoothed'!$AG$2)</f>
        <v>-0.10814670290106167</v>
      </c>
      <c r="U74" s="1">
        <f ca="1">U14+NORMINV(RAND(),0,'Total-Smoothed'!$AG$2)</f>
        <v>-7.4133571111631866E-2</v>
      </c>
      <c r="V74" s="1">
        <f ca="1">V14+NORMINV(RAND(),0,'Total-Smoothed'!$AG$2)</f>
        <v>0.91819545197264285</v>
      </c>
      <c r="W74" s="1">
        <f ca="1">W14+NORMINV(RAND(),0,'Total-Smoothed'!$AG$2)</f>
        <v>0.45474066575507355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5.6024588924681346E-2</v>
      </c>
      <c r="E75" s="1">
        <f ca="1">E15+NORMINV(RAND(),0,'Total-Smoothed'!$AG$2)</f>
        <v>-0.13371476512832411</v>
      </c>
      <c r="F75" s="1">
        <f ca="1">F15+NORMINV(RAND(),0,'Total-Smoothed'!$AG$2)</f>
        <v>0.95682919507295838</v>
      </c>
      <c r="G75" s="1">
        <f ca="1">G15+NORMINV(RAND(),0,'Total-Smoothed'!$AG$2)</f>
        <v>0.95066623892658086</v>
      </c>
      <c r="H75" s="1">
        <f ca="1">H15+NORMINV(RAND(),0,'Total-Smoothed'!$AG$2)</f>
        <v>1.0498112120513052</v>
      </c>
      <c r="I75" s="1">
        <f ca="1">I15+NORMINV(RAND(),0,'Total-Smoothed'!$AG$2)</f>
        <v>0.39395009756146387</v>
      </c>
      <c r="J75" s="1">
        <f ca="1">J15+NORMINV(RAND(),0,'Total-Smoothed'!$AG$2)</f>
        <v>-2.8237569004189913E-2</v>
      </c>
      <c r="K75" s="1">
        <f ca="1">K15+NORMINV(RAND(),0,'Total-Smoothed'!$AG$2)</f>
        <v>0.89140115486885452</v>
      </c>
      <c r="L75" s="1">
        <f ca="1">L15+NORMINV(RAND(),0,'Total-Smoothed'!$AG$2)</f>
        <v>0.73217949559994877</v>
      </c>
      <c r="M75" s="1">
        <f ca="1">M15+NORMINV(RAND(),0,'Total-Smoothed'!$AG$2)</f>
        <v>0.14896033329957808</v>
      </c>
      <c r="N75" s="1">
        <f ca="1">N15+NORMINV(RAND(),0,'Total-Smoothed'!$AG$2)</f>
        <v>0.88229720710774173</v>
      </c>
      <c r="O75" s="1">
        <f ca="1">O15+NORMINV(RAND(),0,'Total-Smoothed'!$AG$2)</f>
        <v>0.9176415641210135</v>
      </c>
      <c r="P75" s="1">
        <f ca="1">P15+NORMINV(RAND(),0,'Total-Smoothed'!$AG$2)</f>
        <v>0.54062132651515848</v>
      </c>
      <c r="Q75" s="1">
        <f ca="1">Q15+NORMINV(RAND(),0,'Total-Smoothed'!$AG$2)</f>
        <v>-5.0977943991035425E-2</v>
      </c>
      <c r="R75" s="1">
        <f ca="1">R15+NORMINV(RAND(),0,'Total-Smoothed'!$AG$2)</f>
        <v>0.78291018385987643</v>
      </c>
      <c r="S75" s="1">
        <f ca="1">S15+NORMINV(RAND(),0,'Total-Smoothed'!$AG$2)</f>
        <v>2.730617065379851E-2</v>
      </c>
      <c r="T75" s="1">
        <f ca="1">T15+NORMINV(RAND(),0,'Total-Smoothed'!$AG$2)</f>
        <v>-4.1916267389146014E-2</v>
      </c>
      <c r="U75" s="1">
        <f ca="1">U15+NORMINV(RAND(),0,'Total-Smoothed'!$AG$2)</f>
        <v>-7.7578365559773002E-2</v>
      </c>
      <c r="V75" s="1">
        <f ca="1">V15+NORMINV(RAND(),0,'Total-Smoothed'!$AG$2)</f>
        <v>-3.2812330135943826E-2</v>
      </c>
      <c r="W75" s="1">
        <f ca="1">W15+NORMINV(RAND(),0,'Total-Smoothed'!$AG$2)</f>
        <v>0.35717108500444994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0.99196498480272377</v>
      </c>
      <c r="E76" s="1">
        <f ca="1">E16+NORMINV(RAND(),0,'Total-Smoothed'!$AG$2)</f>
        <v>-0.1972679683108004</v>
      </c>
      <c r="F76" s="1">
        <f ca="1">F16+NORMINV(RAND(),0,'Total-Smoothed'!$AG$2)</f>
        <v>0.77831455513265713</v>
      </c>
      <c r="G76" s="1">
        <f ca="1">G16+NORMINV(RAND(),0,'Total-Smoothed'!$AG$2)</f>
        <v>0.51510444987935633</v>
      </c>
      <c r="H76" s="1">
        <f ca="1">H16+NORMINV(RAND(),0,'Total-Smoothed'!$AG$2)</f>
        <v>0.10496856967831716</v>
      </c>
      <c r="I76" s="1">
        <f ca="1">I16+NORMINV(RAND(),0,'Total-Smoothed'!$AG$2)</f>
        <v>0.95277621182351513</v>
      </c>
      <c r="J76" s="1">
        <f ca="1">J16+NORMINV(RAND(),0,'Total-Smoothed'!$AG$2)</f>
        <v>1.000108806220706</v>
      </c>
      <c r="K76" s="1">
        <f ca="1">K16+NORMINV(RAND(),0,'Total-Smoothed'!$AG$2)</f>
        <v>1.0132970880389478</v>
      </c>
      <c r="L76" s="1">
        <f ca="1">L16+NORMINV(RAND(),0,'Total-Smoothed'!$AG$2)</f>
        <v>1.0312175058063362</v>
      </c>
      <c r="M76" s="1">
        <f ca="1">M16+NORMINV(RAND(),0,'Total-Smoothed'!$AG$2)</f>
        <v>1.1049757045878952</v>
      </c>
      <c r="N76" s="1">
        <f ca="1">N16+NORMINV(RAND(),0,'Total-Smoothed'!$AG$2)</f>
        <v>1.1545065895527982</v>
      </c>
      <c r="O76" s="1">
        <f ca="1">O16+NORMINV(RAND(),0,'Total-Smoothed'!$AG$2)</f>
        <v>1.0197228927798803</v>
      </c>
      <c r="P76" s="1">
        <f ca="1">P16+NORMINV(RAND(),0,'Total-Smoothed'!$AG$2)</f>
        <v>0.56571347461184407</v>
      </c>
      <c r="Q76" s="1">
        <f ca="1">Q16+NORMINV(RAND(),0,'Total-Smoothed'!$AG$2)</f>
        <v>0.93357613672212469</v>
      </c>
      <c r="R76" s="1">
        <f ca="1">R16+NORMINV(RAND(),0,'Total-Smoothed'!$AG$2)</f>
        <v>0.91467603540302178</v>
      </c>
      <c r="S76" s="1">
        <f ca="1">S16+NORMINV(RAND(),0,'Total-Smoothed'!$AG$2)</f>
        <v>-0.12203550759531291</v>
      </c>
      <c r="T76" s="1">
        <f ca="1">T16+NORMINV(RAND(),0,'Total-Smoothed'!$AG$2)</f>
        <v>0.32451989543296755</v>
      </c>
      <c r="U76" s="1">
        <f ca="1">U16+NORMINV(RAND(),0,'Total-Smoothed'!$AG$2)</f>
        <v>3.6523814462346198E-2</v>
      </c>
      <c r="V76" s="1">
        <f ca="1">V16+NORMINV(RAND(),0,'Total-Smoothed'!$AG$2)</f>
        <v>1.0338793626560698</v>
      </c>
      <c r="W76" s="1">
        <f ca="1">W16+NORMINV(RAND(),0,'Total-Smoothed'!$AG$2)</f>
        <v>0.25468862930231301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-6.6946792951371834E-2</v>
      </c>
      <c r="E77" s="1">
        <f ca="1">E17+NORMINV(RAND(),0,'Total-Smoothed'!$AG$2)</f>
        <v>0.79511434194719055</v>
      </c>
      <c r="F77" s="1">
        <f ca="1">F17+NORMINV(RAND(),0,'Total-Smoothed'!$AG$2)</f>
        <v>1.034193561773004</v>
      </c>
      <c r="G77" s="1">
        <f ca="1">G17+NORMINV(RAND(),0,'Total-Smoothed'!$AG$2)</f>
        <v>0.97425676404174522</v>
      </c>
      <c r="H77" s="1">
        <f ca="1">H17+NORMINV(RAND(),0,'Total-Smoothed'!$AG$2)</f>
        <v>-8.0292070517919645E-2</v>
      </c>
      <c r="I77" s="1">
        <f ca="1">I17+NORMINV(RAND(),0,'Total-Smoothed'!$AG$2)</f>
        <v>0.16147142660908037</v>
      </c>
      <c r="J77" s="1">
        <f ca="1">J17+NORMINV(RAND(),0,'Total-Smoothed'!$AG$2)</f>
        <v>-7.8189607487397908E-2</v>
      </c>
      <c r="K77" s="1">
        <f ca="1">K17+NORMINV(RAND(),0,'Total-Smoothed'!$AG$2)</f>
        <v>1.0676489361168335</v>
      </c>
      <c r="L77" s="1">
        <f ca="1">L17+NORMINV(RAND(),0,'Total-Smoothed'!$AG$2)</f>
        <v>0.99774847913068909</v>
      </c>
      <c r="M77" s="1">
        <f ca="1">M17+NORMINV(RAND(),0,'Total-Smoothed'!$AG$2)</f>
        <v>1.1094544207131833</v>
      </c>
      <c r="N77" s="1">
        <f ca="1">N17+NORMINV(RAND(),0,'Total-Smoothed'!$AG$2)</f>
        <v>0.98027165105658209</v>
      </c>
      <c r="O77" s="1">
        <f ca="1">O17+NORMINV(RAND(),0,'Total-Smoothed'!$AG$2)</f>
        <v>0.87983800430407888</v>
      </c>
      <c r="P77" s="1">
        <f ca="1">P17+NORMINV(RAND(),0,'Total-Smoothed'!$AG$2)</f>
        <v>0.10462267064741701</v>
      </c>
      <c r="Q77" s="1">
        <f ca="1">Q17+NORMINV(RAND(),0,'Total-Smoothed'!$AG$2)</f>
        <v>-0.15713050909902326</v>
      </c>
      <c r="R77" s="1">
        <f ca="1">R17+NORMINV(RAND(),0,'Total-Smoothed'!$AG$2)</f>
        <v>0.16566959069042725</v>
      </c>
      <c r="S77" s="1">
        <f ca="1">S17+NORMINV(RAND(),0,'Total-Smoothed'!$AG$2)</f>
        <v>-0.11172003323315914</v>
      </c>
      <c r="T77" s="1">
        <f ca="1">T17+NORMINV(RAND(),0,'Total-Smoothed'!$AG$2)</f>
        <v>0.15308923774623645</v>
      </c>
      <c r="U77" s="1">
        <f ca="1">U17+NORMINV(RAND(),0,'Total-Smoothed'!$AG$2)</f>
        <v>9.8967514000689802E-2</v>
      </c>
      <c r="V77" s="1">
        <f ca="1">V17+NORMINV(RAND(),0,'Total-Smoothed'!$AG$2)</f>
        <v>9.0941463753360846E-2</v>
      </c>
      <c r="W77" s="1">
        <f ca="1">W17+NORMINV(RAND(),0,'Total-Smoothed'!$AG$2)</f>
        <v>0.19801276212744751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1.0943589591987615</v>
      </c>
      <c r="E78" s="1">
        <f ca="1">E18+NORMINV(RAND(),0,'Total-Smoothed'!$AG$2)</f>
        <v>-9.8043816047148402E-2</v>
      </c>
      <c r="F78" s="1">
        <f ca="1">F18+NORMINV(RAND(),0,'Total-Smoothed'!$AG$2)</f>
        <v>0.97822450243634373</v>
      </c>
      <c r="G78" s="1">
        <f ca="1">G18+NORMINV(RAND(),0,'Total-Smoothed'!$AG$2)</f>
        <v>0.51123159244432248</v>
      </c>
      <c r="H78" s="1">
        <f ca="1">H18+NORMINV(RAND(),0,'Total-Smoothed'!$AG$2)</f>
        <v>1.0286709938439274</v>
      </c>
      <c r="I78" s="1">
        <f ca="1">I18+NORMINV(RAND(),0,'Total-Smoothed'!$AG$2)</f>
        <v>0.92864672983142493</v>
      </c>
      <c r="J78" s="1">
        <f ca="1">J18+NORMINV(RAND(),0,'Total-Smoothed'!$AG$2)</f>
        <v>0.75309602509542695</v>
      </c>
      <c r="K78" s="1">
        <f ca="1">K18+NORMINV(RAND(),0,'Total-Smoothed'!$AG$2)</f>
        <v>1.1776301635197797</v>
      </c>
      <c r="L78" s="1">
        <f ca="1">L18+NORMINV(RAND(),0,'Total-Smoothed'!$AG$2)</f>
        <v>1.0339859266704914</v>
      </c>
      <c r="M78" s="1">
        <f ca="1">M18+NORMINV(RAND(),0,'Total-Smoothed'!$AG$2)</f>
        <v>0.96249374574274893</v>
      </c>
      <c r="N78" s="1">
        <f ca="1">N18+NORMINV(RAND(),0,'Total-Smoothed'!$AG$2)</f>
        <v>1.0852584282532747</v>
      </c>
      <c r="O78" s="1">
        <f ca="1">O18+NORMINV(RAND(),0,'Total-Smoothed'!$AG$2)</f>
        <v>1.1470769394836431</v>
      </c>
      <c r="P78" s="1">
        <f ca="1">P18+NORMINV(RAND(),0,'Total-Smoothed'!$AG$2)</f>
        <v>1.1045827231235834</v>
      </c>
      <c r="Q78" s="1">
        <f ca="1">Q18+NORMINV(RAND(),0,'Total-Smoothed'!$AG$2)</f>
        <v>7.8835702055023577E-2</v>
      </c>
      <c r="R78" s="1">
        <f ca="1">R18+NORMINV(RAND(),0,'Total-Smoothed'!$AG$2)</f>
        <v>-6.7158959229645238E-3</v>
      </c>
      <c r="S78" s="1">
        <f ca="1">S18+NORMINV(RAND(),0,'Total-Smoothed'!$AG$2)</f>
        <v>0.10406222352776298</v>
      </c>
      <c r="T78" s="1">
        <f ca="1">T18+NORMINV(RAND(),0,'Total-Smoothed'!$AG$2)</f>
        <v>0.17221467599114779</v>
      </c>
      <c r="U78" s="1">
        <f ca="1">U18+NORMINV(RAND(),0,'Total-Smoothed'!$AG$2)</f>
        <v>6.3792531708800906E-2</v>
      </c>
      <c r="V78" s="1">
        <f ca="1">V18+NORMINV(RAND(),0,'Total-Smoothed'!$AG$2)</f>
        <v>1.0407777641886384</v>
      </c>
      <c r="W78" s="1">
        <f ca="1">W18+NORMINV(RAND(),0,'Total-Smoothed'!$AG$2)</f>
        <v>-8.3332043607135808E-3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-6.7523727774669667E-2</v>
      </c>
      <c r="E79" s="1">
        <f ca="1">E19+NORMINV(RAND(),0,'Total-Smoothed'!$AG$2)</f>
        <v>0.96203645453757913</v>
      </c>
      <c r="F79" s="1">
        <f ca="1">F19+NORMINV(RAND(),0,'Total-Smoothed'!$AG$2)</f>
        <v>0.89601893737718663</v>
      </c>
      <c r="G79" s="1">
        <f ca="1">G19+NORMINV(RAND(),0,'Total-Smoothed'!$AG$2)</f>
        <v>-5.7330428386525537E-2</v>
      </c>
      <c r="H79" s="1">
        <f ca="1">H19+NORMINV(RAND(),0,'Total-Smoothed'!$AG$2)</f>
        <v>-9.8998992273714365E-2</v>
      </c>
      <c r="I79" s="1">
        <f ca="1">I19+NORMINV(RAND(),0,'Total-Smoothed'!$AG$2)</f>
        <v>1.0974102788383948</v>
      </c>
      <c r="J79" s="1">
        <f ca="1">J19+NORMINV(RAND(),0,'Total-Smoothed'!$AG$2)</f>
        <v>-8.9689834858238254E-2</v>
      </c>
      <c r="K79" s="1">
        <f ca="1">K19+NORMINV(RAND(),0,'Total-Smoothed'!$AG$2)</f>
        <v>0.87484792672937273</v>
      </c>
      <c r="L79" s="1">
        <f ca="1">L19+NORMINV(RAND(),0,'Total-Smoothed'!$AG$2)</f>
        <v>1.2779086408076585</v>
      </c>
      <c r="M79" s="1">
        <f ca="1">M19+NORMINV(RAND(),0,'Total-Smoothed'!$AG$2)</f>
        <v>0.34438703770077345</v>
      </c>
      <c r="N79" s="1">
        <f ca="1">N19+NORMINV(RAND(),0,'Total-Smoothed'!$AG$2)</f>
        <v>0.84844379994678154</v>
      </c>
      <c r="O79" s="1">
        <f ca="1">O19+NORMINV(RAND(),0,'Total-Smoothed'!$AG$2)</f>
        <v>0.92496761880131473</v>
      </c>
      <c r="P79" s="1">
        <f ca="1">P19+NORMINV(RAND(),0,'Total-Smoothed'!$AG$2)</f>
        <v>1.104991483879785</v>
      </c>
      <c r="Q79" s="1">
        <f ca="1">Q19+NORMINV(RAND(),0,'Total-Smoothed'!$AG$2)</f>
        <v>0.28143406419664818</v>
      </c>
      <c r="R79" s="1">
        <f ca="1">R19+NORMINV(RAND(),0,'Total-Smoothed'!$AG$2)</f>
        <v>-0.19363381074340466</v>
      </c>
      <c r="S79" s="1">
        <f ca="1">S19+NORMINV(RAND(),0,'Total-Smoothed'!$AG$2)</f>
        <v>-0.16193825741795456</v>
      </c>
      <c r="T79" s="1">
        <f ca="1">T19+NORMINV(RAND(),0,'Total-Smoothed'!$AG$2)</f>
        <v>-8.350486180733907E-2</v>
      </c>
      <c r="U79" s="1">
        <f ca="1">U19+NORMINV(RAND(),0,'Total-Smoothed'!$AG$2)</f>
        <v>0.15819045187056827</v>
      </c>
      <c r="V79" s="1">
        <f ca="1">V19+NORMINV(RAND(),0,'Total-Smoothed'!$AG$2)</f>
        <v>0.25342039583862269</v>
      </c>
      <c r="W79" s="1">
        <f ca="1">W19+NORMINV(RAND(),0,'Total-Smoothed'!$AG$2)</f>
        <v>0.20978117273398394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0.7987911896947586</v>
      </c>
      <c r="E80" s="1">
        <f ca="1">E20+NORMINV(RAND(),0,'Total-Smoothed'!$AG$2)</f>
        <v>1.0566023731126786</v>
      </c>
      <c r="F80" s="1">
        <f ca="1">F20+NORMINV(RAND(),0,'Total-Smoothed'!$AG$2)</f>
        <v>1.5918409087473849E-2</v>
      </c>
      <c r="G80" s="1">
        <f ca="1">G20+NORMINV(RAND(),0,'Total-Smoothed'!$AG$2)</f>
        <v>0.2321314809648731</v>
      </c>
      <c r="H80" s="1">
        <f ca="1">H20+NORMINV(RAND(),0,'Total-Smoothed'!$AG$2)</f>
        <v>0.21806264499412426</v>
      </c>
      <c r="I80" s="1">
        <f ca="1">I20+NORMINV(RAND(),0,'Total-Smoothed'!$AG$2)</f>
        <v>0.99111563181977069</v>
      </c>
      <c r="J80" s="1">
        <f ca="1">J20+NORMINV(RAND(),0,'Total-Smoothed'!$AG$2)</f>
        <v>9.0200816209641738E-2</v>
      </c>
      <c r="K80" s="1">
        <f ca="1">K20+NORMINV(RAND(),0,'Total-Smoothed'!$AG$2)</f>
        <v>1.2128611497592288</v>
      </c>
      <c r="L80" s="1">
        <f ca="1">L20+NORMINV(RAND(),0,'Total-Smoothed'!$AG$2)</f>
        <v>0.98431491199796117</v>
      </c>
      <c r="M80" s="1">
        <f ca="1">M20+NORMINV(RAND(),0,'Total-Smoothed'!$AG$2)</f>
        <v>0.61086847516025733</v>
      </c>
      <c r="N80" s="1">
        <f ca="1">N20+NORMINV(RAND(),0,'Total-Smoothed'!$AG$2)</f>
        <v>0.96169168917305647</v>
      </c>
      <c r="O80" s="1">
        <f ca="1">O20+NORMINV(RAND(),0,'Total-Smoothed'!$AG$2)</f>
        <v>0.73297045173687003</v>
      </c>
      <c r="P80" s="1">
        <f ca="1">P20+NORMINV(RAND(),0,'Total-Smoothed'!$AG$2)</f>
        <v>1.0451701863412732</v>
      </c>
      <c r="Q80" s="1">
        <f ca="1">Q20+NORMINV(RAND(),0,'Total-Smoothed'!$AG$2)</f>
        <v>0.42916110338391955</v>
      </c>
      <c r="R80" s="1">
        <f ca="1">R20+NORMINV(RAND(),0,'Total-Smoothed'!$AG$2)</f>
        <v>0.11296743973558025</v>
      </c>
      <c r="S80" s="1">
        <f ca="1">S20+NORMINV(RAND(),0,'Total-Smoothed'!$AG$2)</f>
        <v>-9.4353416015764607E-2</v>
      </c>
      <c r="T80" s="1">
        <f ca="1">T20+NORMINV(RAND(),0,'Total-Smoothed'!$AG$2)</f>
        <v>0.38613674391882602</v>
      </c>
      <c r="U80" s="1">
        <f ca="1">U20+NORMINV(RAND(),0,'Total-Smoothed'!$AG$2)</f>
        <v>3.2189849609350583E-2</v>
      </c>
      <c r="V80" s="1">
        <f ca="1">V20+NORMINV(RAND(),0,'Total-Smoothed'!$AG$2)</f>
        <v>7.9956668346985227E-2</v>
      </c>
      <c r="W80" s="1">
        <f ca="1">W20+NORMINV(RAND(),0,'Total-Smoothed'!$AG$2)</f>
        <v>0.36531100114080617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0.2410506089437584</v>
      </c>
      <c r="E81" s="1">
        <f ca="1">E21+NORMINV(RAND(),0,'Total-Smoothed'!$AG$2)</f>
        <v>0.96787036896536471</v>
      </c>
      <c r="F81" s="1">
        <f ca="1">F21+NORMINV(RAND(),0,'Total-Smoothed'!$AG$2)</f>
        <v>0.92385603341767308</v>
      </c>
      <c r="G81" s="1">
        <f ca="1">G21+NORMINV(RAND(),0,'Total-Smoothed'!$AG$2)</f>
        <v>-5.0302534513491745E-2</v>
      </c>
      <c r="H81" s="1">
        <f ca="1">H21+NORMINV(RAND(),0,'Total-Smoothed'!$AG$2)</f>
        <v>0.77374185822112773</v>
      </c>
      <c r="I81" s="1">
        <f ca="1">I21+NORMINV(RAND(),0,'Total-Smoothed'!$AG$2)</f>
        <v>0.90931655509373677</v>
      </c>
      <c r="J81" s="1">
        <f ca="1">J21+NORMINV(RAND(),0,'Total-Smoothed'!$AG$2)</f>
        <v>1.1893135496444498</v>
      </c>
      <c r="K81" s="1">
        <f ca="1">K21+NORMINV(RAND(),0,'Total-Smoothed'!$AG$2)</f>
        <v>0.95498442328373334</v>
      </c>
      <c r="L81" s="1">
        <f ca="1">L21+NORMINV(RAND(),0,'Total-Smoothed'!$AG$2)</f>
        <v>0.95407518334690389</v>
      </c>
      <c r="M81" s="1">
        <f ca="1">M21+NORMINV(RAND(),0,'Total-Smoothed'!$AG$2)</f>
        <v>-0.23516997110611057</v>
      </c>
      <c r="N81" s="1">
        <f ca="1">N21+NORMINV(RAND(),0,'Total-Smoothed'!$AG$2)</f>
        <v>1.2086302507188016</v>
      </c>
      <c r="O81" s="1">
        <f ca="1">O21+NORMINV(RAND(),0,'Total-Smoothed'!$AG$2)</f>
        <v>1.028585294216249</v>
      </c>
      <c r="P81" s="1">
        <f ca="1">P21+NORMINV(RAND(),0,'Total-Smoothed'!$AG$2)</f>
        <v>0.39254461657754169</v>
      </c>
      <c r="Q81" s="1">
        <f ca="1">Q21+NORMINV(RAND(),0,'Total-Smoothed'!$AG$2)</f>
        <v>0.27364397907719784</v>
      </c>
      <c r="R81" s="1">
        <f ca="1">R21+NORMINV(RAND(),0,'Total-Smoothed'!$AG$2)</f>
        <v>5.882028282953649E-2</v>
      </c>
      <c r="S81" s="1">
        <f ca="1">S21+NORMINV(RAND(),0,'Total-Smoothed'!$AG$2)</f>
        <v>0.19380655409700387</v>
      </c>
      <c r="T81" s="1">
        <f ca="1">T21+NORMINV(RAND(),0,'Total-Smoothed'!$AG$2)</f>
        <v>0.14722263477080463</v>
      </c>
      <c r="U81" s="1">
        <f ca="1">U21+NORMINV(RAND(),0,'Total-Smoothed'!$AG$2)</f>
        <v>-0.18669089763763644</v>
      </c>
      <c r="V81" s="1">
        <f ca="1">V21+NORMINV(RAND(),0,'Total-Smoothed'!$AG$2)</f>
        <v>-4.9620945094271951E-2</v>
      </c>
      <c r="W81" s="1">
        <f ca="1">W21+NORMINV(RAND(),0,'Total-Smoothed'!$AG$2)</f>
        <v>0.78152380582376091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0.94899542132381076</v>
      </c>
      <c r="E82" s="1">
        <f ca="1">E22+NORMINV(RAND(),0,'Total-Smoothed'!$AG$2)</f>
        <v>-0.23359740013469771</v>
      </c>
      <c r="F82" s="1">
        <f ca="1">F22+NORMINV(RAND(),0,'Total-Smoothed'!$AG$2)</f>
        <v>0.89675229587568306</v>
      </c>
      <c r="G82" s="1">
        <f ca="1">G22+NORMINV(RAND(),0,'Total-Smoothed'!$AG$2)</f>
        <v>-9.917345590508321E-2</v>
      </c>
      <c r="H82" s="1">
        <f ca="1">H22+NORMINV(RAND(),0,'Total-Smoothed'!$AG$2)</f>
        <v>-0.11727975913774061</v>
      </c>
      <c r="I82" s="1">
        <f ca="1">I22+NORMINV(RAND(),0,'Total-Smoothed'!$AG$2)</f>
        <v>0.97039319079070974</v>
      </c>
      <c r="J82" s="1">
        <f ca="1">J22+NORMINV(RAND(),0,'Total-Smoothed'!$AG$2)</f>
        <v>0.16976849099028871</v>
      </c>
      <c r="K82" s="1">
        <f ca="1">K22+NORMINV(RAND(),0,'Total-Smoothed'!$AG$2)</f>
        <v>1.0885379307417269</v>
      </c>
      <c r="L82" s="1">
        <f ca="1">L22+NORMINV(RAND(),0,'Total-Smoothed'!$AG$2)</f>
        <v>1.0151840549521594</v>
      </c>
      <c r="M82" s="1">
        <f ca="1">M22+NORMINV(RAND(),0,'Total-Smoothed'!$AG$2)</f>
        <v>9.5493441449525707E-2</v>
      </c>
      <c r="N82" s="1">
        <f ca="1">N22+NORMINV(RAND(),0,'Total-Smoothed'!$AG$2)</f>
        <v>0.97923892655587719</v>
      </c>
      <c r="O82" s="1">
        <f ca="1">O22+NORMINV(RAND(),0,'Total-Smoothed'!$AG$2)</f>
        <v>0.14743862587470297</v>
      </c>
      <c r="P82" s="1">
        <f ca="1">P22+NORMINV(RAND(),0,'Total-Smoothed'!$AG$2)</f>
        <v>1.184082525838632</v>
      </c>
      <c r="Q82" s="1">
        <f ca="1">Q22+NORMINV(RAND(),0,'Total-Smoothed'!$AG$2)</f>
        <v>0.88319811186008101</v>
      </c>
      <c r="R82" s="1">
        <f ca="1">R22+NORMINV(RAND(),0,'Total-Smoothed'!$AG$2)</f>
        <v>0.74031278513287224</v>
      </c>
      <c r="S82" s="1">
        <f ca="1">S22+NORMINV(RAND(),0,'Total-Smoothed'!$AG$2)</f>
        <v>0.15048504898438905</v>
      </c>
      <c r="T82" s="1">
        <f ca="1">T22+NORMINV(RAND(),0,'Total-Smoothed'!$AG$2)</f>
        <v>0.64948361506993857</v>
      </c>
      <c r="U82" s="1">
        <f ca="1">U22+NORMINV(RAND(),0,'Total-Smoothed'!$AG$2)</f>
        <v>5.2827580080698877E-2</v>
      </c>
      <c r="V82" s="1">
        <f ca="1">V22+NORMINV(RAND(),0,'Total-Smoothed'!$AG$2)</f>
        <v>-4.4254090440100369E-3</v>
      </c>
      <c r="W82" s="1">
        <f ca="1">W22+NORMINV(RAND(),0,'Total-Smoothed'!$AG$2)</f>
        <v>6.1710001376893281E-2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2.4402163736383313E-2</v>
      </c>
      <c r="E83" s="1">
        <f ca="1">E23+NORMINV(RAND(),0,'Total-Smoothed'!$AG$2)</f>
        <v>0.84738642967431121</v>
      </c>
      <c r="F83" s="1">
        <f ca="1">F23+NORMINV(RAND(),0,'Total-Smoothed'!$AG$2)</f>
        <v>0.46777793457470163</v>
      </c>
      <c r="G83" s="1">
        <f ca="1">G23+NORMINV(RAND(),0,'Total-Smoothed'!$AG$2)</f>
        <v>6.576585693324255E-3</v>
      </c>
      <c r="H83" s="1">
        <f ca="1">H23+NORMINV(RAND(),0,'Total-Smoothed'!$AG$2)</f>
        <v>0.91118423817222538</v>
      </c>
      <c r="I83" s="1">
        <f ca="1">I23+NORMINV(RAND(),0,'Total-Smoothed'!$AG$2)</f>
        <v>0.89564729965912904</v>
      </c>
      <c r="J83" s="1">
        <f ca="1">J23+NORMINV(RAND(),0,'Total-Smoothed'!$AG$2)</f>
        <v>0.93821796645642541</v>
      </c>
      <c r="K83" s="1">
        <f ca="1">K23+NORMINV(RAND(),0,'Total-Smoothed'!$AG$2)</f>
        <v>0.99004264759419358</v>
      </c>
      <c r="L83" s="1">
        <f ca="1">L23+NORMINV(RAND(),0,'Total-Smoothed'!$AG$2)</f>
        <v>0.94621112589231116</v>
      </c>
      <c r="M83" s="1">
        <f ca="1">M23+NORMINV(RAND(),0,'Total-Smoothed'!$AG$2)</f>
        <v>9.7806964308659594E-2</v>
      </c>
      <c r="N83" s="1">
        <f ca="1">N23+NORMINV(RAND(),0,'Total-Smoothed'!$AG$2)</f>
        <v>1.0386456315951613</v>
      </c>
      <c r="O83" s="1">
        <f ca="1">O23+NORMINV(RAND(),0,'Total-Smoothed'!$AG$2)</f>
        <v>0.47183240605471272</v>
      </c>
      <c r="P83" s="1">
        <f ca="1">P23+NORMINV(RAND(),0,'Total-Smoothed'!$AG$2)</f>
        <v>0.93178678221031164</v>
      </c>
      <c r="Q83" s="1">
        <f ca="1">Q23+NORMINV(RAND(),0,'Total-Smoothed'!$AG$2)</f>
        <v>1.0289443725323961</v>
      </c>
      <c r="R83" s="1">
        <f ca="1">R23+NORMINV(RAND(),0,'Total-Smoothed'!$AG$2)</f>
        <v>4.5733770870215677E-2</v>
      </c>
      <c r="S83" s="1">
        <f ca="1">S23+NORMINV(RAND(),0,'Total-Smoothed'!$AG$2)</f>
        <v>6.076874408800978E-2</v>
      </c>
      <c r="T83" s="1">
        <f ca="1">T23+NORMINV(RAND(),0,'Total-Smoothed'!$AG$2)</f>
        <v>-7.2089099998792275E-2</v>
      </c>
      <c r="U83" s="1">
        <f ca="1">U23+NORMINV(RAND(),0,'Total-Smoothed'!$AG$2)</f>
        <v>9.6021962881896294E-2</v>
      </c>
      <c r="V83" s="1">
        <f ca="1">V23+NORMINV(RAND(),0,'Total-Smoothed'!$AG$2)</f>
        <v>4.5982863634607678E-2</v>
      </c>
      <c r="W83" s="1">
        <f ca="1">W23+NORMINV(RAND(),0,'Total-Smoothed'!$AG$2)</f>
        <v>4.6478487867429266E-2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-4.3813241173962576E-2</v>
      </c>
      <c r="E84" s="1">
        <f ca="1">E24+NORMINV(RAND(),0,'Total-Smoothed'!$AG$2)</f>
        <v>1.0083057084530884</v>
      </c>
      <c r="F84" s="1">
        <f ca="1">F24+NORMINV(RAND(),0,'Total-Smoothed'!$AG$2)</f>
        <v>0.95229275617006293</v>
      </c>
      <c r="G84" s="1">
        <f ca="1">G24+NORMINV(RAND(),0,'Total-Smoothed'!$AG$2)</f>
        <v>0.13189479899937231</v>
      </c>
      <c r="H84" s="1">
        <f ca="1">H24+NORMINV(RAND(),0,'Total-Smoothed'!$AG$2)</f>
        <v>0.8298742965959236</v>
      </c>
      <c r="I84" s="1">
        <f ca="1">I24+NORMINV(RAND(),0,'Total-Smoothed'!$AG$2)</f>
        <v>1.2659731261356519</v>
      </c>
      <c r="J84" s="1">
        <f ca="1">J24+NORMINV(RAND(),0,'Total-Smoothed'!$AG$2)</f>
        <v>-6.7468099859230482E-2</v>
      </c>
      <c r="K84" s="1">
        <f ca="1">K24+NORMINV(RAND(),0,'Total-Smoothed'!$AG$2)</f>
        <v>1.083701480422212</v>
      </c>
      <c r="L84" s="1">
        <f ca="1">L24+NORMINV(RAND(),0,'Total-Smoothed'!$AG$2)</f>
        <v>1.0250782864510997</v>
      </c>
      <c r="M84" s="1">
        <f ca="1">M24+NORMINV(RAND(),0,'Total-Smoothed'!$AG$2)</f>
        <v>-0.25377337851078302</v>
      </c>
      <c r="N84" s="1">
        <f ca="1">N24+NORMINV(RAND(),0,'Total-Smoothed'!$AG$2)</f>
        <v>1.0830516384798106</v>
      </c>
      <c r="O84" s="1">
        <f ca="1">O24+NORMINV(RAND(),0,'Total-Smoothed'!$AG$2)</f>
        <v>0.13588980698107808</v>
      </c>
      <c r="P84" s="1">
        <f ca="1">P24+NORMINV(RAND(),0,'Total-Smoothed'!$AG$2)</f>
        <v>0.85734039875350154</v>
      </c>
      <c r="Q84" s="1">
        <f ca="1">Q24+NORMINV(RAND(),0,'Total-Smoothed'!$AG$2)</f>
        <v>1.0241980120104586</v>
      </c>
      <c r="R84" s="1">
        <f ca="1">R24+NORMINV(RAND(),0,'Total-Smoothed'!$AG$2)</f>
        <v>0.10297299995740611</v>
      </c>
      <c r="S84" s="1">
        <f ca="1">S24+NORMINV(RAND(),0,'Total-Smoothed'!$AG$2)</f>
        <v>0.19752626380209937</v>
      </c>
      <c r="T84" s="1">
        <f ca="1">T24+NORMINV(RAND(),0,'Total-Smoothed'!$AG$2)</f>
        <v>0.25777757224764336</v>
      </c>
      <c r="U84" s="1">
        <f ca="1">U24+NORMINV(RAND(),0,'Total-Smoothed'!$AG$2)</f>
        <v>-8.0786164235074454E-2</v>
      </c>
      <c r="V84" s="1">
        <f ca="1">V24+NORMINV(RAND(),0,'Total-Smoothed'!$AG$2)</f>
        <v>4.2974480566239051E-2</v>
      </c>
      <c r="W84" s="1">
        <f ca="1">W24+NORMINV(RAND(),0,'Total-Smoothed'!$AG$2)</f>
        <v>-6.1594792829258768E-2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5.7809523152601267E-2</v>
      </c>
      <c r="E85" s="1">
        <f ca="1">E25+NORMINV(RAND(),0,'Total-Smoothed'!$AG$2)</f>
        <v>2.0046726226294123E-3</v>
      </c>
      <c r="F85" s="1">
        <f ca="1">F25+NORMINV(RAND(),0,'Total-Smoothed'!$AG$2)</f>
        <v>-2.6377045617507269E-2</v>
      </c>
      <c r="G85" s="1">
        <f ca="1">G25+NORMINV(RAND(),0,'Total-Smoothed'!$AG$2)</f>
        <v>0.9940438432060551</v>
      </c>
      <c r="H85" s="1">
        <f ca="1">H25+NORMINV(RAND(),0,'Total-Smoothed'!$AG$2)</f>
        <v>0.89792183614238408</v>
      </c>
      <c r="I85" s="1">
        <f ca="1">I25+NORMINV(RAND(),0,'Total-Smoothed'!$AG$2)</f>
        <v>0.94286836523570849</v>
      </c>
      <c r="J85" s="1">
        <f ca="1">J25+NORMINV(RAND(),0,'Total-Smoothed'!$AG$2)</f>
        <v>2.7059855802146648E-2</v>
      </c>
      <c r="K85" s="1">
        <f ca="1">K25+NORMINV(RAND(),0,'Total-Smoothed'!$AG$2)</f>
        <v>0.24363417672562943</v>
      </c>
      <c r="L85" s="1">
        <f ca="1">L25+NORMINV(RAND(),0,'Total-Smoothed'!$AG$2)</f>
        <v>-4.6485438139336449E-2</v>
      </c>
      <c r="M85" s="1">
        <f ca="1">M25+NORMINV(RAND(),0,'Total-Smoothed'!$AG$2)</f>
        <v>1.140306305945895E-2</v>
      </c>
      <c r="N85" s="1">
        <f ca="1">N25+NORMINV(RAND(),0,'Total-Smoothed'!$AG$2)</f>
        <v>7.5104416223780321E-2</v>
      </c>
      <c r="O85" s="1">
        <f ca="1">O25+NORMINV(RAND(),0,'Total-Smoothed'!$AG$2)</f>
        <v>1.061824561282229</v>
      </c>
      <c r="P85" s="1">
        <f ca="1">P25+NORMINV(RAND(),0,'Total-Smoothed'!$AG$2)</f>
        <v>-0.1569865395385231</v>
      </c>
      <c r="Q85" s="1">
        <f ca="1">Q25+NORMINV(RAND(),0,'Total-Smoothed'!$AG$2)</f>
        <v>7.4779773251124726E-2</v>
      </c>
      <c r="R85" s="1">
        <f ca="1">R25+NORMINV(RAND(),0,'Total-Smoothed'!$AG$2)</f>
        <v>0.10276388683978128</v>
      </c>
      <c r="S85" s="1">
        <f ca="1">S25+NORMINV(RAND(),0,'Total-Smoothed'!$AG$2)</f>
        <v>0.96656240235596036</v>
      </c>
      <c r="T85" s="1">
        <f ca="1">T25+NORMINV(RAND(),0,'Total-Smoothed'!$AG$2)</f>
        <v>1.1528305610853069</v>
      </c>
      <c r="U85" s="1">
        <f ca="1">U25+NORMINV(RAND(),0,'Total-Smoothed'!$AG$2)</f>
        <v>0.84215146279758812</v>
      </c>
      <c r="V85" s="1">
        <f ca="1">V25+NORMINV(RAND(),0,'Total-Smoothed'!$AG$2)</f>
        <v>-0.12158121219954865</v>
      </c>
      <c r="W85" s="1">
        <f ca="1">W25+NORMINV(RAND(),0,'Total-Smoothed'!$AG$2)</f>
        <v>-7.5373277729819721E-2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0.17252954352517658</v>
      </c>
      <c r="E86" s="1">
        <f ca="1">E26+NORMINV(RAND(),0,'Total-Smoothed'!$AG$2)</f>
        <v>3.3029212254645536E-2</v>
      </c>
      <c r="F86" s="1">
        <f ca="1">F26+NORMINV(RAND(),0,'Total-Smoothed'!$AG$2)</f>
        <v>-3.6858222124035778E-2</v>
      </c>
      <c r="G86" s="1">
        <f ca="1">G26+NORMINV(RAND(),0,'Total-Smoothed'!$AG$2)</f>
        <v>0.13456309315347004</v>
      </c>
      <c r="H86" s="1">
        <f ca="1">H26+NORMINV(RAND(),0,'Total-Smoothed'!$AG$2)</f>
        <v>0.94872142767554601</v>
      </c>
      <c r="I86" s="1">
        <f ca="1">I26+NORMINV(RAND(),0,'Total-Smoothed'!$AG$2)</f>
        <v>1.0227530484292355</v>
      </c>
      <c r="J86" s="1">
        <f ca="1">J26+NORMINV(RAND(),0,'Total-Smoothed'!$AG$2)</f>
        <v>0.90983881566591973</v>
      </c>
      <c r="K86" s="1">
        <f ca="1">K26+NORMINV(RAND(),0,'Total-Smoothed'!$AG$2)</f>
        <v>6.3616124837141158E-2</v>
      </c>
      <c r="L86" s="1">
        <f ca="1">L26+NORMINV(RAND(),0,'Total-Smoothed'!$AG$2)</f>
        <v>-7.9175652383222439E-2</v>
      </c>
      <c r="M86" s="1">
        <f ca="1">M26+NORMINV(RAND(),0,'Total-Smoothed'!$AG$2)</f>
        <v>1.1229975833744354</v>
      </c>
      <c r="N86" s="1">
        <f ca="1">N26+NORMINV(RAND(),0,'Total-Smoothed'!$AG$2)</f>
        <v>0.17229315971451939</v>
      </c>
      <c r="O86" s="1">
        <f ca="1">O26+NORMINV(RAND(),0,'Total-Smoothed'!$AG$2)</f>
        <v>0.90436246730163239</v>
      </c>
      <c r="P86" s="1">
        <f ca="1">P26+NORMINV(RAND(),0,'Total-Smoothed'!$AG$2)</f>
        <v>-0.12084888342843486</v>
      </c>
      <c r="Q86" s="1">
        <f ca="1">Q26+NORMINV(RAND(),0,'Total-Smoothed'!$AG$2)</f>
        <v>5.7309442043593124E-3</v>
      </c>
      <c r="R86" s="1">
        <f ca="1">R26+NORMINV(RAND(),0,'Total-Smoothed'!$AG$2)</f>
        <v>9.0016228449006391E-2</v>
      </c>
      <c r="S86" s="1">
        <f ca="1">S26+NORMINV(RAND(),0,'Total-Smoothed'!$AG$2)</f>
        <v>1.0556377474792378</v>
      </c>
      <c r="T86" s="1">
        <f ca="1">T26+NORMINV(RAND(),0,'Total-Smoothed'!$AG$2)</f>
        <v>0.77714084355296909</v>
      </c>
      <c r="U86" s="1">
        <f ca="1">U26+NORMINV(RAND(),0,'Total-Smoothed'!$AG$2)</f>
        <v>3.5515281313374926E-2</v>
      </c>
      <c r="V86" s="1">
        <f ca="1">V26+NORMINV(RAND(),0,'Total-Smoothed'!$AG$2)</f>
        <v>-5.6993909938995869E-2</v>
      </c>
      <c r="W86" s="1">
        <f ca="1">W26+NORMINV(RAND(),0,'Total-Smoothed'!$AG$2)</f>
        <v>-3.3743454632890069E-4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0.33443023824914886</v>
      </c>
      <c r="E87" s="1">
        <f ca="1">E27+NORMINV(RAND(),0,'Total-Smoothed'!$AG$2)</f>
        <v>-8.2283859637194891E-3</v>
      </c>
      <c r="F87" s="1">
        <f ca="1">F27+NORMINV(RAND(),0,'Total-Smoothed'!$AG$2)</f>
        <v>-1.9542593517050476E-2</v>
      </c>
      <c r="G87" s="1">
        <f ca="1">G27+NORMINV(RAND(),0,'Total-Smoothed'!$AG$2)</f>
        <v>0.80160111463728434</v>
      </c>
      <c r="H87" s="1">
        <f ca="1">H27+NORMINV(RAND(),0,'Total-Smoothed'!$AG$2)</f>
        <v>1.0980126482687771</v>
      </c>
      <c r="I87" s="1">
        <f ca="1">I27+NORMINV(RAND(),0,'Total-Smoothed'!$AG$2)</f>
        <v>1.0275199959529389</v>
      </c>
      <c r="J87" s="1">
        <f ca="1">J27+NORMINV(RAND(),0,'Total-Smoothed'!$AG$2)</f>
        <v>0.74520653362048672</v>
      </c>
      <c r="K87" s="1">
        <f ca="1">K27+NORMINV(RAND(),0,'Total-Smoothed'!$AG$2)</f>
        <v>6.1028636202111646E-3</v>
      </c>
      <c r="L87" s="1">
        <f ca="1">L27+NORMINV(RAND(),0,'Total-Smoothed'!$AG$2)</f>
        <v>-5.8846983347727956E-2</v>
      </c>
      <c r="M87" s="1">
        <f ca="1">M27+NORMINV(RAND(),0,'Total-Smoothed'!$AG$2)</f>
        <v>-7.8399192180093974E-2</v>
      </c>
      <c r="N87" s="1">
        <f ca="1">N27+NORMINV(RAND(),0,'Total-Smoothed'!$AG$2)</f>
        <v>4.2776198639304389E-2</v>
      </c>
      <c r="O87" s="1">
        <f ca="1">O27+NORMINV(RAND(),0,'Total-Smoothed'!$AG$2)</f>
        <v>0.89187198640099341</v>
      </c>
      <c r="P87" s="1">
        <f ca="1">P27+NORMINV(RAND(),0,'Total-Smoothed'!$AG$2)</f>
        <v>-2.8498105084082993E-6</v>
      </c>
      <c r="Q87" s="1">
        <f ca="1">Q27+NORMINV(RAND(),0,'Total-Smoothed'!$AG$2)</f>
        <v>5.3998650535079292E-3</v>
      </c>
      <c r="R87" s="1">
        <f ca="1">R27+NORMINV(RAND(),0,'Total-Smoothed'!$AG$2)</f>
        <v>8.0655035113605014E-2</v>
      </c>
      <c r="S87" s="1">
        <f ca="1">S27+NORMINV(RAND(),0,'Total-Smoothed'!$AG$2)</f>
        <v>0.32946072313497887</v>
      </c>
      <c r="T87" s="1">
        <f ca="1">T27+NORMINV(RAND(),0,'Total-Smoothed'!$AG$2)</f>
        <v>0.71407806625769976</v>
      </c>
      <c r="U87" s="1">
        <f ca="1">U27+NORMINV(RAND(),0,'Total-Smoothed'!$AG$2)</f>
        <v>1.0538780622382873</v>
      </c>
      <c r="V87" s="1">
        <f ca="1">V27+NORMINV(RAND(),0,'Total-Smoothed'!$AG$2)</f>
        <v>-0.13688337504193612</v>
      </c>
      <c r="W87" s="1">
        <f ca="1">W27+NORMINV(RAND(),0,'Total-Smoothed'!$AG$2)</f>
        <v>-5.6769497348744515E-2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-3.8307700826798081E-2</v>
      </c>
      <c r="E88" s="1">
        <f ca="1">E28+NORMINV(RAND(),0,'Total-Smoothed'!$AG$2)</f>
        <v>-8.2379845330282586E-2</v>
      </c>
      <c r="F88" s="1">
        <f ca="1">F28+NORMINV(RAND(),0,'Total-Smoothed'!$AG$2)</f>
        <v>0.45569559546033306</v>
      </c>
      <c r="G88" s="1">
        <f ca="1">G28+NORMINV(RAND(),0,'Total-Smoothed'!$AG$2)</f>
        <v>0.46916517769856575</v>
      </c>
      <c r="H88" s="1">
        <f ca="1">H28+NORMINV(RAND(),0,'Total-Smoothed'!$AG$2)</f>
        <v>0.89747019755810342</v>
      </c>
      <c r="I88" s="1">
        <f ca="1">I28+NORMINV(RAND(),0,'Total-Smoothed'!$AG$2)</f>
        <v>0.64093857774177998</v>
      </c>
      <c r="J88" s="1">
        <f ca="1">J28+NORMINV(RAND(),0,'Total-Smoothed'!$AG$2)</f>
        <v>0.98881017179521491</v>
      </c>
      <c r="K88" s="1">
        <f ca="1">K28+NORMINV(RAND(),0,'Total-Smoothed'!$AG$2)</f>
        <v>8.1163905302713713E-3</v>
      </c>
      <c r="L88" s="1">
        <f ca="1">L28+NORMINV(RAND(),0,'Total-Smoothed'!$AG$2)</f>
        <v>-1.7045372979169682E-2</v>
      </c>
      <c r="M88" s="1">
        <f ca="1">M28+NORMINV(RAND(),0,'Total-Smoothed'!$AG$2)</f>
        <v>0.76941628620343272</v>
      </c>
      <c r="N88" s="1">
        <f ca="1">N28+NORMINV(RAND(),0,'Total-Smoothed'!$AG$2)</f>
        <v>6.1690111843374563E-2</v>
      </c>
      <c r="O88" s="1">
        <f ca="1">O28+NORMINV(RAND(),0,'Total-Smoothed'!$AG$2)</f>
        <v>1.0031558943629846</v>
      </c>
      <c r="P88" s="1">
        <f ca="1">P28+NORMINV(RAND(),0,'Total-Smoothed'!$AG$2)</f>
        <v>4.9332023505368437E-2</v>
      </c>
      <c r="Q88" s="1">
        <f ca="1">Q28+NORMINV(RAND(),0,'Total-Smoothed'!$AG$2)</f>
        <v>3.626525894446813E-2</v>
      </c>
      <c r="R88" s="1">
        <f ca="1">R28+NORMINV(RAND(),0,'Total-Smoothed'!$AG$2)</f>
        <v>2.4003170142946242E-2</v>
      </c>
      <c r="S88" s="1">
        <f ca="1">S28+NORMINV(RAND(),0,'Total-Smoothed'!$AG$2)</f>
        <v>1.1366727267385976</v>
      </c>
      <c r="T88" s="1">
        <f ca="1">T28+NORMINV(RAND(),0,'Total-Smoothed'!$AG$2)</f>
        <v>0.99025842894743554</v>
      </c>
      <c r="U88" s="1">
        <f ca="1">U28+NORMINV(RAND(),0,'Total-Smoothed'!$AG$2)</f>
        <v>0.85854127536985247</v>
      </c>
      <c r="V88" s="1">
        <f ca="1">V28+NORMINV(RAND(),0,'Total-Smoothed'!$AG$2)</f>
        <v>6.6815219413358246E-2</v>
      </c>
      <c r="W88" s="1">
        <f ca="1">W28+NORMINV(RAND(),0,'Total-Smoothed'!$AG$2)</f>
        <v>0.25904492362502507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-7.1141529226516301E-2</v>
      </c>
      <c r="E89" s="1">
        <f ca="1">E29+NORMINV(RAND(),0,'Total-Smoothed'!$AG$2)</f>
        <v>-0.17463667402428981</v>
      </c>
      <c r="F89" s="1">
        <f ca="1">F29+NORMINV(RAND(),0,'Total-Smoothed'!$AG$2)</f>
        <v>-5.087385965373814E-2</v>
      </c>
      <c r="G89" s="1">
        <f ca="1">G29+NORMINV(RAND(),0,'Total-Smoothed'!$AG$2)</f>
        <v>0.99946413578933391</v>
      </c>
      <c r="H89" s="1">
        <f ca="1">H29+NORMINV(RAND(),0,'Total-Smoothed'!$AG$2)</f>
        <v>0.94805240248776479</v>
      </c>
      <c r="I89" s="1">
        <f ca="1">I29+NORMINV(RAND(),0,'Total-Smoothed'!$AG$2)</f>
        <v>0.73715620427078021</v>
      </c>
      <c r="J89" s="1">
        <f ca="1">J29+NORMINV(RAND(),0,'Total-Smoothed'!$AG$2)</f>
        <v>0.89844121058247328</v>
      </c>
      <c r="K89" s="1">
        <f ca="1">K29+NORMINV(RAND(),0,'Total-Smoothed'!$AG$2)</f>
        <v>0.45198996385973511</v>
      </c>
      <c r="L89" s="1">
        <f ca="1">L29+NORMINV(RAND(),0,'Total-Smoothed'!$AG$2)</f>
        <v>7.6486744767503265E-2</v>
      </c>
      <c r="M89" s="1">
        <f ca="1">M29+NORMINV(RAND(),0,'Total-Smoothed'!$AG$2)</f>
        <v>3.6143590425287749E-3</v>
      </c>
      <c r="N89" s="1">
        <f ca="1">N29+NORMINV(RAND(),0,'Total-Smoothed'!$AG$2)</f>
        <v>1.7407421852577163E-3</v>
      </c>
      <c r="O89" s="1">
        <f ca="1">O29+NORMINV(RAND(),0,'Total-Smoothed'!$AG$2)</f>
        <v>1.0244083747845267</v>
      </c>
      <c r="P89" s="1">
        <f ca="1">P29+NORMINV(RAND(),0,'Total-Smoothed'!$AG$2)</f>
        <v>-9.5054998945760708E-2</v>
      </c>
      <c r="Q89" s="1">
        <f ca="1">Q29+NORMINV(RAND(),0,'Total-Smoothed'!$AG$2)</f>
        <v>0.11626419727964772</v>
      </c>
      <c r="R89" s="1">
        <f ca="1">R29+NORMINV(RAND(),0,'Total-Smoothed'!$AG$2)</f>
        <v>-8.4781982329152572E-2</v>
      </c>
      <c r="S89" s="1">
        <f ca="1">S29+NORMINV(RAND(),0,'Total-Smoothed'!$AG$2)</f>
        <v>0.90704168404478303</v>
      </c>
      <c r="T89" s="1">
        <f ca="1">T29+NORMINV(RAND(),0,'Total-Smoothed'!$AG$2)</f>
        <v>0.22944196455872984</v>
      </c>
      <c r="U89" s="1">
        <f ca="1">U29+NORMINV(RAND(),0,'Total-Smoothed'!$AG$2)</f>
        <v>2.1308680611503147E-2</v>
      </c>
      <c r="V89" s="1">
        <f ca="1">V29+NORMINV(RAND(),0,'Total-Smoothed'!$AG$2)</f>
        <v>7.7865583401862781E-2</v>
      </c>
      <c r="W89" s="1">
        <f ca="1">W29+NORMINV(RAND(),0,'Total-Smoothed'!$AG$2)</f>
        <v>-1.7098682470906894E-2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0.81584470204146409</v>
      </c>
      <c r="E90" s="1">
        <f ca="1">E30+NORMINV(RAND(),0,'Total-Smoothed'!$AG$2)</f>
        <v>-0.17255470831843689</v>
      </c>
      <c r="F90" s="1">
        <f ca="1">F30+NORMINV(RAND(),0,'Total-Smoothed'!$AG$2)</f>
        <v>-7.2924104493739983E-2</v>
      </c>
      <c r="G90" s="1">
        <f ca="1">G30+NORMINV(RAND(),0,'Total-Smoothed'!$AG$2)</f>
        <v>2.1693361852723556E-2</v>
      </c>
      <c r="H90" s="1">
        <f ca="1">H30+NORMINV(RAND(),0,'Total-Smoothed'!$AG$2)</f>
        <v>1.0015455440373702</v>
      </c>
      <c r="I90" s="1">
        <f ca="1">I30+NORMINV(RAND(),0,'Total-Smoothed'!$AG$2)</f>
        <v>0.73856447927688051</v>
      </c>
      <c r="J90" s="1">
        <f ca="1">J30+NORMINV(RAND(),0,'Total-Smoothed'!$AG$2)</f>
        <v>1.1617891070005113</v>
      </c>
      <c r="K90" s="1">
        <f ca="1">K30+NORMINV(RAND(),0,'Total-Smoothed'!$AG$2)</f>
        <v>-0.10315903641945048</v>
      </c>
      <c r="L90" s="1">
        <f ca="1">L30+NORMINV(RAND(),0,'Total-Smoothed'!$AG$2)</f>
        <v>3.5638239932856357E-2</v>
      </c>
      <c r="M90" s="1">
        <f ca="1">M30+NORMINV(RAND(),0,'Total-Smoothed'!$AG$2)</f>
        <v>9.9147083352587512E-2</v>
      </c>
      <c r="N90" s="1">
        <f ca="1">N30+NORMINV(RAND(),0,'Total-Smoothed'!$AG$2)</f>
        <v>7.2334140711926592E-2</v>
      </c>
      <c r="O90" s="1">
        <f ca="1">O30+NORMINV(RAND(),0,'Total-Smoothed'!$AG$2)</f>
        <v>0.90276690081445432</v>
      </c>
      <c r="P90" s="1">
        <f ca="1">P30+NORMINV(RAND(),0,'Total-Smoothed'!$AG$2)</f>
        <v>-0.16243103762191768</v>
      </c>
      <c r="Q90" s="1">
        <f ca="1">Q30+NORMINV(RAND(),0,'Total-Smoothed'!$AG$2)</f>
        <v>8.3151754060526245E-2</v>
      </c>
      <c r="R90" s="1">
        <f ca="1">R30+NORMINV(RAND(),0,'Total-Smoothed'!$AG$2)</f>
        <v>7.7069585212320435E-2</v>
      </c>
      <c r="S90" s="1">
        <f ca="1">S30+NORMINV(RAND(),0,'Total-Smoothed'!$AG$2)</f>
        <v>1.1355516271468742</v>
      </c>
      <c r="T90" s="1">
        <f ca="1">T30+NORMINV(RAND(),0,'Total-Smoothed'!$AG$2)</f>
        <v>7.0902869764971899E-3</v>
      </c>
      <c r="U90" s="1">
        <f ca="1">U30+NORMINV(RAND(),0,'Total-Smoothed'!$AG$2)</f>
        <v>1.5966023519315316E-3</v>
      </c>
      <c r="V90" s="1">
        <f ca="1">V30+NORMINV(RAND(),0,'Total-Smoothed'!$AG$2)</f>
        <v>8.6206947411274687E-2</v>
      </c>
      <c r="W90" s="1">
        <f ca="1">W30+NORMINV(RAND(),0,'Total-Smoothed'!$AG$2)</f>
        <v>-6.4232230984019895E-2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-0.11106096370445102</v>
      </c>
      <c r="E91" s="1">
        <f ca="1">E31+NORMINV(RAND(),0,'Total-Smoothed'!$AG$2)</f>
        <v>0.55363318959429719</v>
      </c>
      <c r="F91" s="1">
        <f ca="1">F31+NORMINV(RAND(),0,'Total-Smoothed'!$AG$2)</f>
        <v>1.0854697736583565</v>
      </c>
      <c r="G91" s="1">
        <f ca="1">G31+NORMINV(RAND(),0,'Total-Smoothed'!$AG$2)</f>
        <v>0.49916736389387145</v>
      </c>
      <c r="H91" s="1">
        <f ca="1">H31+NORMINV(RAND(),0,'Total-Smoothed'!$AG$2)</f>
        <v>-1.1971507937317924E-2</v>
      </c>
      <c r="I91" s="1">
        <f ca="1">I31+NORMINV(RAND(),0,'Total-Smoothed'!$AG$2)</f>
        <v>5.4960783544585043E-2</v>
      </c>
      <c r="J91" s="1">
        <f ca="1">J31+NORMINV(RAND(),0,'Total-Smoothed'!$AG$2)</f>
        <v>0.91959035843414938</v>
      </c>
      <c r="K91" s="1">
        <f ca="1">K31+NORMINV(RAND(),0,'Total-Smoothed'!$AG$2)</f>
        <v>2.4453036539082221E-2</v>
      </c>
      <c r="L91" s="1">
        <f ca="1">L31+NORMINV(RAND(),0,'Total-Smoothed'!$AG$2)</f>
        <v>8.8047999262275134E-2</v>
      </c>
      <c r="M91" s="1">
        <f ca="1">M31+NORMINV(RAND(),0,'Total-Smoothed'!$AG$2)</f>
        <v>0.91085508571902207</v>
      </c>
      <c r="N91" s="1">
        <f ca="1">N31+NORMINV(RAND(),0,'Total-Smoothed'!$AG$2)</f>
        <v>1.8026981281505719E-2</v>
      </c>
      <c r="O91" s="1">
        <f ca="1">O31+NORMINV(RAND(),0,'Total-Smoothed'!$AG$2)</f>
        <v>9.3872357459094641E-2</v>
      </c>
      <c r="P91" s="1">
        <f ca="1">P31+NORMINV(RAND(),0,'Total-Smoothed'!$AG$2)</f>
        <v>0.90096866804737796</v>
      </c>
      <c r="Q91" s="1">
        <f ca="1">Q31+NORMINV(RAND(),0,'Total-Smoothed'!$AG$2)</f>
        <v>4.3578230733650747E-2</v>
      </c>
      <c r="R91" s="1">
        <f ca="1">R31+NORMINV(RAND(),0,'Total-Smoothed'!$AG$2)</f>
        <v>0.12884987833329606</v>
      </c>
      <c r="S91" s="1">
        <f ca="1">S31+NORMINV(RAND(),0,'Total-Smoothed'!$AG$2)</f>
        <v>1.1126108629035689</v>
      </c>
      <c r="T91" s="1">
        <f ca="1">T31+NORMINV(RAND(),0,'Total-Smoothed'!$AG$2)</f>
        <v>0.98928648618395565</v>
      </c>
      <c r="U91" s="1">
        <f ca="1">U31+NORMINV(RAND(),0,'Total-Smoothed'!$AG$2)</f>
        <v>3.3236486673019892E-2</v>
      </c>
      <c r="V91" s="1">
        <f ca="1">V31+NORMINV(RAND(),0,'Total-Smoothed'!$AG$2)</f>
        <v>0.34062550477850501</v>
      </c>
      <c r="W91" s="1">
        <f ca="1">W31+NORMINV(RAND(),0,'Total-Smoothed'!$AG$2)</f>
        <v>-9.2074669105971049E-2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0.28620674131123175</v>
      </c>
      <c r="E92" s="1">
        <f ca="1">E32+NORMINV(RAND(),0,'Total-Smoothed'!$AG$2)</f>
        <v>6.2494851634294663E-2</v>
      </c>
      <c r="F92" s="1">
        <f ca="1">F32+NORMINV(RAND(),0,'Total-Smoothed'!$AG$2)</f>
        <v>1.1774630356442883</v>
      </c>
      <c r="G92" s="1">
        <f ca="1">G32+NORMINV(RAND(),0,'Total-Smoothed'!$AG$2)</f>
        <v>0.81487145923592141</v>
      </c>
      <c r="H92" s="1">
        <f ca="1">H32+NORMINV(RAND(),0,'Total-Smoothed'!$AG$2)</f>
        <v>3.8261961737453706E-2</v>
      </c>
      <c r="I92" s="1">
        <f ca="1">I32+NORMINV(RAND(),0,'Total-Smoothed'!$AG$2)</f>
        <v>3.675598878353608E-2</v>
      </c>
      <c r="J92" s="1">
        <f ca="1">J32+NORMINV(RAND(),0,'Total-Smoothed'!$AG$2)</f>
        <v>0.92688389018988282</v>
      </c>
      <c r="K92" s="1">
        <f ca="1">K32+NORMINV(RAND(),0,'Total-Smoothed'!$AG$2)</f>
        <v>-0.14594312845707899</v>
      </c>
      <c r="L92" s="1">
        <f ca="1">L32+NORMINV(RAND(),0,'Total-Smoothed'!$AG$2)</f>
        <v>-7.1583820270137877E-2</v>
      </c>
      <c r="M92" s="1">
        <f ca="1">M32+NORMINV(RAND(),0,'Total-Smoothed'!$AG$2)</f>
        <v>2.3489158928346784E-2</v>
      </c>
      <c r="N92" s="1">
        <f ca="1">N32+NORMINV(RAND(),0,'Total-Smoothed'!$AG$2)</f>
        <v>-2.7329085123351429E-2</v>
      </c>
      <c r="O92" s="1">
        <f ca="1">O32+NORMINV(RAND(),0,'Total-Smoothed'!$AG$2)</f>
        <v>0.16090312833003387</v>
      </c>
      <c r="P92" s="1">
        <f ca="1">P32+NORMINV(RAND(),0,'Total-Smoothed'!$AG$2)</f>
        <v>0.89493402232534169</v>
      </c>
      <c r="Q92" s="1">
        <f ca="1">Q32+NORMINV(RAND(),0,'Total-Smoothed'!$AG$2)</f>
        <v>-2.9510237301738278E-2</v>
      </c>
      <c r="R92" s="1">
        <f ca="1">R32+NORMINV(RAND(),0,'Total-Smoothed'!$AG$2)</f>
        <v>-7.7173242249777452E-2</v>
      </c>
      <c r="S92" s="1">
        <f ca="1">S32+NORMINV(RAND(),0,'Total-Smoothed'!$AG$2)</f>
        <v>1.1239372715533908</v>
      </c>
      <c r="T92" s="1">
        <f ca="1">T32+NORMINV(RAND(),0,'Total-Smoothed'!$AG$2)</f>
        <v>0.68412174391415825</v>
      </c>
      <c r="U92" s="1">
        <f ca="1">U32+NORMINV(RAND(),0,'Total-Smoothed'!$AG$2)</f>
        <v>1.0275430193320754</v>
      </c>
      <c r="V92" s="1">
        <f ca="1">V32+NORMINV(RAND(),0,'Total-Smoothed'!$AG$2)</f>
        <v>0.85324304192996336</v>
      </c>
      <c r="W92" s="1">
        <f ca="1">W32+NORMINV(RAND(),0,'Total-Smoothed'!$AG$2)</f>
        <v>0.78604098699529923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-1.907179798617151E-2</v>
      </c>
      <c r="E93" s="1">
        <f ca="1">E33+NORMINV(RAND(),0,'Total-Smoothed'!$AG$2)</f>
        <v>2.4272557982712752E-3</v>
      </c>
      <c r="F93" s="1">
        <f ca="1">F33+NORMINV(RAND(),0,'Total-Smoothed'!$AG$2)</f>
        <v>0.92483327404971172</v>
      </c>
      <c r="G93" s="1">
        <f ca="1">G33+NORMINV(RAND(),0,'Total-Smoothed'!$AG$2)</f>
        <v>-3.0785568567945121E-2</v>
      </c>
      <c r="H93" s="1">
        <f ca="1">H33+NORMINV(RAND(),0,'Total-Smoothed'!$AG$2)</f>
        <v>0.31681610056508197</v>
      </c>
      <c r="I93" s="1">
        <f ca="1">I33+NORMINV(RAND(),0,'Total-Smoothed'!$AG$2)</f>
        <v>9.8034713667728868E-2</v>
      </c>
      <c r="J93" s="1">
        <f ca="1">J33+NORMINV(RAND(),0,'Total-Smoothed'!$AG$2)</f>
        <v>1.0366561597869626</v>
      </c>
      <c r="K93" s="1">
        <f ca="1">K33+NORMINV(RAND(),0,'Total-Smoothed'!$AG$2)</f>
        <v>9.8997958278762316E-2</v>
      </c>
      <c r="L93" s="1">
        <f ca="1">L33+NORMINV(RAND(),0,'Total-Smoothed'!$AG$2)</f>
        <v>2.2971818333228949E-2</v>
      </c>
      <c r="M93" s="1">
        <f ca="1">M33+NORMINV(RAND(),0,'Total-Smoothed'!$AG$2)</f>
        <v>0.89925073721590576</v>
      </c>
      <c r="N93" s="1">
        <f ca="1">N33+NORMINV(RAND(),0,'Total-Smoothed'!$AG$2)</f>
        <v>-9.0866892015279713E-2</v>
      </c>
      <c r="O93" s="1">
        <f ca="1">O33+NORMINV(RAND(),0,'Total-Smoothed'!$AG$2)</f>
        <v>3.6457778525481169E-2</v>
      </c>
      <c r="P93" s="1">
        <f ca="1">P33+NORMINV(RAND(),0,'Total-Smoothed'!$AG$2)</f>
        <v>1.0781690636832528</v>
      </c>
      <c r="Q93" s="1">
        <f ca="1">Q33+NORMINV(RAND(),0,'Total-Smoothed'!$AG$2)</f>
        <v>1.3028652419346583E-2</v>
      </c>
      <c r="R93" s="1">
        <f ca="1">R33+NORMINV(RAND(),0,'Total-Smoothed'!$AG$2)</f>
        <v>0.49484910995035092</v>
      </c>
      <c r="S93" s="1">
        <f ca="1">S33+NORMINV(RAND(),0,'Total-Smoothed'!$AG$2)</f>
        <v>0.91140784745471626</v>
      </c>
      <c r="T93" s="1">
        <f ca="1">T33+NORMINV(RAND(),0,'Total-Smoothed'!$AG$2)</f>
        <v>0.2089936699510615</v>
      </c>
      <c r="U93" s="1">
        <f ca="1">U33+NORMINV(RAND(),0,'Total-Smoothed'!$AG$2)</f>
        <v>-4.9305486846176298E-3</v>
      </c>
      <c r="V93" s="1">
        <f ca="1">V33+NORMINV(RAND(),0,'Total-Smoothed'!$AG$2)</f>
        <v>0.8599927733956878</v>
      </c>
      <c r="W93" s="1">
        <f ca="1">W33+NORMINV(RAND(),0,'Total-Smoothed'!$AG$2)</f>
        <v>2.7540134711536858E-2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-3.0105906862346789E-2</v>
      </c>
      <c r="E94" s="1">
        <f ca="1">E34+NORMINV(RAND(),0,'Total-Smoothed'!$AG$2)</f>
        <v>-7.23647023976106E-2</v>
      </c>
      <c r="F94" s="1">
        <f ca="1">F34+NORMINV(RAND(),0,'Total-Smoothed'!$AG$2)</f>
        <v>0.82345075123366085</v>
      </c>
      <c r="G94" s="1">
        <f ca="1">G34+NORMINV(RAND(),0,'Total-Smoothed'!$AG$2)</f>
        <v>-3.2616687523190725E-2</v>
      </c>
      <c r="H94" s="1">
        <f ca="1">H34+NORMINV(RAND(),0,'Total-Smoothed'!$AG$2)</f>
        <v>7.3164033966466924E-2</v>
      </c>
      <c r="I94" s="1">
        <f ca="1">I34+NORMINV(RAND(),0,'Total-Smoothed'!$AG$2)</f>
        <v>-0.14441490200024595</v>
      </c>
      <c r="J94" s="1">
        <f ca="1">J34+NORMINV(RAND(),0,'Total-Smoothed'!$AG$2)</f>
        <v>0.79426876912658606</v>
      </c>
      <c r="K94" s="1">
        <f ca="1">K34+NORMINV(RAND(),0,'Total-Smoothed'!$AG$2)</f>
        <v>-3.9613677427509666E-2</v>
      </c>
      <c r="L94" s="1">
        <f ca="1">L34+NORMINV(RAND(),0,'Total-Smoothed'!$AG$2)</f>
        <v>-5.322970665719811E-2</v>
      </c>
      <c r="M94" s="1">
        <f ca="1">M34+NORMINV(RAND(),0,'Total-Smoothed'!$AG$2)</f>
        <v>1.1314884156932601</v>
      </c>
      <c r="N94" s="1">
        <f ca="1">N34+NORMINV(RAND(),0,'Total-Smoothed'!$AG$2)</f>
        <v>-8.7713360237633431E-2</v>
      </c>
      <c r="O94" s="1">
        <f ca="1">O34+NORMINV(RAND(),0,'Total-Smoothed'!$AG$2)</f>
        <v>6.3148543900725218E-2</v>
      </c>
      <c r="P94" s="1">
        <f ca="1">P34+NORMINV(RAND(),0,'Total-Smoothed'!$AG$2)</f>
        <v>0.89325728568848262</v>
      </c>
      <c r="Q94" s="1">
        <f ca="1">Q34+NORMINV(RAND(),0,'Total-Smoothed'!$AG$2)</f>
        <v>-5.8903769653861994E-2</v>
      </c>
      <c r="R94" s="1">
        <f ca="1">R34+NORMINV(RAND(),0,'Total-Smoothed'!$AG$2)</f>
        <v>5.5627546897480215E-2</v>
      </c>
      <c r="S94" s="1">
        <f ca="1">S34+NORMINV(RAND(),0,'Total-Smoothed'!$AG$2)</f>
        <v>1.0523317404302084</v>
      </c>
      <c r="T94" s="1">
        <f ca="1">T34+NORMINV(RAND(),0,'Total-Smoothed'!$AG$2)</f>
        <v>0.9382199862049575</v>
      </c>
      <c r="U94" s="1">
        <f ca="1">U34+NORMINV(RAND(),0,'Total-Smoothed'!$AG$2)</f>
        <v>0.95199241320149852</v>
      </c>
      <c r="V94" s="1">
        <f ca="1">V34+NORMINV(RAND(),0,'Total-Smoothed'!$AG$2)</f>
        <v>0.60879322018458981</v>
      </c>
      <c r="W94" s="1">
        <f ca="1">W34+NORMINV(RAND(),0,'Total-Smoothed'!$AG$2)</f>
        <v>-0.10686621586051395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3.4824932316581285E-2</v>
      </c>
      <c r="E95" s="1">
        <f ca="1">E35+NORMINV(RAND(),0,'Total-Smoothed'!$AG$2)</f>
        <v>-0.16319848135569814</v>
      </c>
      <c r="F95" s="1">
        <f ca="1">F35+NORMINV(RAND(),0,'Total-Smoothed'!$AG$2)</f>
        <v>1.0594780540017725</v>
      </c>
      <c r="G95" s="1">
        <f ca="1">G35+NORMINV(RAND(),0,'Total-Smoothed'!$AG$2)</f>
        <v>1.128264923342249</v>
      </c>
      <c r="H95" s="1">
        <f ca="1">H35+NORMINV(RAND(),0,'Total-Smoothed'!$AG$2)</f>
        <v>6.4082943173664017E-2</v>
      </c>
      <c r="I95" s="1">
        <f ca="1">I35+NORMINV(RAND(),0,'Total-Smoothed'!$AG$2)</f>
        <v>-8.8264048752205337E-2</v>
      </c>
      <c r="J95" s="1">
        <f ca="1">J35+NORMINV(RAND(),0,'Total-Smoothed'!$AG$2)</f>
        <v>0.81986178521682518</v>
      </c>
      <c r="K95" s="1">
        <f ca="1">K35+NORMINV(RAND(),0,'Total-Smoothed'!$AG$2)</f>
        <v>3.6630824707870484E-2</v>
      </c>
      <c r="L95" s="1">
        <f ca="1">L35+NORMINV(RAND(),0,'Total-Smoothed'!$AG$2)</f>
        <v>-2.7594986683163326E-2</v>
      </c>
      <c r="M95" s="1">
        <f ca="1">M35+NORMINV(RAND(),0,'Total-Smoothed'!$AG$2)</f>
        <v>-7.3211950088336086E-2</v>
      </c>
      <c r="N95" s="1">
        <f ca="1">N35+NORMINV(RAND(),0,'Total-Smoothed'!$AG$2)</f>
        <v>1.1075048258012365E-2</v>
      </c>
      <c r="O95" s="1">
        <f ca="1">O35+NORMINV(RAND(),0,'Total-Smoothed'!$AG$2)</f>
        <v>-9.1952161653521228E-2</v>
      </c>
      <c r="P95" s="1">
        <f ca="1">P35+NORMINV(RAND(),0,'Total-Smoothed'!$AG$2)</f>
        <v>0.93327108535214331</v>
      </c>
      <c r="Q95" s="1">
        <f ca="1">Q35+NORMINV(RAND(),0,'Total-Smoothed'!$AG$2)</f>
        <v>-4.6524721454692733E-2</v>
      </c>
      <c r="R95" s="1">
        <f ca="1">R35+NORMINV(RAND(),0,'Total-Smoothed'!$AG$2)</f>
        <v>1.5018663201142927E-2</v>
      </c>
      <c r="S95" s="1">
        <f ca="1">S35+NORMINV(RAND(),0,'Total-Smoothed'!$AG$2)</f>
        <v>0.85308501406363435</v>
      </c>
      <c r="T95" s="1">
        <f ca="1">T35+NORMINV(RAND(),0,'Total-Smoothed'!$AG$2)</f>
        <v>-6.4839611055809238E-2</v>
      </c>
      <c r="U95" s="1">
        <f ca="1">U35+NORMINV(RAND(),0,'Total-Smoothed'!$AG$2)</f>
        <v>0.15500284480230372</v>
      </c>
      <c r="V95" s="1">
        <f ca="1">V35+NORMINV(RAND(),0,'Total-Smoothed'!$AG$2)</f>
        <v>1.1414084127005393</v>
      </c>
      <c r="W95" s="1">
        <f ca="1">W35+NORMINV(RAND(),0,'Total-Smoothed'!$AG$2)</f>
        <v>8.2868280628638297E-2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2.7877906758736949E-2</v>
      </c>
      <c r="E96" s="1">
        <f ca="1">E36+NORMINV(RAND(),0,'Total-Smoothed'!$AG$2)</f>
        <v>-6.8421822181930228E-2</v>
      </c>
      <c r="F96" s="1">
        <f ca="1">F36+NORMINV(RAND(),0,'Total-Smoothed'!$AG$2)</f>
        <v>1.0020389733577366</v>
      </c>
      <c r="G96" s="1">
        <f ca="1">G36+NORMINV(RAND(),0,'Total-Smoothed'!$AG$2)</f>
        <v>1.044556307959152</v>
      </c>
      <c r="H96" s="1">
        <f ca="1">H36+NORMINV(RAND(),0,'Total-Smoothed'!$AG$2)</f>
        <v>2.5038277398845787E-2</v>
      </c>
      <c r="I96" s="1">
        <f ca="1">I36+NORMINV(RAND(),0,'Total-Smoothed'!$AG$2)</f>
        <v>5.3068843225404852E-3</v>
      </c>
      <c r="J96" s="1">
        <f ca="1">J36+NORMINV(RAND(),0,'Total-Smoothed'!$AG$2)</f>
        <v>0.54514498046905291</v>
      </c>
      <c r="K96" s="1">
        <f ca="1">K36+NORMINV(RAND(),0,'Total-Smoothed'!$AG$2)</f>
        <v>2.6657671350281908E-2</v>
      </c>
      <c r="L96" s="1">
        <f ca="1">L36+NORMINV(RAND(),0,'Total-Smoothed'!$AG$2)</f>
        <v>3.2161602797337083E-2</v>
      </c>
      <c r="M96" s="1">
        <f ca="1">M36+NORMINV(RAND(),0,'Total-Smoothed'!$AG$2)</f>
        <v>1.1567281613675928</v>
      </c>
      <c r="N96" s="1">
        <f ca="1">N36+NORMINV(RAND(),0,'Total-Smoothed'!$AG$2)</f>
        <v>3.5644894735969231E-3</v>
      </c>
      <c r="O96" s="1">
        <f ca="1">O36+NORMINV(RAND(),0,'Total-Smoothed'!$AG$2)</f>
        <v>9.3370813496722119E-2</v>
      </c>
      <c r="P96" s="1">
        <f ca="1">P36+NORMINV(RAND(),0,'Total-Smoothed'!$AG$2)</f>
        <v>0.87332734354965225</v>
      </c>
      <c r="Q96" s="1">
        <f ca="1">Q36+NORMINV(RAND(),0,'Total-Smoothed'!$AG$2)</f>
        <v>0.10231968793766116</v>
      </c>
      <c r="R96" s="1">
        <f ca="1">R36+NORMINV(RAND(),0,'Total-Smoothed'!$AG$2)</f>
        <v>0.88157553193595795</v>
      </c>
      <c r="S96" s="1">
        <f ca="1">S36+NORMINV(RAND(),0,'Total-Smoothed'!$AG$2)</f>
        <v>0.98031301202600174</v>
      </c>
      <c r="T96" s="1">
        <f ca="1">T36+NORMINV(RAND(),0,'Total-Smoothed'!$AG$2)</f>
        <v>0.99654144481190199</v>
      </c>
      <c r="U96" s="1">
        <f ca="1">U36+NORMINV(RAND(),0,'Total-Smoothed'!$AG$2)</f>
        <v>0.87182473678613615</v>
      </c>
      <c r="V96" s="1">
        <f ca="1">V36+NORMINV(RAND(),0,'Total-Smoothed'!$AG$2)</f>
        <v>1.0056675582877634</v>
      </c>
      <c r="W96" s="1">
        <f ca="1">W36+NORMINV(RAND(),0,'Total-Smoothed'!$AG$2)</f>
        <v>0.2129417894676596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2.8909325635049422E-2</v>
      </c>
      <c r="E97" s="1">
        <f ca="1">E37+NORMINV(RAND(),0,'Total-Smoothed'!$AG$2)</f>
        <v>0.12020459847890101</v>
      </c>
      <c r="F97" s="1">
        <f ca="1">F37+NORMINV(RAND(),0,'Total-Smoothed'!$AG$2)</f>
        <v>7.7122143589526918E-2</v>
      </c>
      <c r="G97" s="1">
        <f ca="1">G37+NORMINV(RAND(),0,'Total-Smoothed'!$AG$2)</f>
        <v>1.0585064869197454</v>
      </c>
      <c r="H97" s="1">
        <f ca="1">H37+NORMINV(RAND(),0,'Total-Smoothed'!$AG$2)</f>
        <v>3.9564769455226162E-2</v>
      </c>
      <c r="I97" s="1">
        <f ca="1">I37+NORMINV(RAND(),0,'Total-Smoothed'!$AG$2)</f>
        <v>0.81617824722751897</v>
      </c>
      <c r="J97" s="1">
        <f ca="1">J37+NORMINV(RAND(),0,'Total-Smoothed'!$AG$2)</f>
        <v>1.2154512024364159E-3</v>
      </c>
      <c r="K97" s="1">
        <f ca="1">K37+NORMINV(RAND(),0,'Total-Smoothed'!$AG$2)</f>
        <v>0.10734954995545298</v>
      </c>
      <c r="L97" s="1">
        <f ca="1">L37+NORMINV(RAND(),0,'Total-Smoothed'!$AG$2)</f>
        <v>-0.11643015935577726</v>
      </c>
      <c r="M97" s="1">
        <f ca="1">M37+NORMINV(RAND(),0,'Total-Smoothed'!$AG$2)</f>
        <v>-3.8827628293153726E-2</v>
      </c>
      <c r="N97" s="1">
        <f ca="1">N37+NORMINV(RAND(),0,'Total-Smoothed'!$AG$2)</f>
        <v>0.18914037012490825</v>
      </c>
      <c r="O97" s="1">
        <f ca="1">O37+NORMINV(RAND(),0,'Total-Smoothed'!$AG$2)</f>
        <v>0.94472915848885641</v>
      </c>
      <c r="P97" s="1">
        <f ca="1">P37+NORMINV(RAND(),0,'Total-Smoothed'!$AG$2)</f>
        <v>0.20114252110531036</v>
      </c>
      <c r="Q97" s="1">
        <f ca="1">Q37+NORMINV(RAND(),0,'Total-Smoothed'!$AG$2)</f>
        <v>7.514186054815972E-3</v>
      </c>
      <c r="R97" s="1">
        <f ca="1">R37+NORMINV(RAND(),0,'Total-Smoothed'!$AG$2)</f>
        <v>1.0073195338601439</v>
      </c>
      <c r="S97" s="1">
        <f ca="1">S37+NORMINV(RAND(),0,'Total-Smoothed'!$AG$2)</f>
        <v>0.11878208332076572</v>
      </c>
      <c r="T97" s="1">
        <f ca="1">T37+NORMINV(RAND(),0,'Total-Smoothed'!$AG$2)</f>
        <v>0.28833742445139093</v>
      </c>
      <c r="U97" s="1">
        <f ca="1">U37+NORMINV(RAND(),0,'Total-Smoothed'!$AG$2)</f>
        <v>0.94713751249273892</v>
      </c>
      <c r="V97" s="1">
        <f ca="1">V37+NORMINV(RAND(),0,'Total-Smoothed'!$AG$2)</f>
        <v>-0.13222522502032061</v>
      </c>
      <c r="W97" s="1">
        <f ca="1">W37+NORMINV(RAND(),0,'Total-Smoothed'!$AG$2)</f>
        <v>0.37620568692805434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-3.646345524927451E-2</v>
      </c>
      <c r="E98" s="1">
        <f ca="1">E38+NORMINV(RAND(),0,'Total-Smoothed'!$AG$2)</f>
        <v>0.17716736365149943</v>
      </c>
      <c r="F98" s="1">
        <f ca="1">F38+NORMINV(RAND(),0,'Total-Smoothed'!$AG$2)</f>
        <v>1.8628604370218939E-2</v>
      </c>
      <c r="G98" s="1">
        <f ca="1">G38+NORMINV(RAND(),0,'Total-Smoothed'!$AG$2)</f>
        <v>1.0779354842109485</v>
      </c>
      <c r="H98" s="1">
        <f ca="1">H38+NORMINV(RAND(),0,'Total-Smoothed'!$AG$2)</f>
        <v>6.0053074460867821E-2</v>
      </c>
      <c r="I98" s="1">
        <f ca="1">I38+NORMINV(RAND(),0,'Total-Smoothed'!$AG$2)</f>
        <v>0.99239094758047353</v>
      </c>
      <c r="J98" s="1">
        <f ca="1">J38+NORMINV(RAND(),0,'Total-Smoothed'!$AG$2)</f>
        <v>-2.5482236107463021E-3</v>
      </c>
      <c r="K98" s="1">
        <f ca="1">K38+NORMINV(RAND(),0,'Total-Smoothed'!$AG$2)</f>
        <v>0.15375574588254201</v>
      </c>
      <c r="L98" s="1">
        <f ca="1">L38+NORMINV(RAND(),0,'Total-Smoothed'!$AG$2)</f>
        <v>7.9700139326995739E-2</v>
      </c>
      <c r="M98" s="1">
        <f ca="1">M38+NORMINV(RAND(),0,'Total-Smoothed'!$AG$2)</f>
        <v>1.0248071779672365</v>
      </c>
      <c r="N98" s="1">
        <f ca="1">N38+NORMINV(RAND(),0,'Total-Smoothed'!$AG$2)</f>
        <v>8.9635249915233112E-2</v>
      </c>
      <c r="O98" s="1">
        <f ca="1">O38+NORMINV(RAND(),0,'Total-Smoothed'!$AG$2)</f>
        <v>0.76321400355336289</v>
      </c>
      <c r="P98" s="1">
        <f ca="1">P38+NORMINV(RAND(),0,'Total-Smoothed'!$AG$2)</f>
        <v>0.18450627378548987</v>
      </c>
      <c r="Q98" s="1">
        <f ca="1">Q38+NORMINV(RAND(),0,'Total-Smoothed'!$AG$2)</f>
        <v>0.22580897781930337</v>
      </c>
      <c r="R98" s="1">
        <f ca="1">R38+NORMINV(RAND(),0,'Total-Smoothed'!$AG$2)</f>
        <v>0.958507865422769</v>
      </c>
      <c r="S98" s="1">
        <f ca="1">S38+NORMINV(RAND(),0,'Total-Smoothed'!$AG$2)</f>
        <v>1.0691833393409402</v>
      </c>
      <c r="T98" s="1">
        <f ca="1">T38+NORMINV(RAND(),0,'Total-Smoothed'!$AG$2)</f>
        <v>-3.0613829754423113E-2</v>
      </c>
      <c r="U98" s="1">
        <f ca="1">U38+NORMINV(RAND(),0,'Total-Smoothed'!$AG$2)</f>
        <v>-7.8012918299901535E-2</v>
      </c>
      <c r="V98" s="1">
        <f ca="1">V38+NORMINV(RAND(),0,'Total-Smoothed'!$AG$2)</f>
        <v>-0.10421412345331463</v>
      </c>
      <c r="W98" s="1">
        <f ca="1">W38+NORMINV(RAND(),0,'Total-Smoothed'!$AG$2)</f>
        <v>8.4310889991192267E-2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0.5631683287184942</v>
      </c>
      <c r="E99" s="1">
        <f ca="1">E39+NORMINV(RAND(),0,'Total-Smoothed'!$AG$2)</f>
        <v>0.80500140925417918</v>
      </c>
      <c r="F99" s="1">
        <f ca="1">F39+NORMINV(RAND(),0,'Total-Smoothed'!$AG$2)</f>
        <v>-9.8543482910558103E-2</v>
      </c>
      <c r="G99" s="1">
        <f ca="1">G39+NORMINV(RAND(),0,'Total-Smoothed'!$AG$2)</f>
        <v>0.25623361738613287</v>
      </c>
      <c r="H99" s="1">
        <f ca="1">H39+NORMINV(RAND(),0,'Total-Smoothed'!$AG$2)</f>
        <v>1.3743650888994874E-2</v>
      </c>
      <c r="I99" s="1">
        <f ca="1">I39+NORMINV(RAND(),0,'Total-Smoothed'!$AG$2)</f>
        <v>1.0893211899760695</v>
      </c>
      <c r="J99" s="1">
        <f ca="1">J39+NORMINV(RAND(),0,'Total-Smoothed'!$AG$2)</f>
        <v>9.8736303292322053E-2</v>
      </c>
      <c r="K99" s="1">
        <f ca="1">K39+NORMINV(RAND(),0,'Total-Smoothed'!$AG$2)</f>
        <v>-3.7048466121996665E-2</v>
      </c>
      <c r="L99" s="1">
        <f ca="1">L39+NORMINV(RAND(),0,'Total-Smoothed'!$AG$2)</f>
        <v>0.17585403257980362</v>
      </c>
      <c r="M99" s="1">
        <f ca="1">M39+NORMINV(RAND(),0,'Total-Smoothed'!$AG$2)</f>
        <v>0.97151334875176609</v>
      </c>
      <c r="N99" s="1">
        <f ca="1">N39+NORMINV(RAND(),0,'Total-Smoothed'!$AG$2)</f>
        <v>-4.6068456094016268E-2</v>
      </c>
      <c r="O99" s="1">
        <f ca="1">O39+NORMINV(RAND(),0,'Total-Smoothed'!$AG$2)</f>
        <v>0.9713354318077716</v>
      </c>
      <c r="P99" s="1">
        <f ca="1">P39+NORMINV(RAND(),0,'Total-Smoothed'!$AG$2)</f>
        <v>-8.9965474693130237E-2</v>
      </c>
      <c r="Q99" s="1">
        <f ca="1">Q39+NORMINV(RAND(),0,'Total-Smoothed'!$AG$2)</f>
        <v>0.25443208834084807</v>
      </c>
      <c r="R99" s="1">
        <f ca="1">R39+NORMINV(RAND(),0,'Total-Smoothed'!$AG$2)</f>
        <v>1.0416084145237021</v>
      </c>
      <c r="S99" s="1">
        <f ca="1">S39+NORMINV(RAND(),0,'Total-Smoothed'!$AG$2)</f>
        <v>0.93824696360246296</v>
      </c>
      <c r="T99" s="1">
        <f ca="1">T39+NORMINV(RAND(),0,'Total-Smoothed'!$AG$2)</f>
        <v>0.96486821854511862</v>
      </c>
      <c r="U99" s="1">
        <f ca="1">U39+NORMINV(RAND(),0,'Total-Smoothed'!$AG$2)</f>
        <v>0.93357585614624516</v>
      </c>
      <c r="V99" s="1">
        <f ca="1">V39+NORMINV(RAND(),0,'Total-Smoothed'!$AG$2)</f>
        <v>6.6432676064698368E-2</v>
      </c>
      <c r="W99" s="1">
        <f ca="1">W39+NORMINV(RAND(),0,'Total-Smoothed'!$AG$2)</f>
        <v>6.1606913432818558E-2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-6.7974689566168978E-2</v>
      </c>
      <c r="E100" s="1">
        <f ca="1">E40+NORMINV(RAND(),0,'Total-Smoothed'!$AG$2)</f>
        <v>-4.4706617720202353E-2</v>
      </c>
      <c r="F100" s="1">
        <f ca="1">F40+NORMINV(RAND(),0,'Total-Smoothed'!$AG$2)</f>
        <v>-4.8377632633549911E-2</v>
      </c>
      <c r="G100" s="1">
        <f ca="1">G40+NORMINV(RAND(),0,'Total-Smoothed'!$AG$2)</f>
        <v>0.75952616430392761</v>
      </c>
      <c r="H100" s="1">
        <f ca="1">H40+NORMINV(RAND(),0,'Total-Smoothed'!$AG$2)</f>
        <v>4.4580992774739731E-2</v>
      </c>
      <c r="I100" s="1">
        <f ca="1">I40+NORMINV(RAND(),0,'Total-Smoothed'!$AG$2)</f>
        <v>0.98379062255833083</v>
      </c>
      <c r="J100" s="1">
        <f ca="1">J40+NORMINV(RAND(),0,'Total-Smoothed'!$AG$2)</f>
        <v>0.16239031217800093</v>
      </c>
      <c r="K100" s="1">
        <f ca="1">K40+NORMINV(RAND(),0,'Total-Smoothed'!$AG$2)</f>
        <v>0.11225295460156209</v>
      </c>
      <c r="L100" s="1">
        <f ca="1">L40+NORMINV(RAND(),0,'Total-Smoothed'!$AG$2)</f>
        <v>-4.4071586298548404E-2</v>
      </c>
      <c r="M100" s="1">
        <f ca="1">M40+NORMINV(RAND(),0,'Total-Smoothed'!$AG$2)</f>
        <v>0.93307365073111148</v>
      </c>
      <c r="N100" s="1">
        <f ca="1">N40+NORMINV(RAND(),0,'Total-Smoothed'!$AG$2)</f>
        <v>-0.20250957993964566</v>
      </c>
      <c r="O100" s="1">
        <f ca="1">O40+NORMINV(RAND(),0,'Total-Smoothed'!$AG$2)</f>
        <v>2.6726659704529795E-2</v>
      </c>
      <c r="P100" s="1">
        <f ca="1">P40+NORMINV(RAND(),0,'Total-Smoothed'!$AG$2)</f>
        <v>8.4273294963909284E-2</v>
      </c>
      <c r="Q100" s="1">
        <f ca="1">Q40+NORMINV(RAND(),0,'Total-Smoothed'!$AG$2)</f>
        <v>1.0409401410277659</v>
      </c>
      <c r="R100" s="1">
        <f ca="1">R40+NORMINV(RAND(),0,'Total-Smoothed'!$AG$2)</f>
        <v>0.88999299528681908</v>
      </c>
      <c r="S100" s="1">
        <f ca="1">S40+NORMINV(RAND(),0,'Total-Smoothed'!$AG$2)</f>
        <v>0.49016285792406766</v>
      </c>
      <c r="T100" s="1">
        <f ca="1">T40+NORMINV(RAND(),0,'Total-Smoothed'!$AG$2)</f>
        <v>0.94091920365179016</v>
      </c>
      <c r="U100" s="1">
        <f ca="1">U40+NORMINV(RAND(),0,'Total-Smoothed'!$AG$2)</f>
        <v>1.0162309272664714</v>
      </c>
      <c r="V100" s="1">
        <f ca="1">V40+NORMINV(RAND(),0,'Total-Smoothed'!$AG$2)</f>
        <v>-4.6792669743043504E-2</v>
      </c>
      <c r="W100" s="1">
        <f ca="1">W40+NORMINV(RAND(),0,'Total-Smoothed'!$AG$2)</f>
        <v>0.90753424662733495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5.7144465621050272E-2</v>
      </c>
      <c r="E101" s="1">
        <f ca="1">E41+NORMINV(RAND(),0,'Total-Smoothed'!$AG$2)</f>
        <v>-2.5398048956844787E-2</v>
      </c>
      <c r="F101" s="1">
        <f ca="1">F41+NORMINV(RAND(),0,'Total-Smoothed'!$AG$2)</f>
        <v>9.6681896340373705E-2</v>
      </c>
      <c r="G101" s="1">
        <f ca="1">G41+NORMINV(RAND(),0,'Total-Smoothed'!$AG$2)</f>
        <v>0.98802917151085112</v>
      </c>
      <c r="H101" s="1">
        <f ca="1">H41+NORMINV(RAND(),0,'Total-Smoothed'!$AG$2)</f>
        <v>-6.9432708799288242E-2</v>
      </c>
      <c r="I101" s="1">
        <f ca="1">I41+NORMINV(RAND(),0,'Total-Smoothed'!$AG$2)</f>
        <v>0.97940713823865577</v>
      </c>
      <c r="J101" s="1">
        <f ca="1">J41+NORMINV(RAND(),0,'Total-Smoothed'!$AG$2)</f>
        <v>0.10006453766700851</v>
      </c>
      <c r="K101" s="1">
        <f ca="1">K41+NORMINV(RAND(),0,'Total-Smoothed'!$AG$2)</f>
        <v>1.4430340161132239E-2</v>
      </c>
      <c r="L101" s="1">
        <f ca="1">L41+NORMINV(RAND(),0,'Total-Smoothed'!$AG$2)</f>
        <v>-3.7768369427333484E-2</v>
      </c>
      <c r="M101" s="1">
        <f ca="1">M41+NORMINV(RAND(),0,'Total-Smoothed'!$AG$2)</f>
        <v>-3.9485272983593001E-2</v>
      </c>
      <c r="N101" s="1">
        <f ca="1">N41+NORMINV(RAND(),0,'Total-Smoothed'!$AG$2)</f>
        <v>-0.15380116124868784</v>
      </c>
      <c r="O101" s="1">
        <f ca="1">O41+NORMINV(RAND(),0,'Total-Smoothed'!$AG$2)</f>
        <v>0.98582410659009723</v>
      </c>
      <c r="P101" s="1">
        <f ca="1">P41+NORMINV(RAND(),0,'Total-Smoothed'!$AG$2)</f>
        <v>0.11217431679339918</v>
      </c>
      <c r="Q101" s="1">
        <f ca="1">Q41+NORMINV(RAND(),0,'Total-Smoothed'!$AG$2)</f>
        <v>3.3597964143667086E-2</v>
      </c>
      <c r="R101" s="1">
        <f ca="1">R41+NORMINV(RAND(),0,'Total-Smoothed'!$AG$2)</f>
        <v>0.94286134224480145</v>
      </c>
      <c r="S101" s="1">
        <f ca="1">S41+NORMINV(RAND(),0,'Total-Smoothed'!$AG$2)</f>
        <v>0.19572647647734367</v>
      </c>
      <c r="T101" s="1">
        <f ca="1">T41+NORMINV(RAND(),0,'Total-Smoothed'!$AG$2)</f>
        <v>-0.19366865550970827</v>
      </c>
      <c r="U101" s="1">
        <f ca="1">U41+NORMINV(RAND(),0,'Total-Smoothed'!$AG$2)</f>
        <v>-5.7559162650704571E-2</v>
      </c>
      <c r="V101" s="1">
        <f ca="1">V41+NORMINV(RAND(),0,'Total-Smoothed'!$AG$2)</f>
        <v>-7.237606975947046E-2</v>
      </c>
      <c r="W101" s="1">
        <f ca="1">W41+NORMINV(RAND(),0,'Total-Smoothed'!$AG$2)</f>
        <v>-2.8867152452519571E-2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0.21378488825527917</v>
      </c>
      <c r="E102" s="1">
        <f ca="1">E42+NORMINV(RAND(),0,'Total-Smoothed'!$AG$2)</f>
        <v>0.1223309861551759</v>
      </c>
      <c r="F102" s="1">
        <f ca="1">F42+NORMINV(RAND(),0,'Total-Smoothed'!$AG$2)</f>
        <v>2.1439724786031233E-3</v>
      </c>
      <c r="G102" s="1">
        <f ca="1">G42+NORMINV(RAND(),0,'Total-Smoothed'!$AG$2)</f>
        <v>1.0779518534505155</v>
      </c>
      <c r="H102" s="1">
        <f ca="1">H42+NORMINV(RAND(),0,'Total-Smoothed'!$AG$2)</f>
        <v>1.2400649895437625E-2</v>
      </c>
      <c r="I102" s="1">
        <f ca="1">I42+NORMINV(RAND(),0,'Total-Smoothed'!$AG$2)</f>
        <v>0.34119271766759707</v>
      </c>
      <c r="J102" s="1">
        <f ca="1">J42+NORMINV(RAND(),0,'Total-Smoothed'!$AG$2)</f>
        <v>1.0517231084565457E-2</v>
      </c>
      <c r="K102" s="1">
        <f ca="1">K42+NORMINV(RAND(),0,'Total-Smoothed'!$AG$2)</f>
        <v>0.14495035673484163</v>
      </c>
      <c r="L102" s="1">
        <f ca="1">L42+NORMINV(RAND(),0,'Total-Smoothed'!$AG$2)</f>
        <v>5.5550864127201588E-2</v>
      </c>
      <c r="M102" s="1">
        <f ca="1">M42+NORMINV(RAND(),0,'Total-Smoothed'!$AG$2)</f>
        <v>1.0174162414151697</v>
      </c>
      <c r="N102" s="1">
        <f ca="1">N42+NORMINV(RAND(),0,'Total-Smoothed'!$AG$2)</f>
        <v>-8.8211891155319522E-2</v>
      </c>
      <c r="O102" s="1">
        <f ca="1">O42+NORMINV(RAND(),0,'Total-Smoothed'!$AG$2)</f>
        <v>5.5815379587422331E-2</v>
      </c>
      <c r="P102" s="1">
        <f ca="1">P42+NORMINV(RAND(),0,'Total-Smoothed'!$AG$2)</f>
        <v>0.83853015676682463</v>
      </c>
      <c r="Q102" s="1">
        <f ca="1">Q42+NORMINV(RAND(),0,'Total-Smoothed'!$AG$2)</f>
        <v>-8.4416604282794294E-2</v>
      </c>
      <c r="R102" s="1">
        <f ca="1">R42+NORMINV(RAND(),0,'Total-Smoothed'!$AG$2)</f>
        <v>0.99392108203878149</v>
      </c>
      <c r="S102" s="1">
        <f ca="1">S42+NORMINV(RAND(),0,'Total-Smoothed'!$AG$2)</f>
        <v>1.0605906001238501</v>
      </c>
      <c r="T102" s="1">
        <f ca="1">T42+NORMINV(RAND(),0,'Total-Smoothed'!$AG$2)</f>
        <v>0.18940595806113342</v>
      </c>
      <c r="U102" s="1">
        <f ca="1">U42+NORMINV(RAND(),0,'Total-Smoothed'!$AG$2)</f>
        <v>-3.7386581150865641E-2</v>
      </c>
      <c r="V102" s="1">
        <f ca="1">V42+NORMINV(RAND(),0,'Total-Smoothed'!$AG$2)</f>
        <v>0.89356316588037965</v>
      </c>
      <c r="W102" s="1">
        <f ca="1">W42+NORMINV(RAND(),0,'Total-Smoothed'!$AG$2)</f>
        <v>4.6996865435258078E-2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-8.5050695354295561E-2</v>
      </c>
      <c r="E103" s="1">
        <f ca="1">E43+NORMINV(RAND(),0,'Total-Smoothed'!$AG$2)</f>
        <v>-0.15739913965000712</v>
      </c>
      <c r="F103" s="1">
        <f ca="1">F43+NORMINV(RAND(),0,'Total-Smoothed'!$AG$2)</f>
        <v>-3.6853081226348575E-2</v>
      </c>
      <c r="G103" s="1">
        <f ca="1">G43+NORMINV(RAND(),0,'Total-Smoothed'!$AG$2)</f>
        <v>0.62299856486206406</v>
      </c>
      <c r="H103" s="1">
        <f ca="1">H43+NORMINV(RAND(),0,'Total-Smoothed'!$AG$2)</f>
        <v>0.62717392204948752</v>
      </c>
      <c r="I103" s="1">
        <f ca="1">I43+NORMINV(RAND(),0,'Total-Smoothed'!$AG$2)</f>
        <v>0.41357158846549985</v>
      </c>
      <c r="J103" s="1">
        <f ca="1">J43+NORMINV(RAND(),0,'Total-Smoothed'!$AG$2)</f>
        <v>0.62690814500026937</v>
      </c>
      <c r="K103" s="1">
        <f ca="1">K43+NORMINV(RAND(),0,'Total-Smoothed'!$AG$2)</f>
        <v>0.1984579297016385</v>
      </c>
      <c r="L103" s="1">
        <f ca="1">L43+NORMINV(RAND(),0,'Total-Smoothed'!$AG$2)</f>
        <v>-5.039601382214498E-2</v>
      </c>
      <c r="M103" s="1">
        <f ca="1">M43+NORMINV(RAND(),0,'Total-Smoothed'!$AG$2)</f>
        <v>-2.175828657538318E-2</v>
      </c>
      <c r="N103" s="1">
        <f ca="1">N43+NORMINV(RAND(),0,'Total-Smoothed'!$AG$2)</f>
        <v>6.8031063355500507E-2</v>
      </c>
      <c r="O103" s="1">
        <f ca="1">O43+NORMINV(RAND(),0,'Total-Smoothed'!$AG$2)</f>
        <v>8.1151552640850638E-2</v>
      </c>
      <c r="P103" s="1">
        <f ca="1">P43+NORMINV(RAND(),0,'Total-Smoothed'!$AG$2)</f>
        <v>0.96193767735902203</v>
      </c>
      <c r="Q103" s="1">
        <f ca="1">Q43+NORMINV(RAND(),0,'Total-Smoothed'!$AG$2)</f>
        <v>1.0733823551890076</v>
      </c>
      <c r="R103" s="1">
        <f ca="1">R43+NORMINV(RAND(),0,'Total-Smoothed'!$AG$2)</f>
        <v>0.18393100164117104</v>
      </c>
      <c r="S103" s="1">
        <f ca="1">S43+NORMINV(RAND(),0,'Total-Smoothed'!$AG$2)</f>
        <v>1.0500777958487029</v>
      </c>
      <c r="T103" s="1">
        <f ca="1">T43+NORMINV(RAND(),0,'Total-Smoothed'!$AG$2)</f>
        <v>0.33314722010305609</v>
      </c>
      <c r="U103" s="1">
        <f ca="1">U43+NORMINV(RAND(),0,'Total-Smoothed'!$AG$2)</f>
        <v>-0.1214585092362078</v>
      </c>
      <c r="V103" s="1">
        <f ca="1">V43+NORMINV(RAND(),0,'Total-Smoothed'!$AG$2)</f>
        <v>7.1407066052003282E-2</v>
      </c>
      <c r="W103" s="1">
        <f ca="1">W43+NORMINV(RAND(),0,'Total-Smoothed'!$AG$2)</f>
        <v>0.9982454706680256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0.1488415504891841</v>
      </c>
      <c r="E104" s="1">
        <f ca="1">E44+NORMINV(RAND(),0,'Total-Smoothed'!$AG$2)</f>
        <v>7.7039693694422193E-2</v>
      </c>
      <c r="F104" s="1">
        <f ca="1">F44+NORMINV(RAND(),0,'Total-Smoothed'!$AG$2)</f>
        <v>3.1172692880176621E-2</v>
      </c>
      <c r="G104" s="1">
        <f ca="1">G44+NORMINV(RAND(),0,'Total-Smoothed'!$AG$2)</f>
        <v>0.8202764841961111</v>
      </c>
      <c r="H104" s="1">
        <f ca="1">H44+NORMINV(RAND(),0,'Total-Smoothed'!$AG$2)</f>
        <v>0.38024568415736815</v>
      </c>
      <c r="I104" s="1">
        <f ca="1">I44+NORMINV(RAND(),0,'Total-Smoothed'!$AG$2)</f>
        <v>0.35484232051214953</v>
      </c>
      <c r="J104" s="1">
        <f ca="1">J44+NORMINV(RAND(),0,'Total-Smoothed'!$AG$2)</f>
        <v>6.8550819862364318E-2</v>
      </c>
      <c r="K104" s="1">
        <f ca="1">K44+NORMINV(RAND(),0,'Total-Smoothed'!$AG$2)</f>
        <v>-1.7544672062833448E-2</v>
      </c>
      <c r="L104" s="1">
        <f ca="1">L44+NORMINV(RAND(),0,'Total-Smoothed'!$AG$2)</f>
        <v>0.1044046275709155</v>
      </c>
      <c r="M104" s="1">
        <f ca="1">M44+NORMINV(RAND(),0,'Total-Smoothed'!$AG$2)</f>
        <v>-0.18417464363568734</v>
      </c>
      <c r="N104" s="1">
        <f ca="1">N44+NORMINV(RAND(),0,'Total-Smoothed'!$AG$2)</f>
        <v>-7.0956711865401825E-2</v>
      </c>
      <c r="O104" s="1">
        <f ca="1">O44+NORMINV(RAND(),0,'Total-Smoothed'!$AG$2)</f>
        <v>-0.23031945042462867</v>
      </c>
      <c r="P104" s="1">
        <f ca="1">P44+NORMINV(RAND(),0,'Total-Smoothed'!$AG$2)</f>
        <v>0.96196876169305545</v>
      </c>
      <c r="Q104" s="1">
        <f ca="1">Q44+NORMINV(RAND(),0,'Total-Smoothed'!$AG$2)</f>
        <v>0.85114990992566986</v>
      </c>
      <c r="R104" s="1">
        <f ca="1">R44+NORMINV(RAND(),0,'Total-Smoothed'!$AG$2)</f>
        <v>-7.6921893969180311E-2</v>
      </c>
      <c r="S104" s="1">
        <f ca="1">S44+NORMINV(RAND(),0,'Total-Smoothed'!$AG$2)</f>
        <v>0.7464994752155748</v>
      </c>
      <c r="T104" s="1">
        <f ca="1">T44+NORMINV(RAND(),0,'Total-Smoothed'!$AG$2)</f>
        <v>-4.1281081917465191E-2</v>
      </c>
      <c r="U104" s="1">
        <f ca="1">U44+NORMINV(RAND(),0,'Total-Smoothed'!$AG$2)</f>
        <v>0.9305929848022787</v>
      </c>
      <c r="V104" s="1">
        <f ca="1">V44+NORMINV(RAND(),0,'Total-Smoothed'!$AG$2)</f>
        <v>0.13914911340992556</v>
      </c>
      <c r="W104" s="1">
        <f ca="1">W44+NORMINV(RAND(),0,'Total-Smoothed'!$AG$2)</f>
        <v>0.890479080799221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0.10478798167729492</v>
      </c>
      <c r="E105" s="1">
        <f ca="1">E45+NORMINV(RAND(),0,'Total-Smoothed'!$AG$2)</f>
        <v>-2.0594960559448532E-2</v>
      </c>
      <c r="F105" s="1">
        <f ca="1">F45+NORMINV(RAND(),0,'Total-Smoothed'!$AG$2)</f>
        <v>0.18704663824315559</v>
      </c>
      <c r="G105" s="1">
        <f ca="1">G45+NORMINV(RAND(),0,'Total-Smoothed'!$AG$2)</f>
        <v>-8.711481666371601E-2</v>
      </c>
      <c r="H105" s="1">
        <f ca="1">H45+NORMINV(RAND(),0,'Total-Smoothed'!$AG$2)</f>
        <v>0.28437600430354804</v>
      </c>
      <c r="I105" s="1">
        <f ca="1">I45+NORMINV(RAND(),0,'Total-Smoothed'!$AG$2)</f>
        <v>0.57565501183243262</v>
      </c>
      <c r="J105" s="1">
        <f ca="1">J45+NORMINV(RAND(),0,'Total-Smoothed'!$AG$2)</f>
        <v>0.31042077573817545</v>
      </c>
      <c r="K105" s="1">
        <f ca="1">K45+NORMINV(RAND(),0,'Total-Smoothed'!$AG$2)</f>
        <v>-6.4522486884418556E-2</v>
      </c>
      <c r="L105" s="1">
        <f ca="1">L45+NORMINV(RAND(),0,'Total-Smoothed'!$AG$2)</f>
        <v>0.15095783897051449</v>
      </c>
      <c r="M105" s="1">
        <f ca="1">M45+NORMINV(RAND(),0,'Total-Smoothed'!$AG$2)</f>
        <v>1.0841507887473048</v>
      </c>
      <c r="N105" s="1">
        <f ca="1">N45+NORMINV(RAND(),0,'Total-Smoothed'!$AG$2)</f>
        <v>6.1302941405023154E-2</v>
      </c>
      <c r="O105" s="1">
        <f ca="1">O45+NORMINV(RAND(),0,'Total-Smoothed'!$AG$2)</f>
        <v>6.1615777701893908E-2</v>
      </c>
      <c r="P105" s="1">
        <f ca="1">P45+NORMINV(RAND(),0,'Total-Smoothed'!$AG$2)</f>
        <v>1.1948404844841496</v>
      </c>
      <c r="Q105" s="1">
        <f ca="1">Q45+NORMINV(RAND(),0,'Total-Smoothed'!$AG$2)</f>
        <v>1.0230006458096736</v>
      </c>
      <c r="R105" s="1">
        <f ca="1">R45+NORMINV(RAND(),0,'Total-Smoothed'!$AG$2)</f>
        <v>-7.5923956713267265E-2</v>
      </c>
      <c r="S105" s="1">
        <f ca="1">S45+NORMINV(RAND(),0,'Total-Smoothed'!$AG$2)</f>
        <v>1.0928666218218088</v>
      </c>
      <c r="T105" s="1">
        <f ca="1">T45+NORMINV(RAND(),0,'Total-Smoothed'!$AG$2)</f>
        <v>0.97818271087786457</v>
      </c>
      <c r="U105" s="1">
        <f ca="1">U45+NORMINV(RAND(),0,'Total-Smoothed'!$AG$2)</f>
        <v>0.16704873241517609</v>
      </c>
      <c r="V105" s="1">
        <f ca="1">V45+NORMINV(RAND(),0,'Total-Smoothed'!$AG$2)</f>
        <v>0.14014307028227338</v>
      </c>
      <c r="W105" s="1">
        <f ca="1">W45+NORMINV(RAND(),0,'Total-Smoothed'!$AG$2)</f>
        <v>-3.0856975802449164E-3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6.151043473712102E-2</v>
      </c>
      <c r="E106" s="1">
        <f ca="1">E46+NORMINV(RAND(),0,'Total-Smoothed'!$AG$2)</f>
        <v>7.6364794334801506E-2</v>
      </c>
      <c r="F106" s="1">
        <f ca="1">F46+NORMINV(RAND(),0,'Total-Smoothed'!$AG$2)</f>
        <v>0.1174175600716269</v>
      </c>
      <c r="G106" s="1">
        <f ca="1">G46+NORMINV(RAND(),0,'Total-Smoothed'!$AG$2)</f>
        <v>0.95642104305626774</v>
      </c>
      <c r="H106" s="1">
        <f ca="1">H46+NORMINV(RAND(),0,'Total-Smoothed'!$AG$2)</f>
        <v>4.0191733870727421E-2</v>
      </c>
      <c r="I106" s="1">
        <f ca="1">I46+NORMINV(RAND(),0,'Total-Smoothed'!$AG$2)</f>
        <v>-5.114782249139857E-2</v>
      </c>
      <c r="J106" s="1">
        <f ca="1">J46+NORMINV(RAND(),0,'Total-Smoothed'!$AG$2)</f>
        <v>-1.4228984569104189E-2</v>
      </c>
      <c r="K106" s="1">
        <f ca="1">K46+NORMINV(RAND(),0,'Total-Smoothed'!$AG$2)</f>
        <v>-3.054496619162176E-2</v>
      </c>
      <c r="L106" s="1">
        <f ca="1">L46+NORMINV(RAND(),0,'Total-Smoothed'!$AG$2)</f>
        <v>-7.4854745175793436E-2</v>
      </c>
      <c r="M106" s="1">
        <f ca="1">M46+NORMINV(RAND(),0,'Total-Smoothed'!$AG$2)</f>
        <v>0.24029686134754058</v>
      </c>
      <c r="N106" s="1">
        <f ca="1">N46+NORMINV(RAND(),0,'Total-Smoothed'!$AG$2)</f>
        <v>0.1385947664616457</v>
      </c>
      <c r="O106" s="1">
        <f ca="1">O46+NORMINV(RAND(),0,'Total-Smoothed'!$AG$2)</f>
        <v>8.3074585291727357E-2</v>
      </c>
      <c r="P106" s="1">
        <f ca="1">P46+NORMINV(RAND(),0,'Total-Smoothed'!$AG$2)</f>
        <v>0.92827273175443969</v>
      </c>
      <c r="Q106" s="1">
        <f ca="1">Q46+NORMINV(RAND(),0,'Total-Smoothed'!$AG$2)</f>
        <v>0.99210343361574083</v>
      </c>
      <c r="R106" s="1">
        <f ca="1">R46+NORMINV(RAND(),0,'Total-Smoothed'!$AG$2)</f>
        <v>-0.16697175910619141</v>
      </c>
      <c r="S106" s="1">
        <f ca="1">S46+NORMINV(RAND(),0,'Total-Smoothed'!$AG$2)</f>
        <v>1.0139126743730071</v>
      </c>
      <c r="T106" s="1">
        <f ca="1">T46+NORMINV(RAND(),0,'Total-Smoothed'!$AG$2)</f>
        <v>-5.1174282861736406E-2</v>
      </c>
      <c r="U106" s="1">
        <f ca="1">U46+NORMINV(RAND(),0,'Total-Smoothed'!$AG$2)</f>
        <v>0.9643300012970778</v>
      </c>
      <c r="V106" s="1">
        <f ca="1">V46+NORMINV(RAND(),0,'Total-Smoothed'!$AG$2)</f>
        <v>0.89735231976591989</v>
      </c>
      <c r="W106" s="1">
        <f ca="1">W46+NORMINV(RAND(),0,'Total-Smoothed'!$AG$2)</f>
        <v>1.056483846609912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9.510294318224843E-3</v>
      </c>
      <c r="E107" s="1">
        <f ca="1">E47+NORMINV(RAND(),0,'Total-Smoothed'!$AG$2)</f>
        <v>-2.5059937151529047E-2</v>
      </c>
      <c r="F107" s="1">
        <f ca="1">F47+NORMINV(RAND(),0,'Total-Smoothed'!$AG$2)</f>
        <v>7.3788645938457284E-2</v>
      </c>
      <c r="G107" s="1">
        <f ca="1">G47+NORMINV(RAND(),0,'Total-Smoothed'!$AG$2)</f>
        <v>0.10640479130525564</v>
      </c>
      <c r="H107" s="1">
        <f ca="1">H47+NORMINV(RAND(),0,'Total-Smoothed'!$AG$2)</f>
        <v>0.85672891565222109</v>
      </c>
      <c r="I107" s="1">
        <f ca="1">I47+NORMINV(RAND(),0,'Total-Smoothed'!$AG$2)</f>
        <v>0.65923759084991751</v>
      </c>
      <c r="J107" s="1">
        <f ca="1">J47+NORMINV(RAND(),0,'Total-Smoothed'!$AG$2)</f>
        <v>0.46374999844354176</v>
      </c>
      <c r="K107" s="1">
        <f ca="1">K47+NORMINV(RAND(),0,'Total-Smoothed'!$AG$2)</f>
        <v>1.8640954323624205E-2</v>
      </c>
      <c r="L107" s="1">
        <f ca="1">L47+NORMINV(RAND(),0,'Total-Smoothed'!$AG$2)</f>
        <v>-0.15668487080498636</v>
      </c>
      <c r="M107" s="1">
        <f ca="1">M47+NORMINV(RAND(),0,'Total-Smoothed'!$AG$2)</f>
        <v>-3.452261641881485E-2</v>
      </c>
      <c r="N107" s="1">
        <f ca="1">N47+NORMINV(RAND(),0,'Total-Smoothed'!$AG$2)</f>
        <v>-1.2598940913733214E-3</v>
      </c>
      <c r="O107" s="1">
        <f ca="1">O47+NORMINV(RAND(),0,'Total-Smoothed'!$AG$2)</f>
        <v>-0.13599450717591252</v>
      </c>
      <c r="P107" s="1">
        <f ca="1">P47+NORMINV(RAND(),0,'Total-Smoothed'!$AG$2)</f>
        <v>-3.9992164581800528E-2</v>
      </c>
      <c r="Q107" s="1">
        <f ca="1">Q47+NORMINV(RAND(),0,'Total-Smoothed'!$AG$2)</f>
        <v>1.1126003126602646</v>
      </c>
      <c r="R107" s="1">
        <f ca="1">R47+NORMINV(RAND(),0,'Total-Smoothed'!$AG$2)</f>
        <v>-0.13455512823051383</v>
      </c>
      <c r="S107" s="1">
        <f ca="1">S47+NORMINV(RAND(),0,'Total-Smoothed'!$AG$2)</f>
        <v>1.1671629724170238</v>
      </c>
      <c r="T107" s="1">
        <f ca="1">T47+NORMINV(RAND(),0,'Total-Smoothed'!$AG$2)</f>
        <v>-2.3112577391493541E-2</v>
      </c>
      <c r="U107" s="1">
        <f ca="1">U47+NORMINV(RAND(),0,'Total-Smoothed'!$AG$2)</f>
        <v>1.0609210811296905</v>
      </c>
      <c r="V107" s="1">
        <f ca="1">V47+NORMINV(RAND(),0,'Total-Smoothed'!$AG$2)</f>
        <v>0.56939121335105458</v>
      </c>
      <c r="W107" s="1">
        <f ca="1">W47+NORMINV(RAND(),0,'Total-Smoothed'!$AG$2)</f>
        <v>1.1042337099580999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6.5159440031438254E-2</v>
      </c>
      <c r="E108" s="1">
        <f ca="1">E48+NORMINV(RAND(),0,'Total-Smoothed'!$AG$2)</f>
        <v>0.22162912721259678</v>
      </c>
      <c r="F108" s="1">
        <f ca="1">F48+NORMINV(RAND(),0,'Total-Smoothed'!$AG$2)</f>
        <v>3.5100194841620712E-2</v>
      </c>
      <c r="G108" s="1">
        <f ca="1">G48+NORMINV(RAND(),0,'Total-Smoothed'!$AG$2)</f>
        <v>0.16696901674225462</v>
      </c>
      <c r="H108" s="1">
        <f ca="1">H48+NORMINV(RAND(),0,'Total-Smoothed'!$AG$2)</f>
        <v>0.16774047634026173</v>
      </c>
      <c r="I108" s="1">
        <f ca="1">I48+NORMINV(RAND(),0,'Total-Smoothed'!$AG$2)</f>
        <v>1.0616337409169685</v>
      </c>
      <c r="J108" s="1">
        <f ca="1">J48+NORMINV(RAND(),0,'Total-Smoothed'!$AG$2)</f>
        <v>5.4645272540476048E-2</v>
      </c>
      <c r="K108" s="1">
        <f ca="1">K48+NORMINV(RAND(),0,'Total-Smoothed'!$AG$2)</f>
        <v>6.7288036636243609E-2</v>
      </c>
      <c r="L108" s="1">
        <f ca="1">L48+NORMINV(RAND(),0,'Total-Smoothed'!$AG$2)</f>
        <v>0.10693224657136702</v>
      </c>
      <c r="M108" s="1">
        <f ca="1">M48+NORMINV(RAND(),0,'Total-Smoothed'!$AG$2)</f>
        <v>0.90747020815645496</v>
      </c>
      <c r="N108" s="1">
        <f ca="1">N48+NORMINV(RAND(),0,'Total-Smoothed'!$AG$2)</f>
        <v>-0.13638035396536963</v>
      </c>
      <c r="O108" s="1">
        <f ca="1">O48+NORMINV(RAND(),0,'Total-Smoothed'!$AG$2)</f>
        <v>-5.7765453913731737E-2</v>
      </c>
      <c r="P108" s="1">
        <f ca="1">P48+NORMINV(RAND(),0,'Total-Smoothed'!$AG$2)</f>
        <v>0.75491808786683667</v>
      </c>
      <c r="Q108" s="1">
        <f ca="1">Q48+NORMINV(RAND(),0,'Total-Smoothed'!$AG$2)</f>
        <v>1.0242046601632724</v>
      </c>
      <c r="R108" s="1">
        <f ca="1">R48+NORMINV(RAND(),0,'Total-Smoothed'!$AG$2)</f>
        <v>9.560501616664599E-2</v>
      </c>
      <c r="S108" s="1">
        <f ca="1">S48+NORMINV(RAND(),0,'Total-Smoothed'!$AG$2)</f>
        <v>1.123166776978372</v>
      </c>
      <c r="T108" s="1">
        <f ca="1">T48+NORMINV(RAND(),0,'Total-Smoothed'!$AG$2)</f>
        <v>2.8249127546770947E-2</v>
      </c>
      <c r="U108" s="1">
        <f ca="1">U48+NORMINV(RAND(),0,'Total-Smoothed'!$AG$2)</f>
        <v>0.1755591176700935</v>
      </c>
      <c r="V108" s="1">
        <f ca="1">V48+NORMINV(RAND(),0,'Total-Smoothed'!$AG$2)</f>
        <v>0.16044208375221483</v>
      </c>
      <c r="W108" s="1">
        <f ca="1">W48+NORMINV(RAND(),0,'Total-Smoothed'!$AG$2)</f>
        <v>1.0118323532314255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0.73544006360613312</v>
      </c>
      <c r="E111" s="1">
        <f ca="1">(E61+0.6*(F61+D61)+0.15*G1)/(1+2*0.6+0.15)</f>
        <v>0.80831214097791726</v>
      </c>
      <c r="F111" s="1">
        <f ca="1">(F61+0.6*(G61+E61)+0.15*(D61+H61))/(1+2*0.6+2*0.15)</f>
        <v>0.80434939495160251</v>
      </c>
      <c r="G111" s="1">
        <f t="shared" ref="G111:H126" ca="1" si="10">(G61+0.6*(H61+F61)+0.15*(E61+I61))/(1+2*0.6+2*0.15)</f>
        <v>0.58211307251432942</v>
      </c>
      <c r="H111" s="1">
        <f ca="1">(H61+0.6*(I61+G61)+0.15*(F61+J61))/(1+2*0.6+2*0.15)</f>
        <v>0.21452444361415948</v>
      </c>
      <c r="I111" s="1">
        <f t="shared" ref="I111:U126" ca="1" si="11">(I61+0.6*(J61+H61)+0.15*(G61+K61))/(1+2*0.6+2*0.15)</f>
        <v>6.5256410480962314E-3</v>
      </c>
      <c r="J111" s="1">
        <f t="shared" ca="1" si="11"/>
        <v>2.408606878787033E-2</v>
      </c>
      <c r="K111" s="1">
        <f t="shared" ca="1" si="11"/>
        <v>0.29937567431738499</v>
      </c>
      <c r="L111" s="1">
        <f t="shared" ca="1" si="11"/>
        <v>0.69871115840939024</v>
      </c>
      <c r="M111" s="1">
        <f t="shared" ca="1" si="11"/>
        <v>0.91421337772430056</v>
      </c>
      <c r="N111" s="1">
        <f t="shared" ca="1" si="11"/>
        <v>0.97737290240328123</v>
      </c>
      <c r="O111" s="1">
        <f t="shared" ca="1" si="11"/>
        <v>0.93415446949617098</v>
      </c>
      <c r="P111" s="1">
        <f t="shared" ca="1" si="11"/>
        <v>0.89103641083692808</v>
      </c>
      <c r="Q111" s="1">
        <f t="shared" ca="1" si="11"/>
        <v>0.88461602904268144</v>
      </c>
      <c r="R111" s="1">
        <f t="shared" ca="1" si="11"/>
        <v>0.69417275610146756</v>
      </c>
      <c r="S111" s="1">
        <f t="shared" ca="1" si="11"/>
        <v>0.3311260416788927</v>
      </c>
      <c r="T111" s="1">
        <f t="shared" ca="1" si="11"/>
        <v>0.13076847639192185</v>
      </c>
      <c r="U111" s="1">
        <f t="shared" ca="1" si="11"/>
        <v>0.15592289752247271</v>
      </c>
      <c r="V111" s="1">
        <f ca="1">(V61+0.6*(W61+U61)+0.15*T1)/(1+2*0.6+0.15)</f>
        <v>0.27594368170888484</v>
      </c>
      <c r="W111" s="1">
        <f ca="1">(W61+0.6*(V61)+0.15*U61)/(1+0.6+0.15)</f>
        <v>0.29138093663440046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0.58865614634353902</v>
      </c>
      <c r="E112" s="1">
        <f t="shared" ref="E112:E158" ca="1" si="13">(E62+0.6*(F62+D62)+0.15*G2)/(1+2*0.6+0.15)</f>
        <v>0.76650582145056878</v>
      </c>
      <c r="F112" s="1">
        <f t="shared" ref="F112:U127" ca="1" si="14">(F62+0.6*(G62+E62)+0.15*(D62+H62))/(1+2*0.6+2*0.15)</f>
        <v>0.83700465337630559</v>
      </c>
      <c r="G112" s="1">
        <f t="shared" ca="1" si="10"/>
        <v>0.65488567362659433</v>
      </c>
      <c r="H112" s="1">
        <f t="shared" ca="1" si="10"/>
        <v>0.30785007984107604</v>
      </c>
      <c r="I112" s="1">
        <f t="shared" ca="1" si="11"/>
        <v>0.23086144501523251</v>
      </c>
      <c r="J112" s="1">
        <f t="shared" ca="1" si="11"/>
        <v>0.36430155666868647</v>
      </c>
      <c r="K112" s="1">
        <f t="shared" ca="1" si="11"/>
        <v>0.39430992853123853</v>
      </c>
      <c r="L112" s="1">
        <f t="shared" ca="1" si="11"/>
        <v>0.45287228828996062</v>
      </c>
      <c r="M112" s="1">
        <f t="shared" ca="1" si="11"/>
        <v>0.51608521706368093</v>
      </c>
      <c r="N112" s="1">
        <f t="shared" ca="1" si="11"/>
        <v>0.71267065350246728</v>
      </c>
      <c r="O112" s="1">
        <f t="shared" ca="1" si="11"/>
        <v>0.63703163986358857</v>
      </c>
      <c r="P112" s="1">
        <f t="shared" ca="1" si="11"/>
        <v>0.27635853841202562</v>
      </c>
      <c r="Q112" s="1">
        <f t="shared" ca="1" si="11"/>
        <v>6.3344773409376345E-2</v>
      </c>
      <c r="R112" s="1">
        <f t="shared" ca="1" si="11"/>
        <v>5.298155397168991E-2</v>
      </c>
      <c r="S112" s="1">
        <f t="shared" ca="1" si="11"/>
        <v>4.6431151759809788E-2</v>
      </c>
      <c r="T112" s="1">
        <f t="shared" ca="1" si="11"/>
        <v>7.0852518968770373E-2</v>
      </c>
      <c r="U112" s="1">
        <f t="shared" ca="1" si="11"/>
        <v>0.22077042696515536</v>
      </c>
      <c r="V112" s="1">
        <f t="shared" ref="V112:V158" ca="1" si="15">(V62+0.6*(W62+U62)+0.15*T2)/(1+2*0.6+0.15)</f>
        <v>0.52891790409969275</v>
      </c>
      <c r="W112" s="1">
        <f t="shared" ref="W112:W157" ca="1" si="16">(W62+0.6*(V62)+0.15*U62)/(1+0.6+0.15)</f>
        <v>0.75723084923600215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0.62163966213031385</v>
      </c>
      <c r="E113" s="1">
        <f t="shared" ca="1" si="13"/>
        <v>0.51461264947475205</v>
      </c>
      <c r="F113" s="1">
        <f t="shared" ca="1" si="14"/>
        <v>0.51070434214988225</v>
      </c>
      <c r="G113" s="1">
        <f t="shared" ca="1" si="10"/>
        <v>0.37148337780878105</v>
      </c>
      <c r="H113" s="1">
        <f t="shared" ca="1" si="10"/>
        <v>0.26629898824016085</v>
      </c>
      <c r="I113" s="1">
        <f t="shared" ca="1" si="11"/>
        <v>0.23179970677611816</v>
      </c>
      <c r="J113" s="1">
        <f t="shared" ca="1" si="11"/>
        <v>0.22033409277670718</v>
      </c>
      <c r="K113" s="1">
        <f t="shared" ca="1" si="11"/>
        <v>0.33394573953783491</v>
      </c>
      <c r="L113" s="1">
        <f t="shared" ca="1" si="11"/>
        <v>0.50366895286580904</v>
      </c>
      <c r="M113" s="1">
        <f t="shared" ca="1" si="11"/>
        <v>0.55867072662200579</v>
      </c>
      <c r="N113" s="1">
        <f t="shared" ca="1" si="11"/>
        <v>0.77746595630970461</v>
      </c>
      <c r="O113" s="1">
        <f t="shared" ca="1" si="11"/>
        <v>0.94306699704661123</v>
      </c>
      <c r="P113" s="1">
        <f t="shared" ca="1" si="11"/>
        <v>0.96668194621831238</v>
      </c>
      <c r="Q113" s="1">
        <f t="shared" ca="1" si="11"/>
        <v>0.85087558867821755</v>
      </c>
      <c r="R113" s="1">
        <f t="shared" ca="1" si="11"/>
        <v>0.57608296986237217</v>
      </c>
      <c r="S113" s="1">
        <f t="shared" ca="1" si="11"/>
        <v>0.23604937823003014</v>
      </c>
      <c r="T113" s="1">
        <f t="shared" ca="1" si="11"/>
        <v>9.7654432487255929E-2</v>
      </c>
      <c r="U113" s="1">
        <f t="shared" ca="1" si="11"/>
        <v>0.10886338191832028</v>
      </c>
      <c r="V113" s="1">
        <f t="shared" ca="1" si="15"/>
        <v>0.20058306911576712</v>
      </c>
      <c r="W113" s="1">
        <f t="shared" ca="1" si="16"/>
        <v>0.28187807646275287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0.98710603861424151</v>
      </c>
      <c r="E114" s="1">
        <f t="shared" ca="1" si="13"/>
        <v>0.95072935374969991</v>
      </c>
      <c r="F114" s="1">
        <f t="shared" ca="1" si="14"/>
        <v>0.89525742010189613</v>
      </c>
      <c r="G114" s="1">
        <f t="shared" ca="1" si="10"/>
        <v>0.72657783334705484</v>
      </c>
      <c r="H114" s="1">
        <f t="shared" ca="1" si="10"/>
        <v>0.59113977544039842</v>
      </c>
      <c r="I114" s="1">
        <f t="shared" ca="1" si="11"/>
        <v>0.69490839809199034</v>
      </c>
      <c r="J114" s="1">
        <f t="shared" ca="1" si="11"/>
        <v>0.67629551318001813</v>
      </c>
      <c r="K114" s="1">
        <f t="shared" ca="1" si="11"/>
        <v>0.48368619615243824</v>
      </c>
      <c r="L114" s="1">
        <f t="shared" ca="1" si="11"/>
        <v>0.45698960117386334</v>
      </c>
      <c r="M114" s="1">
        <f t="shared" ca="1" si="11"/>
        <v>0.48233621318475545</v>
      </c>
      <c r="N114" s="1">
        <f t="shared" ca="1" si="11"/>
        <v>0.67304234535965513</v>
      </c>
      <c r="O114" s="1">
        <f t="shared" ca="1" si="11"/>
        <v>0.6832944565639234</v>
      </c>
      <c r="P114" s="1">
        <f t="shared" ca="1" si="11"/>
        <v>0.45435243660394758</v>
      </c>
      <c r="Q114" s="1">
        <f t="shared" ca="1" si="11"/>
        <v>0.26250167813834924</v>
      </c>
      <c r="R114" s="1">
        <f t="shared" ca="1" si="11"/>
        <v>0.12312747952851077</v>
      </c>
      <c r="S114" s="1">
        <f t="shared" ca="1" si="11"/>
        <v>5.2924737643571182E-2</v>
      </c>
      <c r="T114" s="1">
        <f t="shared" ca="1" si="11"/>
        <v>4.6460767390333675E-2</v>
      </c>
      <c r="U114" s="1">
        <f t="shared" ca="1" si="11"/>
        <v>9.7223018249520107E-2</v>
      </c>
      <c r="V114" s="1">
        <f t="shared" ca="1" si="15"/>
        <v>0.30592015480874668</v>
      </c>
      <c r="W114" s="1">
        <f t="shared" ca="1" si="16"/>
        <v>0.57031806367490934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1.0816340852064037</v>
      </c>
      <c r="E115" s="1">
        <f t="shared" ca="1" si="13"/>
        <v>0.91989051887314521</v>
      </c>
      <c r="F115" s="1">
        <f t="shared" ca="1" si="14"/>
        <v>0.70537170764039603</v>
      </c>
      <c r="G115" s="1">
        <f t="shared" ca="1" si="10"/>
        <v>0.68581543357537833</v>
      </c>
      <c r="H115" s="1">
        <f t="shared" ca="1" si="10"/>
        <v>0.58367282450763813</v>
      </c>
      <c r="I115" s="1">
        <f t="shared" ca="1" si="11"/>
        <v>0.27356870934892685</v>
      </c>
      <c r="J115" s="1">
        <f t="shared" ca="1" si="11"/>
        <v>0.10093882133788172</v>
      </c>
      <c r="K115" s="1">
        <f t="shared" ca="1" si="11"/>
        <v>0.29110545943632998</v>
      </c>
      <c r="L115" s="1">
        <f t="shared" ca="1" si="11"/>
        <v>0.7362787813734073</v>
      </c>
      <c r="M115" s="1">
        <f t="shared" ca="1" si="11"/>
        <v>0.97492777018552224</v>
      </c>
      <c r="N115" s="1">
        <f t="shared" ca="1" si="11"/>
        <v>0.98432462777629204</v>
      </c>
      <c r="O115" s="1">
        <f t="shared" ca="1" si="11"/>
        <v>0.79935642223682701</v>
      </c>
      <c r="P115" s="1">
        <f t="shared" ca="1" si="11"/>
        <v>0.54383264984189539</v>
      </c>
      <c r="Q115" s="1">
        <f t="shared" ca="1" si="11"/>
        <v>0.42951299798109333</v>
      </c>
      <c r="R115" s="1">
        <f t="shared" ca="1" si="11"/>
        <v>0.27999814576153714</v>
      </c>
      <c r="S115" s="1">
        <f t="shared" ca="1" si="11"/>
        <v>0.14736349319947281</v>
      </c>
      <c r="T115" s="1">
        <f t="shared" ca="1" si="11"/>
        <v>0.14107218207097</v>
      </c>
      <c r="U115" s="1">
        <f t="shared" ca="1" si="11"/>
        <v>0.35049100037897724</v>
      </c>
      <c r="V115" s="1">
        <f t="shared" ca="1" si="15"/>
        <v>0.67240109432714279</v>
      </c>
      <c r="W115" s="1">
        <f t="shared" ca="1" si="16"/>
        <v>0.85005751992974887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0.53889946991813464</v>
      </c>
      <c r="E116" s="1">
        <f t="shared" ca="1" si="13"/>
        <v>0.76328769210522907</v>
      </c>
      <c r="F116" s="1">
        <f t="shared" ca="1" si="14"/>
        <v>0.78541463320330351</v>
      </c>
      <c r="G116" s="1">
        <f t="shared" ca="1" si="10"/>
        <v>0.62694228249527528</v>
      </c>
      <c r="H116" s="1">
        <f t="shared" ca="1" si="10"/>
        <v>0.43277073307631253</v>
      </c>
      <c r="I116" s="1">
        <f t="shared" ca="1" si="11"/>
        <v>0.50855231016626701</v>
      </c>
      <c r="J116" s="1">
        <f t="shared" ca="1" si="11"/>
        <v>0.56968579554181353</v>
      </c>
      <c r="K116" s="1">
        <f t="shared" ca="1" si="11"/>
        <v>0.48998730468513346</v>
      </c>
      <c r="L116" s="1">
        <f t="shared" ca="1" si="11"/>
        <v>0.54116665858950586</v>
      </c>
      <c r="M116" s="1">
        <f t="shared" ca="1" si="11"/>
        <v>0.55771485305611601</v>
      </c>
      <c r="N116" s="1">
        <f t="shared" ca="1" si="11"/>
        <v>0.71599275536782669</v>
      </c>
      <c r="O116" s="1">
        <f t="shared" ca="1" si="11"/>
        <v>0.68091986728282117</v>
      </c>
      <c r="P116" s="1">
        <f t="shared" ca="1" si="11"/>
        <v>0.4027720600677121</v>
      </c>
      <c r="Q116" s="1">
        <f t="shared" ca="1" si="11"/>
        <v>0.19709692619754199</v>
      </c>
      <c r="R116" s="1">
        <f t="shared" ca="1" si="11"/>
        <v>4.9581096323150539E-2</v>
      </c>
      <c r="S116" s="1">
        <f t="shared" ca="1" si="11"/>
        <v>-1.7293750237948664E-2</v>
      </c>
      <c r="T116" s="1">
        <f t="shared" ca="1" si="11"/>
        <v>1.9117775850004071E-2</v>
      </c>
      <c r="U116" s="1">
        <f t="shared" ca="1" si="11"/>
        <v>0.27528104065484621</v>
      </c>
      <c r="V116" s="1">
        <f t="shared" ca="1" si="15"/>
        <v>0.68717924855645274</v>
      </c>
      <c r="W116" s="1">
        <f t="shared" ca="1" si="16"/>
        <v>0.96962824339758769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0.62153608346473277</v>
      </c>
      <c r="E117" s="1">
        <f t="shared" ca="1" si="13"/>
        <v>0.5127548746438253</v>
      </c>
      <c r="F117" s="1">
        <f t="shared" ca="1" si="14"/>
        <v>0.55156726095037234</v>
      </c>
      <c r="G117" s="1">
        <f t="shared" ca="1" si="10"/>
        <v>0.59823964966038146</v>
      </c>
      <c r="H117" s="1">
        <f t="shared" ca="1" si="10"/>
        <v>0.79409463975516381</v>
      </c>
      <c r="I117" s="1">
        <f t="shared" ca="1" si="11"/>
        <v>0.72410497770463356</v>
      </c>
      <c r="J117" s="1">
        <f t="shared" ca="1" si="11"/>
        <v>0.41961632308577385</v>
      </c>
      <c r="K117" s="1">
        <f t="shared" ca="1" si="11"/>
        <v>0.33855405327286314</v>
      </c>
      <c r="L117" s="1">
        <f t="shared" ca="1" si="11"/>
        <v>0.47746509599482323</v>
      </c>
      <c r="M117" s="1">
        <f t="shared" ca="1" si="11"/>
        <v>0.50330445699796678</v>
      </c>
      <c r="N117" s="1">
        <f t="shared" ca="1" si="11"/>
        <v>0.58530706105538055</v>
      </c>
      <c r="O117" s="1">
        <f t="shared" ca="1" si="11"/>
        <v>0.61527056296430727</v>
      </c>
      <c r="P117" s="1">
        <f t="shared" ca="1" si="11"/>
        <v>0.75673768682901987</v>
      </c>
      <c r="Q117" s="1">
        <f t="shared" ca="1" si="11"/>
        <v>0.83635466967020056</v>
      </c>
      <c r="R117" s="1">
        <f t="shared" ca="1" si="11"/>
        <v>0.6464417980816145</v>
      </c>
      <c r="S117" s="1">
        <f t="shared" ca="1" si="11"/>
        <v>0.26559178442695047</v>
      </c>
      <c r="T117" s="1">
        <f t="shared" ca="1" si="11"/>
        <v>0.11982634407337252</v>
      </c>
      <c r="U117" s="1">
        <f t="shared" ca="1" si="11"/>
        <v>0.24878718582720505</v>
      </c>
      <c r="V117" s="1">
        <f t="shared" ca="1" si="15"/>
        <v>0.36772111748013753</v>
      </c>
      <c r="W117" s="1">
        <f t="shared" ca="1" si="16"/>
        <v>0.24293350965468982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0.21022337808504948</v>
      </c>
      <c r="E118" s="1">
        <f t="shared" ca="1" si="13"/>
        <v>0.37331236125023132</v>
      </c>
      <c r="F118" s="1">
        <f t="shared" ca="1" si="14"/>
        <v>0.72447975789521135</v>
      </c>
      <c r="G118" s="1">
        <f t="shared" ca="1" si="10"/>
        <v>0.96862898206669767</v>
      </c>
      <c r="H118" s="1">
        <f t="shared" ca="1" si="10"/>
        <v>0.95436956482594104</v>
      </c>
      <c r="I118" s="1">
        <f t="shared" ca="1" si="11"/>
        <v>0.66974666936185034</v>
      </c>
      <c r="J118" s="1">
        <f t="shared" ca="1" si="11"/>
        <v>0.31198142270083123</v>
      </c>
      <c r="K118" s="1">
        <f t="shared" ca="1" si="11"/>
        <v>0.27260596911925661</v>
      </c>
      <c r="L118" s="1">
        <f t="shared" ca="1" si="11"/>
        <v>0.47063471230622389</v>
      </c>
      <c r="M118" s="1">
        <f t="shared" ca="1" si="11"/>
        <v>0.49821590594955956</v>
      </c>
      <c r="N118" s="1">
        <f t="shared" ca="1" si="11"/>
        <v>0.47767340617571052</v>
      </c>
      <c r="O118" s="1">
        <f t="shared" ca="1" si="11"/>
        <v>0.33998743269159715</v>
      </c>
      <c r="P118" s="1">
        <f t="shared" ca="1" si="11"/>
        <v>0.3316084983314328</v>
      </c>
      <c r="Q118" s="1">
        <f t="shared" ca="1" si="11"/>
        <v>0.4782497094903494</v>
      </c>
      <c r="R118" s="1">
        <f t="shared" ca="1" si="11"/>
        <v>0.4350170332451902</v>
      </c>
      <c r="S118" s="1">
        <f t="shared" ca="1" si="11"/>
        <v>0.20498559088130164</v>
      </c>
      <c r="T118" s="1">
        <f t="shared" ca="1" si="11"/>
        <v>7.5488626625092869E-2</v>
      </c>
      <c r="U118" s="1">
        <f t="shared" ca="1" si="11"/>
        <v>0.18694132737777752</v>
      </c>
      <c r="V118" s="1">
        <f t="shared" ca="1" si="15"/>
        <v>0.42590398379434524</v>
      </c>
      <c r="W118" s="1">
        <f t="shared" ca="1" si="16"/>
        <v>0.42606985862384228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0.11750710186828961</v>
      </c>
      <c r="E119" s="1">
        <f t="shared" ca="1" si="13"/>
        <v>0.30745979808875729</v>
      </c>
      <c r="F119" s="1">
        <f t="shared" ca="1" si="14"/>
        <v>0.4922380528919672</v>
      </c>
      <c r="G119" s="1">
        <f t="shared" ca="1" si="10"/>
        <v>0.49118985540917715</v>
      </c>
      <c r="H119" s="1">
        <f t="shared" ca="1" si="10"/>
        <v>0.49185300029146406</v>
      </c>
      <c r="I119" s="1">
        <f t="shared" ca="1" si="11"/>
        <v>0.42873898218761947</v>
      </c>
      <c r="J119" s="1">
        <f t="shared" ca="1" si="11"/>
        <v>0.46363040573758296</v>
      </c>
      <c r="K119" s="1">
        <f t="shared" ca="1" si="11"/>
        <v>0.45155030933324092</v>
      </c>
      <c r="L119" s="1">
        <f t="shared" ca="1" si="11"/>
        <v>0.56714332399745426</v>
      </c>
      <c r="M119" s="1">
        <f t="shared" ca="1" si="11"/>
        <v>0.60319362164097057</v>
      </c>
      <c r="N119" s="1">
        <f t="shared" ca="1" si="11"/>
        <v>0.60063414185111985</v>
      </c>
      <c r="O119" s="1">
        <f t="shared" ca="1" si="11"/>
        <v>0.40103125155629932</v>
      </c>
      <c r="P119" s="1">
        <f t="shared" ca="1" si="11"/>
        <v>0.35531575661338055</v>
      </c>
      <c r="Q119" s="1">
        <f t="shared" ca="1" si="11"/>
        <v>0.59042361968596591</v>
      </c>
      <c r="R119" s="1">
        <f t="shared" ca="1" si="11"/>
        <v>0.67114111929976672</v>
      </c>
      <c r="S119" s="1">
        <f t="shared" ca="1" si="11"/>
        <v>0.41090465948448901</v>
      </c>
      <c r="T119" s="1">
        <f t="shared" ca="1" si="11"/>
        <v>0.23897782774339299</v>
      </c>
      <c r="U119" s="1">
        <f t="shared" ca="1" si="11"/>
        <v>0.3039593711032057</v>
      </c>
      <c r="V119" s="1">
        <f t="shared" ca="1" si="15"/>
        <v>0.41310114865124725</v>
      </c>
      <c r="W119" s="1">
        <f t="shared" ca="1" si="16"/>
        <v>0.33757579183915232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7.3094016684090643E-2</v>
      </c>
      <c r="E120" s="1">
        <f t="shared" ca="1" si="13"/>
        <v>0.1440046545161483</v>
      </c>
      <c r="F120" s="1">
        <f t="shared" ca="1" si="14"/>
        <v>0.33724615380201073</v>
      </c>
      <c r="G120" s="1">
        <f t="shared" ca="1" si="10"/>
        <v>0.63888928960082958</v>
      </c>
      <c r="H120" s="1">
        <f t="shared" ca="1" si="10"/>
        <v>0.73687541335771822</v>
      </c>
      <c r="I120" s="1">
        <f t="shared" ca="1" si="11"/>
        <v>0.62991724611787436</v>
      </c>
      <c r="J120" s="1">
        <f t="shared" ca="1" si="11"/>
        <v>0.57871747381225946</v>
      </c>
      <c r="K120" s="1">
        <f t="shared" ca="1" si="11"/>
        <v>0.46673581298615063</v>
      </c>
      <c r="L120" s="1">
        <f t="shared" ca="1" si="11"/>
        <v>0.4697417506856173</v>
      </c>
      <c r="M120" s="1">
        <f t="shared" ca="1" si="11"/>
        <v>0.44489671812095244</v>
      </c>
      <c r="N120" s="1">
        <f t="shared" ca="1" si="11"/>
        <v>0.45759055590592179</v>
      </c>
      <c r="O120" s="1">
        <f t="shared" ca="1" si="11"/>
        <v>0.29137152400672195</v>
      </c>
      <c r="P120" s="1">
        <f t="shared" ca="1" si="11"/>
        <v>0.23241504035481841</v>
      </c>
      <c r="Q120" s="1">
        <f t="shared" ca="1" si="11"/>
        <v>0.2833227026405532</v>
      </c>
      <c r="R120" s="1">
        <f t="shared" ca="1" si="11"/>
        <v>0.15574469459318921</v>
      </c>
      <c r="S120" s="1">
        <f t="shared" ca="1" si="11"/>
        <v>7.4075265506840626E-2</v>
      </c>
      <c r="T120" s="1">
        <f t="shared" ca="1" si="11"/>
        <v>0.12555129366077394</v>
      </c>
      <c r="U120" s="1">
        <f t="shared" ca="1" si="11"/>
        <v>0.12241522760995813</v>
      </c>
      <c r="V120" s="1">
        <f t="shared" ca="1" si="15"/>
        <v>4.7027551082169071E-2</v>
      </c>
      <c r="W120" s="1">
        <f t="shared" ca="1" si="16"/>
        <v>2.1032111863577462E-2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0.58856742483182667</v>
      </c>
      <c r="E121" s="1">
        <f t="shared" ca="1" si="13"/>
        <v>0.47214968769557791</v>
      </c>
      <c r="F121" s="1">
        <f t="shared" ca="1" si="14"/>
        <v>0.67756824009613725</v>
      </c>
      <c r="G121" s="1">
        <f t="shared" ca="1" si="10"/>
        <v>0.88506202159371417</v>
      </c>
      <c r="H121" s="1">
        <f t="shared" ca="1" si="10"/>
        <v>0.90134157041483687</v>
      </c>
      <c r="I121" s="1">
        <f t="shared" ca="1" si="11"/>
        <v>0.84960200075300407</v>
      </c>
      <c r="J121" s="1">
        <f t="shared" ca="1" si="11"/>
        <v>0.73941693578531464</v>
      </c>
      <c r="K121" s="1">
        <f t="shared" ca="1" si="11"/>
        <v>0.60131164658105263</v>
      </c>
      <c r="L121" s="1">
        <f t="shared" ca="1" si="11"/>
        <v>0.63058310605368617</v>
      </c>
      <c r="M121" s="1">
        <f t="shared" ca="1" si="11"/>
        <v>0.60106080040406773</v>
      </c>
      <c r="N121" s="1">
        <f t="shared" ca="1" si="11"/>
        <v>0.5054433300761848</v>
      </c>
      <c r="O121" s="1">
        <f t="shared" ca="1" si="11"/>
        <v>0.30105170691007765</v>
      </c>
      <c r="P121" s="1">
        <f t="shared" ca="1" si="11"/>
        <v>0.2700237324343408</v>
      </c>
      <c r="Q121" s="1">
        <f t="shared" ca="1" si="11"/>
        <v>0.32958219986423376</v>
      </c>
      <c r="R121" s="1">
        <f t="shared" ca="1" si="11"/>
        <v>0.17709359462037685</v>
      </c>
      <c r="S121" s="1">
        <f t="shared" ca="1" si="11"/>
        <v>3.1107898194342277E-2</v>
      </c>
      <c r="T121" s="1">
        <f t="shared" ca="1" si="11"/>
        <v>0.10507207806379934</v>
      </c>
      <c r="U121" s="1">
        <f t="shared" ca="1" si="11"/>
        <v>0.3838504514799207</v>
      </c>
      <c r="V121" s="1">
        <f t="shared" ca="1" si="15"/>
        <v>0.65861327889508714</v>
      </c>
      <c r="W121" s="1">
        <f t="shared" ca="1" si="16"/>
        <v>0.69157385947294403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3.9331444082797831E-2</v>
      </c>
      <c r="E122" s="1">
        <f t="shared" ca="1" si="13"/>
        <v>9.5115370309506106E-2</v>
      </c>
      <c r="F122" s="1">
        <f t="shared" ca="1" si="14"/>
        <v>0.37058845177441774</v>
      </c>
      <c r="G122" s="1">
        <f t="shared" ca="1" si="10"/>
        <v>0.7094273053873088</v>
      </c>
      <c r="H122" s="1">
        <f t="shared" ca="1" si="10"/>
        <v>0.66798225346101858</v>
      </c>
      <c r="I122" s="1">
        <f t="shared" ca="1" si="11"/>
        <v>0.33390530715360589</v>
      </c>
      <c r="J122" s="1">
        <f t="shared" ca="1" si="11"/>
        <v>0.15922153525037241</v>
      </c>
      <c r="K122" s="1">
        <f t="shared" ca="1" si="11"/>
        <v>0.28660815182042687</v>
      </c>
      <c r="L122" s="1">
        <f t="shared" ca="1" si="11"/>
        <v>0.54082021616529119</v>
      </c>
      <c r="M122" s="1">
        <f t="shared" ca="1" si="11"/>
        <v>0.60239967408454054</v>
      </c>
      <c r="N122" s="1">
        <f t="shared" ca="1" si="11"/>
        <v>0.5369316838064746</v>
      </c>
      <c r="O122" s="1">
        <f t="shared" ca="1" si="11"/>
        <v>0.31010465168279827</v>
      </c>
      <c r="P122" s="1">
        <f t="shared" ca="1" si="11"/>
        <v>0.3847650265259499</v>
      </c>
      <c r="Q122" s="1">
        <f t="shared" ca="1" si="11"/>
        <v>0.72425639836565137</v>
      </c>
      <c r="R122" s="1">
        <f t="shared" ca="1" si="11"/>
        <v>0.74794234392366776</v>
      </c>
      <c r="S122" s="1">
        <f t="shared" ca="1" si="11"/>
        <v>0.37327198332013933</v>
      </c>
      <c r="T122" s="1">
        <f t="shared" ca="1" si="11"/>
        <v>0.14872403176824672</v>
      </c>
      <c r="U122" s="1">
        <f t="shared" ca="1" si="11"/>
        <v>0.2630912416174469</v>
      </c>
      <c r="V122" s="1">
        <f t="shared" ca="1" si="15"/>
        <v>0.40846962239889162</v>
      </c>
      <c r="W122" s="1">
        <f t="shared" ca="1" si="16"/>
        <v>0.27211840920535652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0.27320154005865921</v>
      </c>
      <c r="E123" s="1">
        <f t="shared" ca="1" si="13"/>
        <v>0.45905705389132451</v>
      </c>
      <c r="F123" s="1">
        <f t="shared" ca="1" si="14"/>
        <v>0.72873314213029361</v>
      </c>
      <c r="G123" s="1">
        <f t="shared" ca="1" si="10"/>
        <v>0.8621406860852836</v>
      </c>
      <c r="H123" s="1">
        <f t="shared" ca="1" si="10"/>
        <v>0.77466715770208894</v>
      </c>
      <c r="I123" s="1">
        <f t="shared" ca="1" si="11"/>
        <v>0.64505177869899588</v>
      </c>
      <c r="J123" s="1">
        <f t="shared" ca="1" si="11"/>
        <v>0.76244197907602729</v>
      </c>
      <c r="K123" s="1">
        <f t="shared" ca="1" si="11"/>
        <v>0.87633935514980865</v>
      </c>
      <c r="L123" s="1">
        <f t="shared" ca="1" si="11"/>
        <v>0.92293443891087446</v>
      </c>
      <c r="M123" s="1">
        <f t="shared" ca="1" si="11"/>
        <v>0.97134376375712017</v>
      </c>
      <c r="N123" s="1">
        <f t="shared" ca="1" si="11"/>
        <v>0.99022034536075265</v>
      </c>
      <c r="O123" s="1">
        <f t="shared" ca="1" si="11"/>
        <v>0.7463889444961862</v>
      </c>
      <c r="P123" s="1">
        <f t="shared" ca="1" si="11"/>
        <v>0.32151694888712845</v>
      </c>
      <c r="Q123" s="1">
        <f t="shared" ca="1" si="11"/>
        <v>0.10383495019363047</v>
      </c>
      <c r="R123" s="1">
        <f t="shared" ca="1" si="11"/>
        <v>0.12407072271428579</v>
      </c>
      <c r="S123" s="1">
        <f t="shared" ca="1" si="11"/>
        <v>0.10932479756897814</v>
      </c>
      <c r="T123" s="1">
        <f t="shared" ca="1" si="11"/>
        <v>2.8034071865285178E-2</v>
      </c>
      <c r="U123" s="1">
        <f t="shared" ca="1" si="11"/>
        <v>-2.6119227864050649E-2</v>
      </c>
      <c r="V123" s="1">
        <f t="shared" ca="1" si="15"/>
        <v>-1.1851234720994681E-2</v>
      </c>
      <c r="W123" s="1">
        <f t="shared" ca="1" si="16"/>
        <v>2.8280542894839222E-2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0.12460841411011184</v>
      </c>
      <c r="E124" s="1">
        <f t="shared" ca="1" si="13"/>
        <v>0.30462155699512167</v>
      </c>
      <c r="F124" s="1">
        <f t="shared" ca="1" si="14"/>
        <v>0.46673007253206161</v>
      </c>
      <c r="G124" s="1">
        <f t="shared" ca="1" si="10"/>
        <v>0.36416920359509608</v>
      </c>
      <c r="H124" s="1">
        <f t="shared" ca="1" si="10"/>
        <v>0.3784481063911927</v>
      </c>
      <c r="I124" s="1">
        <f t="shared" ca="1" si="11"/>
        <v>0.68543201672571241</v>
      </c>
      <c r="J124" s="1">
        <f t="shared" ca="1" si="11"/>
        <v>0.97141550714573788</v>
      </c>
      <c r="K124" s="1">
        <f t="shared" ca="1" si="11"/>
        <v>1.0581909928428253</v>
      </c>
      <c r="L124" s="1">
        <f t="shared" ca="1" si="11"/>
        <v>1.0390705540779823</v>
      </c>
      <c r="M124" s="1">
        <f t="shared" ca="1" si="11"/>
        <v>1.026812465732184</v>
      </c>
      <c r="N124" s="1">
        <f t="shared" ca="1" si="11"/>
        <v>0.94544588343567426</v>
      </c>
      <c r="O124" s="1">
        <f t="shared" ca="1" si="11"/>
        <v>0.71001897864963048</v>
      </c>
      <c r="P124" s="1">
        <f t="shared" ca="1" si="11"/>
        <v>0.3633944235729768</v>
      </c>
      <c r="Q124" s="1">
        <f t="shared" ca="1" si="11"/>
        <v>0.18449804163883265</v>
      </c>
      <c r="R124" s="1">
        <f t="shared" ca="1" si="11"/>
        <v>0.11105721226218992</v>
      </c>
      <c r="S124" s="1">
        <f t="shared" ca="1" si="11"/>
        <v>1.0021540133309362E-2</v>
      </c>
      <c r="T124" s="1">
        <f t="shared" ca="1" si="11"/>
        <v>-6.4606809661995942E-3</v>
      </c>
      <c r="U124" s="1">
        <f t="shared" ca="1" si="11"/>
        <v>0.18851844955009017</v>
      </c>
      <c r="V124" s="1">
        <f t="shared" ca="1" si="15"/>
        <v>0.48853604628030123</v>
      </c>
      <c r="W124" s="1">
        <f t="shared" ca="1" si="16"/>
        <v>0.56830737215537974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6.8182919490646074E-2</v>
      </c>
      <c r="E125" s="1">
        <f t="shared" ca="1" si="13"/>
        <v>0.26444574692351469</v>
      </c>
      <c r="F125" s="1">
        <f t="shared" ca="1" si="14"/>
        <v>0.64515017979932421</v>
      </c>
      <c r="G125" s="1">
        <f t="shared" ca="1" si="10"/>
        <v>0.87747431322644387</v>
      </c>
      <c r="H125" s="1">
        <f t="shared" ca="1" si="10"/>
        <v>0.79834790314177895</v>
      </c>
      <c r="I125" s="1">
        <f t="shared" ca="1" si="11"/>
        <v>0.51328175698361933</v>
      </c>
      <c r="J125" s="1">
        <f t="shared" ca="1" si="11"/>
        <v>0.40410871544067567</v>
      </c>
      <c r="K125" s="1">
        <f t="shared" ca="1" si="11"/>
        <v>0.55808115018218651</v>
      </c>
      <c r="L125" s="1">
        <f t="shared" ca="1" si="11"/>
        <v>0.59380213368661638</v>
      </c>
      <c r="M125" s="1">
        <f t="shared" ca="1" si="11"/>
        <v>0.55560110510906902</v>
      </c>
      <c r="N125" s="1">
        <f t="shared" ca="1" si="11"/>
        <v>0.68527138755094508</v>
      </c>
      <c r="O125" s="1">
        <f t="shared" ca="1" si="11"/>
        <v>0.71443601707641402</v>
      </c>
      <c r="P125" s="1">
        <f t="shared" ca="1" si="11"/>
        <v>0.52416024289531526</v>
      </c>
      <c r="Q125" s="1">
        <f t="shared" ca="1" si="11"/>
        <v>0.3539532489800829</v>
      </c>
      <c r="R125" s="1">
        <f t="shared" ca="1" si="11"/>
        <v>0.33740515149057443</v>
      </c>
      <c r="S125" s="1">
        <f t="shared" ca="1" si="11"/>
        <v>0.18104762964144622</v>
      </c>
      <c r="T125" s="1">
        <f t="shared" ca="1" si="11"/>
        <v>1.6174037490343667E-2</v>
      </c>
      <c r="U125" s="1">
        <f t="shared" ca="1" si="11"/>
        <v>-2.5897574290435856E-2</v>
      </c>
      <c r="V125" s="1">
        <f t="shared" ca="1" si="15"/>
        <v>5.7614170864196727E-2</v>
      </c>
      <c r="W125" s="1">
        <f t="shared" ca="1" si="16"/>
        <v>0.186198246907953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0.56591507833493826</v>
      </c>
      <c r="E126" s="1">
        <f t="shared" ca="1" si="13"/>
        <v>0.4087020236810332</v>
      </c>
      <c r="F126" s="1">
        <f t="shared" ca="1" si="14"/>
        <v>0.45342259089837872</v>
      </c>
      <c r="G126" s="1">
        <f t="shared" ca="1" si="10"/>
        <v>0.46336022451713921</v>
      </c>
      <c r="H126" s="1">
        <f t="shared" ca="1" si="10"/>
        <v>0.50098418836121783</v>
      </c>
      <c r="I126" s="1">
        <f t="shared" ca="1" si="11"/>
        <v>0.7380331472202698</v>
      </c>
      <c r="J126" s="1">
        <f t="shared" ca="1" si="11"/>
        <v>0.94007227898435253</v>
      </c>
      <c r="K126" s="1">
        <f t="shared" ca="1" si="11"/>
        <v>1.0163022650867537</v>
      </c>
      <c r="L126" s="1">
        <f t="shared" ca="1" si="11"/>
        <v>1.0501493962993871</v>
      </c>
      <c r="M126" s="1">
        <f t="shared" ca="1" si="11"/>
        <v>1.0885452635704802</v>
      </c>
      <c r="N126" s="1">
        <f t="shared" ca="1" si="11"/>
        <v>1.0675461580144761</v>
      </c>
      <c r="O126" s="1">
        <f t="shared" ca="1" si="11"/>
        <v>0.94305508299006724</v>
      </c>
      <c r="P126" s="1">
        <f t="shared" ca="1" si="11"/>
        <v>0.81922811442256793</v>
      </c>
      <c r="Q126" s="1">
        <f t="shared" ca="1" si="11"/>
        <v>0.78258518020349166</v>
      </c>
      <c r="R126" s="1">
        <f t="shared" ca="1" si="11"/>
        <v>0.61405416735433227</v>
      </c>
      <c r="S126" s="1">
        <f t="shared" ca="1" si="11"/>
        <v>0.30679881743358051</v>
      </c>
      <c r="T126" s="1">
        <f t="shared" ca="1" si="11"/>
        <v>0.22619847570482049</v>
      </c>
      <c r="U126" s="1">
        <f t="shared" ca="1" si="11"/>
        <v>0.34858453502872744</v>
      </c>
      <c r="V126" s="1">
        <f t="shared" ca="1" si="15"/>
        <v>0.52030077826164478</v>
      </c>
      <c r="W126" s="1">
        <f t="shared" ca="1" si="16"/>
        <v>0.5031398966087467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0.32300048370451029</v>
      </c>
      <c r="E127" s="1">
        <f t="shared" ca="1" si="13"/>
        <v>0.64670740563411477</v>
      </c>
      <c r="F127" s="1">
        <f t="shared" ca="1" si="14"/>
        <v>0.82949215833838874</v>
      </c>
      <c r="G127" s="1">
        <f t="shared" ca="1" si="14"/>
        <v>0.67603420963129457</v>
      </c>
      <c r="H127" s="1">
        <f t="shared" ca="1" si="14"/>
        <v>0.29781817480616668</v>
      </c>
      <c r="I127" s="1">
        <f t="shared" ca="1" si="14"/>
        <v>0.14906730993187067</v>
      </c>
      <c r="J127" s="1">
        <f t="shared" ca="1" si="14"/>
        <v>0.31876042857602638</v>
      </c>
      <c r="K127" s="1">
        <f t="shared" ca="1" si="14"/>
        <v>0.72400925448045916</v>
      </c>
      <c r="L127" s="1">
        <f t="shared" ca="1" si="14"/>
        <v>0.97572911990563083</v>
      </c>
      <c r="M127" s="1">
        <f t="shared" ca="1" si="14"/>
        <v>1.0353558159554732</v>
      </c>
      <c r="N127" s="1">
        <f t="shared" ca="1" si="14"/>
        <v>0.93568111141346222</v>
      </c>
      <c r="O127" s="1">
        <f t="shared" ca="1" si="14"/>
        <v>0.66944927362744089</v>
      </c>
      <c r="P127" s="1">
        <f t="shared" ca="1" si="14"/>
        <v>0.28405534161300067</v>
      </c>
      <c r="Q127" s="1">
        <f t="shared" ca="1" si="14"/>
        <v>4.8105017345728487E-2</v>
      </c>
      <c r="R127" s="1">
        <f t="shared" ca="1" si="14"/>
        <v>1.7206420620066325E-2</v>
      </c>
      <c r="S127" s="1">
        <f t="shared" ca="1" si="14"/>
        <v>2.8324325825635616E-2</v>
      </c>
      <c r="T127" s="1">
        <f t="shared" ca="1" si="14"/>
        <v>7.3571753749329227E-2</v>
      </c>
      <c r="U127" s="1">
        <f t="shared" ca="1" si="14"/>
        <v>0.10333193769383657</v>
      </c>
      <c r="V127" s="1">
        <f t="shared" ca="1" si="15"/>
        <v>0.11458707635329497</v>
      </c>
      <c r="W127" s="1">
        <f t="shared" ca="1" si="16"/>
        <v>0.15281300998832428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0.67558076853481375</v>
      </c>
      <c r="E128" s="1">
        <f t="shared" ca="1" si="13"/>
        <v>0.52191755784421889</v>
      </c>
      <c r="F128" s="1">
        <f t="shared" ref="F128:U143" ca="1" si="17">(F78+0.6*(G78+E78)+0.15*(D78+H78))/(1+2*0.6+2*0.15)</f>
        <v>0.61783666449242058</v>
      </c>
      <c r="G128" s="1">
        <f t="shared" ca="1" si="17"/>
        <v>0.7359837309120506</v>
      </c>
      <c r="H128" s="1">
        <f t="shared" ca="1" si="17"/>
        <v>0.86091842653565664</v>
      </c>
      <c r="I128" s="1">
        <f t="shared" ca="1" si="17"/>
        <v>0.90041448183586115</v>
      </c>
      <c r="J128" s="1">
        <f t="shared" ca="1" si="17"/>
        <v>0.93050427967332505</v>
      </c>
      <c r="K128" s="1">
        <f t="shared" ca="1" si="17"/>
        <v>1.0134201623661825</v>
      </c>
      <c r="L128" s="1">
        <f t="shared" ca="1" si="17"/>
        <v>1.0375253760921255</v>
      </c>
      <c r="M128" s="1">
        <f t="shared" ca="1" si="17"/>
        <v>1.0330985696590087</v>
      </c>
      <c r="N128" s="1">
        <f t="shared" ca="1" si="17"/>
        <v>1.0687144547432883</v>
      </c>
      <c r="O128" s="1">
        <f t="shared" ca="1" si="17"/>
        <v>1.0468724189917693</v>
      </c>
      <c r="P128" s="1">
        <f t="shared" ca="1" si="17"/>
        <v>0.800764675158532</v>
      </c>
      <c r="Q128" s="1">
        <f t="shared" ca="1" si="17"/>
        <v>0.37009066913084232</v>
      </c>
      <c r="R128" s="1">
        <f t="shared" ca="1" si="17"/>
        <v>0.11781698771756684</v>
      </c>
      <c r="S128" s="1">
        <f t="shared" ca="1" si="17"/>
        <v>8.9902290653298647E-2</v>
      </c>
      <c r="T128" s="1">
        <f t="shared" ca="1" si="17"/>
        <v>0.17121472374917487</v>
      </c>
      <c r="U128" s="1">
        <f t="shared" ca="1" si="17"/>
        <v>0.32237893947669205</v>
      </c>
      <c r="V128" s="1">
        <f t="shared" ca="1" si="15"/>
        <v>0.45755462153084719</v>
      </c>
      <c r="W128" s="1">
        <f t="shared" ca="1" si="16"/>
        <v>0.35754419080502264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0.36805770603111754</v>
      </c>
      <c r="E129" s="1">
        <f t="shared" ca="1" si="13"/>
        <v>0.62109939587195284</v>
      </c>
      <c r="F129" s="1">
        <f t="shared" ca="1" si="17"/>
        <v>0.56554565802422441</v>
      </c>
      <c r="G129" s="1">
        <f t="shared" ca="1" si="17"/>
        <v>0.29191941947278155</v>
      </c>
      <c r="H129" s="1">
        <f t="shared" ca="1" si="17"/>
        <v>0.2583993133500998</v>
      </c>
      <c r="I129" s="1">
        <f t="shared" ca="1" si="17"/>
        <v>0.4427298429242601</v>
      </c>
      <c r="J129" s="1">
        <f t="shared" ca="1" si="17"/>
        <v>0.50820061430500552</v>
      </c>
      <c r="K129" s="1">
        <f t="shared" ca="1" si="17"/>
        <v>0.72161952311196009</v>
      </c>
      <c r="L129" s="1">
        <f t="shared" ca="1" si="17"/>
        <v>0.84930508569161112</v>
      </c>
      <c r="M129" s="1">
        <f t="shared" ca="1" si="17"/>
        <v>0.75606833359321612</v>
      </c>
      <c r="N129" s="1">
        <f t="shared" ca="1" si="17"/>
        <v>0.78699664502046041</v>
      </c>
      <c r="O129" s="1">
        <f t="shared" ca="1" si="17"/>
        <v>0.87636078175274723</v>
      </c>
      <c r="P129" s="1">
        <f t="shared" ca="1" si="17"/>
        <v>0.77082159682362772</v>
      </c>
      <c r="Q129" s="1">
        <f t="shared" ca="1" si="17"/>
        <v>0.37708122891439216</v>
      </c>
      <c r="R129" s="1">
        <f t="shared" ca="1" si="17"/>
        <v>1.2514666653871359E-2</v>
      </c>
      <c r="S129" s="1">
        <f t="shared" ca="1" si="17"/>
        <v>-0.10491111341532736</v>
      </c>
      <c r="T129" s="1">
        <f t="shared" ca="1" si="17"/>
        <v>-3.0714222948595261E-2</v>
      </c>
      <c r="U129" s="1">
        <f t="shared" ca="1" si="17"/>
        <v>0.10692648383469713</v>
      </c>
      <c r="V129" s="1">
        <f t="shared" ca="1" si="15"/>
        <v>0.20236313642610809</v>
      </c>
      <c r="W129" s="1">
        <f t="shared" ca="1" si="16"/>
        <v>0.22032113029585301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0.82008021424313526</v>
      </c>
      <c r="E130" s="1">
        <f t="shared" ca="1" si="13"/>
        <v>0.66796941803490129</v>
      </c>
      <c r="F130" s="1">
        <f t="shared" ca="1" si="17"/>
        <v>0.37667471869493496</v>
      </c>
      <c r="G130" s="1">
        <f t="shared" ca="1" si="17"/>
        <v>0.27187112566147975</v>
      </c>
      <c r="H130" s="1">
        <f t="shared" ca="1" si="17"/>
        <v>0.38717151858379117</v>
      </c>
      <c r="I130" s="1">
        <f t="shared" ca="1" si="17"/>
        <v>0.55712904126025831</v>
      </c>
      <c r="J130" s="1">
        <f t="shared" ca="1" si="17"/>
        <v>0.63717740748234175</v>
      </c>
      <c r="K130" s="1">
        <f t="shared" ca="1" si="17"/>
        <v>0.83914728109231773</v>
      </c>
      <c r="L130" s="1">
        <f t="shared" ca="1" si="17"/>
        <v>0.894534625102823</v>
      </c>
      <c r="M130" s="1">
        <f t="shared" ca="1" si="17"/>
        <v>0.82813887043491297</v>
      </c>
      <c r="N130" s="1">
        <f t="shared" ca="1" si="17"/>
        <v>0.82896712402488715</v>
      </c>
      <c r="O130" s="1">
        <f t="shared" ca="1" si="17"/>
        <v>0.83723680553083779</v>
      </c>
      <c r="P130" s="1">
        <f t="shared" ca="1" si="17"/>
        <v>0.76145919550001706</v>
      </c>
      <c r="Q130" s="1">
        <f t="shared" ca="1" si="17"/>
        <v>0.48793449375527898</v>
      </c>
      <c r="R130" s="1">
        <f t="shared" ca="1" si="17"/>
        <v>0.21141923667819523</v>
      </c>
      <c r="S130" s="1">
        <f t="shared" ca="1" si="17"/>
        <v>0.10972469485034786</v>
      </c>
      <c r="T130" s="1">
        <f t="shared" ca="1" si="17"/>
        <v>0.15111088811494494</v>
      </c>
      <c r="U130" s="1">
        <f t="shared" ca="1" si="17"/>
        <v>0.1409958138950374</v>
      </c>
      <c r="V130" s="1">
        <f t="shared" ca="1" si="15"/>
        <v>0.15434348033918266</v>
      </c>
      <c r="W130" s="1">
        <f t="shared" ca="1" si="16"/>
        <v>0.23892198833737138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0.54877213447750184</v>
      </c>
      <c r="E131" s="1">
        <f t="shared" ca="1" si="13"/>
        <v>0.71106993803498875</v>
      </c>
      <c r="F131" s="1">
        <f t="shared" ca="1" si="17"/>
        <v>0.65064624166541196</v>
      </c>
      <c r="G131" s="1">
        <f t="shared" ca="1" si="17"/>
        <v>0.49993369563146162</v>
      </c>
      <c r="H131" s="1">
        <f t="shared" ca="1" si="17"/>
        <v>0.64245028321143727</v>
      </c>
      <c r="I131" s="1">
        <f t="shared" ca="1" si="17"/>
        <v>0.88914083325144788</v>
      </c>
      <c r="J131" s="1">
        <f t="shared" ca="1" si="17"/>
        <v>1.0268266771624546</v>
      </c>
      <c r="K131" s="1">
        <f t="shared" ca="1" si="17"/>
        <v>0.9368558602706758</v>
      </c>
      <c r="L131" s="1">
        <f t="shared" ca="1" si="17"/>
        <v>0.69826216988318612</v>
      </c>
      <c r="M131" s="1">
        <f t="shared" ca="1" si="17"/>
        <v>0.54399549878332398</v>
      </c>
      <c r="N131" s="1">
        <f t="shared" ca="1" si="17"/>
        <v>0.75466896582942056</v>
      </c>
      <c r="O131" s="1">
        <f t="shared" ca="1" si="17"/>
        <v>0.79802452631588727</v>
      </c>
      <c r="P131" s="1">
        <f t="shared" ca="1" si="17"/>
        <v>0.54559990423434424</v>
      </c>
      <c r="Q131" s="1">
        <f t="shared" ca="1" si="17"/>
        <v>0.29112867838737305</v>
      </c>
      <c r="R131" s="1">
        <f t="shared" ca="1" si="17"/>
        <v>0.16810227617452381</v>
      </c>
      <c r="S131" s="1">
        <f t="shared" ca="1" si="17"/>
        <v>0.13219010674925707</v>
      </c>
      <c r="T131" s="1">
        <f t="shared" ca="1" si="17"/>
        <v>6.1148771722685902E-2</v>
      </c>
      <c r="U131" s="1">
        <f t="shared" ca="1" si="17"/>
        <v>7.2678680625591465E-3</v>
      </c>
      <c r="V131" s="1">
        <f t="shared" ca="1" si="15"/>
        <v>0.13088459566697988</v>
      </c>
      <c r="W131" s="1">
        <f t="shared" ca="1" si="16"/>
        <v>0.41357005949802988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0.53905704321391112</v>
      </c>
      <c r="E132" s="1">
        <f t="shared" ca="1" si="13"/>
        <v>0.37248988518510573</v>
      </c>
      <c r="F132" s="1">
        <f t="shared" ca="1" si="17"/>
        <v>0.32873885263189001</v>
      </c>
      <c r="G132" s="1">
        <f t="shared" ca="1" si="17"/>
        <v>0.19161177389443362</v>
      </c>
      <c r="H132" s="1">
        <f t="shared" ca="1" si="17"/>
        <v>0.22617207992941246</v>
      </c>
      <c r="I132" s="1">
        <f t="shared" ca="1" si="17"/>
        <v>0.46011644045109401</v>
      </c>
      <c r="J132" s="1">
        <f t="shared" ca="1" si="17"/>
        <v>0.6159251233127655</v>
      </c>
      <c r="K132" s="1">
        <f t="shared" ca="1" si="17"/>
        <v>0.78375698125729243</v>
      </c>
      <c r="L132" s="1">
        <f t="shared" ca="1" si="17"/>
        <v>0.75918159635953431</v>
      </c>
      <c r="M132" s="1">
        <f t="shared" ca="1" si="17"/>
        <v>0.5910174855387248</v>
      </c>
      <c r="N132" s="1">
        <f t="shared" ca="1" si="17"/>
        <v>0.58195526162761324</v>
      </c>
      <c r="O132" s="1">
        <f t="shared" ca="1" si="17"/>
        <v>0.63689409212313974</v>
      </c>
      <c r="P132" s="1">
        <f t="shared" ca="1" si="17"/>
        <v>0.82415893009312602</v>
      </c>
      <c r="Q132" s="1">
        <f t="shared" ca="1" si="17"/>
        <v>0.83300953986873894</v>
      </c>
      <c r="R132" s="1">
        <f t="shared" ca="1" si="17"/>
        <v>0.65422304111033591</v>
      </c>
      <c r="S132" s="1">
        <f t="shared" ca="1" si="17"/>
        <v>0.44990669715887704</v>
      </c>
      <c r="T132" s="1">
        <f t="shared" ca="1" si="17"/>
        <v>0.3527417195689283</v>
      </c>
      <c r="U132" s="1">
        <f t="shared" ca="1" si="17"/>
        <v>0.18867670450017934</v>
      </c>
      <c r="V132" s="1">
        <f t="shared" ca="1" si="15"/>
        <v>6.7190272268317128E-2</v>
      </c>
      <c r="W132" s="1">
        <f t="shared" ca="1" si="16"/>
        <v>3.8273653121481191E-2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0.34457183527267154</v>
      </c>
      <c r="E133" s="1">
        <f t="shared" ca="1" si="13"/>
        <v>0.49110403772806904</v>
      </c>
      <c r="F133" s="1">
        <f t="shared" ca="1" si="17"/>
        <v>0.44819748163262962</v>
      </c>
      <c r="G133" s="1">
        <f t="shared" ca="1" si="17"/>
        <v>0.43816357949659857</v>
      </c>
      <c r="H133" s="1">
        <f t="shared" ca="1" si="17"/>
        <v>0.6653671818153466</v>
      </c>
      <c r="I133" s="1">
        <f t="shared" ca="1" si="17"/>
        <v>0.86191260297177885</v>
      </c>
      <c r="J133" s="1">
        <f t="shared" ca="1" si="17"/>
        <v>0.93929649576723973</v>
      </c>
      <c r="K133" s="1">
        <f t="shared" ca="1" si="17"/>
        <v>0.90788729703944138</v>
      </c>
      <c r="L133" s="1">
        <f t="shared" ca="1" si="17"/>
        <v>0.75818017309670438</v>
      </c>
      <c r="M133" s="1">
        <f t="shared" ca="1" si="17"/>
        <v>0.60320091073939164</v>
      </c>
      <c r="N133" s="1">
        <f t="shared" ca="1" si="17"/>
        <v>0.6648515760114313</v>
      </c>
      <c r="O133" s="1">
        <f t="shared" ca="1" si="17"/>
        <v>0.72924182194566201</v>
      </c>
      <c r="P133" s="1">
        <f t="shared" ca="1" si="17"/>
        <v>0.79796390389295335</v>
      </c>
      <c r="Q133" s="1">
        <f t="shared" ca="1" si="17"/>
        <v>0.67813875076084829</v>
      </c>
      <c r="R133" s="1">
        <f t="shared" ca="1" si="17"/>
        <v>0.33140651726967485</v>
      </c>
      <c r="S133" s="1">
        <f t="shared" ca="1" si="17"/>
        <v>8.548019876920307E-2</v>
      </c>
      <c r="T133" s="1">
        <f t="shared" ca="1" si="17"/>
        <v>1.4297127743549947E-2</v>
      </c>
      <c r="U133" s="1">
        <f t="shared" ca="1" si="17"/>
        <v>3.8578122342680557E-2</v>
      </c>
      <c r="V133" s="1">
        <f t="shared" ca="1" si="15"/>
        <v>5.6077929397533192E-2</v>
      </c>
      <c r="W133" s="1">
        <f t="shared" ca="1" si="16"/>
        <v>5.0555143131701896E-2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0.40229376989908561</v>
      </c>
      <c r="E134" s="1">
        <f t="shared" ca="1" si="13"/>
        <v>0.67525251806414832</v>
      </c>
      <c r="F134" s="1">
        <f t="shared" ca="1" si="17"/>
        <v>0.70172888758193341</v>
      </c>
      <c r="G134" s="1">
        <f t="shared" ca="1" si="17"/>
        <v>0.6169347423389101</v>
      </c>
      <c r="H134" s="1">
        <f t="shared" ca="1" si="17"/>
        <v>0.72052750004942523</v>
      </c>
      <c r="I134" s="1">
        <f t="shared" ca="1" si="17"/>
        <v>0.76230251443636221</v>
      </c>
      <c r="J134" s="1">
        <f t="shared" ca="1" si="17"/>
        <v>0.64823182061301643</v>
      </c>
      <c r="K134" s="1">
        <f t="shared" ca="1" si="17"/>
        <v>0.72403902180842539</v>
      </c>
      <c r="L134" s="1">
        <f t="shared" ca="1" si="17"/>
        <v>0.67014907135641766</v>
      </c>
      <c r="M134" s="1">
        <f t="shared" ca="1" si="17"/>
        <v>0.47761730782330269</v>
      </c>
      <c r="N134" s="1">
        <f t="shared" ca="1" si="17"/>
        <v>0.51787371933707116</v>
      </c>
      <c r="O134" s="1">
        <f t="shared" ca="1" si="17"/>
        <v>0.56627548973840669</v>
      </c>
      <c r="P134" s="1">
        <f t="shared" ca="1" si="17"/>
        <v>0.69251871436560242</v>
      </c>
      <c r="Q134" s="1">
        <f t="shared" ca="1" si="17"/>
        <v>0.66015938474179181</v>
      </c>
      <c r="R134" s="1">
        <f t="shared" ca="1" si="17"/>
        <v>0.40131010443804505</v>
      </c>
      <c r="S134" s="1">
        <f t="shared" ca="1" si="17"/>
        <v>0.22219535371657467</v>
      </c>
      <c r="T134" s="1">
        <f t="shared" ca="1" si="17"/>
        <v>0.13988550162656205</v>
      </c>
      <c r="U134" s="1">
        <f t="shared" ca="1" si="17"/>
        <v>4.8021915239672433E-2</v>
      </c>
      <c r="V134" s="1">
        <f t="shared" ca="1" si="15"/>
        <v>-1.8001741988238677E-2</v>
      </c>
      <c r="W134" s="1">
        <f t="shared" ca="1" si="16"/>
        <v>-2.7387445214158004E-2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3.1460439933458755E-2</v>
      </c>
      <c r="E135" s="1">
        <f t="shared" ca="1" si="13"/>
        <v>7.2133684741993956E-2</v>
      </c>
      <c r="F135" s="1">
        <f t="shared" ca="1" si="17"/>
        <v>0.28584470710958049</v>
      </c>
      <c r="G135" s="1">
        <f t="shared" ca="1" si="17"/>
        <v>0.66348066927989269</v>
      </c>
      <c r="H135" s="1">
        <f t="shared" ca="1" si="17"/>
        <v>0.8240686330940552</v>
      </c>
      <c r="I135" s="1">
        <f t="shared" ca="1" si="17"/>
        <v>0.67340363335687181</v>
      </c>
      <c r="J135" s="1">
        <f t="shared" ca="1" si="17"/>
        <v>0.34667073627176259</v>
      </c>
      <c r="K135" s="1">
        <f t="shared" ca="1" si="17"/>
        <v>0.15004781662703626</v>
      </c>
      <c r="L135" s="1">
        <f t="shared" ca="1" si="17"/>
        <v>4.8744618614242244E-2</v>
      </c>
      <c r="M135" s="1">
        <f t="shared" ca="1" si="17"/>
        <v>8.9757304244521621E-2</v>
      </c>
      <c r="N135" s="1">
        <f t="shared" ca="1" si="17"/>
        <v>0.27540807767084569</v>
      </c>
      <c r="O135" s="1">
        <f t="shared" ca="1" si="17"/>
        <v>0.41024908509598845</v>
      </c>
      <c r="P135" s="1">
        <f t="shared" ca="1" si="17"/>
        <v>0.22066252265640934</v>
      </c>
      <c r="Q135" s="1">
        <f t="shared" ca="1" si="17"/>
        <v>0.13860169047104323</v>
      </c>
      <c r="R135" s="1">
        <f t="shared" ca="1" si="17"/>
        <v>0.35077831817442001</v>
      </c>
      <c r="S135" s="1">
        <f t="shared" ca="1" si="17"/>
        <v>0.74298350260732815</v>
      </c>
      <c r="T135" s="1">
        <f t="shared" ca="1" si="17"/>
        <v>0.89409451254938832</v>
      </c>
      <c r="U135" s="1">
        <f t="shared" ca="1" si="17"/>
        <v>0.63783177632918564</v>
      </c>
      <c r="V135" s="1">
        <f t="shared" ca="1" si="15"/>
        <v>0.20735561652813289</v>
      </c>
      <c r="W135" s="1">
        <f t="shared" ca="1" si="16"/>
        <v>-1.2571020359948963E-2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0.10675333574820488</v>
      </c>
      <c r="E136" s="1">
        <f t="shared" ca="1" si="13"/>
        <v>5.3162555359714897E-2</v>
      </c>
      <c r="F136" s="1">
        <f t="shared" ca="1" si="17"/>
        <v>9.2753922720376775E-2</v>
      </c>
      <c r="G136" s="1">
        <f t="shared" ca="1" si="17"/>
        <v>0.33601934223478336</v>
      </c>
      <c r="H136" s="1">
        <f t="shared" ca="1" si="17"/>
        <v>0.70962328066258074</v>
      </c>
      <c r="I136" s="1">
        <f t="shared" ca="1" si="17"/>
        <v>0.86704643085308264</v>
      </c>
      <c r="J136" s="1">
        <f t="shared" ca="1" si="17"/>
        <v>0.67683687436783768</v>
      </c>
      <c r="K136" s="1">
        <f t="shared" ca="1" si="17"/>
        <v>0.35355064703092409</v>
      </c>
      <c r="L136" s="1">
        <f t="shared" ca="1" si="17"/>
        <v>0.31804494754031576</v>
      </c>
      <c r="M136" s="1">
        <f t="shared" ca="1" si="17"/>
        <v>0.52962595063761186</v>
      </c>
      <c r="N136" s="1">
        <f t="shared" ca="1" si="17"/>
        <v>0.54348220389936464</v>
      </c>
      <c r="O136" s="1">
        <f t="shared" ca="1" si="17"/>
        <v>0.44181532488404091</v>
      </c>
      <c r="P136" s="1">
        <f t="shared" ca="1" si="17"/>
        <v>0.18582142867987561</v>
      </c>
      <c r="Q136" s="1">
        <f t="shared" ca="1" si="17"/>
        <v>0.1124925533735331</v>
      </c>
      <c r="R136" s="1">
        <f t="shared" ca="1" si="17"/>
        <v>0.33011249499113793</v>
      </c>
      <c r="S136" s="1">
        <f t="shared" ca="1" si="17"/>
        <v>0.6328475698032332</v>
      </c>
      <c r="T136" s="1">
        <f t="shared" ca="1" si="17"/>
        <v>0.5747144034420153</v>
      </c>
      <c r="U136" s="1">
        <f t="shared" ca="1" si="17"/>
        <v>0.25035939536867807</v>
      </c>
      <c r="V136" s="1">
        <f t="shared" ca="1" si="15"/>
        <v>3.738842473243903E-2</v>
      </c>
      <c r="W136" s="1">
        <f t="shared" ca="1" si="16"/>
        <v>-1.6689421892982961E-2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0.18660675293906265</v>
      </c>
      <c r="E137" s="1">
        <f t="shared" ca="1" si="13"/>
        <v>0.12712944718108066</v>
      </c>
      <c r="F137" s="1">
        <f t="shared" ca="1" si="17"/>
        <v>0.26853899066591091</v>
      </c>
      <c r="G137" s="1">
        <f t="shared" ca="1" si="17"/>
        <v>0.64063075559468119</v>
      </c>
      <c r="H137" s="1">
        <f t="shared" ca="1" si="17"/>
        <v>0.92173396225537052</v>
      </c>
      <c r="I137" s="1">
        <f t="shared" ca="1" si="17"/>
        <v>0.9018428407300485</v>
      </c>
      <c r="J137" s="1">
        <f t="shared" ca="1" si="17"/>
        <v>0.60850203964101368</v>
      </c>
      <c r="K137" s="1">
        <f t="shared" ca="1" si="17"/>
        <v>0.22411468573991727</v>
      </c>
      <c r="L137" s="1">
        <f t="shared" ca="1" si="17"/>
        <v>6.3890517421244077E-3</v>
      </c>
      <c r="M137" s="1">
        <f t="shared" ca="1" si="17"/>
        <v>1.8661825799213033E-2</v>
      </c>
      <c r="N137" s="1">
        <f t="shared" ca="1" si="17"/>
        <v>0.20881296007924344</v>
      </c>
      <c r="O137" s="1">
        <f t="shared" ca="1" si="17"/>
        <v>0.36263443865171324</v>
      </c>
      <c r="P137" s="1">
        <f t="shared" ca="1" si="17"/>
        <v>0.22274997845005157</v>
      </c>
      <c r="Q137" s="1">
        <f t="shared" ca="1" si="17"/>
        <v>9.4796433066304683E-2</v>
      </c>
      <c r="R137" s="1">
        <f t="shared" ca="1" si="17"/>
        <v>0.15547306819751033</v>
      </c>
      <c r="S137" s="1">
        <f t="shared" ca="1" si="17"/>
        <v>0.38607690922061239</v>
      </c>
      <c r="T137" s="1">
        <f t="shared" ca="1" si="17"/>
        <v>0.61425883459696384</v>
      </c>
      <c r="U137" s="1">
        <f t="shared" ca="1" si="17"/>
        <v>0.5764394243342722</v>
      </c>
      <c r="V137" s="1">
        <f t="shared" ca="1" si="15"/>
        <v>0.24816245271991044</v>
      </c>
      <c r="W137" s="1">
        <f t="shared" ca="1" si="16"/>
        <v>1.0961249692478232E-2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-1.1075010689095817E-2</v>
      </c>
      <c r="E138" s="1">
        <f t="shared" ca="1" si="13"/>
        <v>9.7235272957378022E-2</v>
      </c>
      <c r="F138" s="1">
        <f t="shared" ca="1" si="17"/>
        <v>0.3266564677563995</v>
      </c>
      <c r="G138" s="1">
        <f t="shared" ca="1" si="17"/>
        <v>0.54593938534854081</v>
      </c>
      <c r="H138" s="1">
        <f t="shared" ca="1" si="17"/>
        <v>0.71208332636425731</v>
      </c>
      <c r="I138" s="1">
        <f t="shared" ca="1" si="17"/>
        <v>0.73771961383523854</v>
      </c>
      <c r="J138" s="1">
        <f t="shared" ca="1" si="17"/>
        <v>0.60412275057811438</v>
      </c>
      <c r="K138" s="1">
        <f t="shared" ca="1" si="17"/>
        <v>0.32109139976467216</v>
      </c>
      <c r="L138" s="1">
        <f t="shared" ca="1" si="17"/>
        <v>0.24281971024273644</v>
      </c>
      <c r="M138" s="1">
        <f t="shared" ca="1" si="17"/>
        <v>0.37915758890237761</v>
      </c>
      <c r="N138" s="1">
        <f t="shared" ca="1" si="17"/>
        <v>0.45203056710486189</v>
      </c>
      <c r="O138" s="1">
        <f t="shared" ca="1" si="17"/>
        <v>0.47624856293776618</v>
      </c>
      <c r="P138" s="1">
        <f t="shared" ca="1" si="17"/>
        <v>0.2743354831151153</v>
      </c>
      <c r="Q138" s="1">
        <f t="shared" ca="1" si="17"/>
        <v>0.16049626731947772</v>
      </c>
      <c r="R138" s="1">
        <f t="shared" ca="1" si="17"/>
        <v>0.35348181176828253</v>
      </c>
      <c r="S138" s="1">
        <f t="shared" ca="1" si="17"/>
        <v>0.75178026653598995</v>
      </c>
      <c r="T138" s="1">
        <f t="shared" ca="1" si="17"/>
        <v>0.88040383545838041</v>
      </c>
      <c r="U138" s="1">
        <f t="shared" ca="1" si="17"/>
        <v>0.68085724477634879</v>
      </c>
      <c r="V138" s="1">
        <f t="shared" ca="1" si="15"/>
        <v>0.37715614417458926</v>
      </c>
      <c r="W138" s="1">
        <f t="shared" ca="1" si="16"/>
        <v>0.24452299804486735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-0.10488835005094339</v>
      </c>
      <c r="E139" s="1">
        <f t="shared" ca="1" si="13"/>
        <v>-4.6359960575507432E-2</v>
      </c>
      <c r="F139" s="1">
        <f t="shared" ca="1" si="17"/>
        <v>0.23022369935779025</v>
      </c>
      <c r="G139" s="1">
        <f t="shared" ca="1" si="17"/>
        <v>0.64885967641068931</v>
      </c>
      <c r="H139" s="1">
        <f t="shared" ca="1" si="17"/>
        <v>0.84686388366525733</v>
      </c>
      <c r="I139" s="1">
        <f t="shared" ca="1" si="17"/>
        <v>0.82510819482411324</v>
      </c>
      <c r="J139" s="1">
        <f t="shared" ca="1" si="17"/>
        <v>0.70624391341962911</v>
      </c>
      <c r="K139" s="1">
        <f t="shared" ca="1" si="17"/>
        <v>0.45922492862668707</v>
      </c>
      <c r="L139" s="1">
        <f t="shared" ca="1" si="17"/>
        <v>0.1939506525696085</v>
      </c>
      <c r="M139" s="1">
        <f t="shared" ca="1" si="17"/>
        <v>0.10880424080432985</v>
      </c>
      <c r="N139" s="1">
        <f t="shared" ca="1" si="17"/>
        <v>0.246307657741901</v>
      </c>
      <c r="O139" s="1">
        <f t="shared" ca="1" si="17"/>
        <v>0.39456064167062055</v>
      </c>
      <c r="P139" s="1">
        <f t="shared" ca="1" si="17"/>
        <v>0.23075694330846383</v>
      </c>
      <c r="Q139" s="1">
        <f t="shared" ca="1" si="17"/>
        <v>0.11923180693563848</v>
      </c>
      <c r="R139" s="1">
        <f t="shared" ca="1" si="17"/>
        <v>0.21974383652298046</v>
      </c>
      <c r="S139" s="1">
        <f t="shared" ca="1" si="17"/>
        <v>0.40578944202648082</v>
      </c>
      <c r="T139" s="1">
        <f t="shared" ca="1" si="17"/>
        <v>0.31416588940536327</v>
      </c>
      <c r="U139" s="1">
        <f t="shared" ca="1" si="17"/>
        <v>0.13567386384957605</v>
      </c>
      <c r="V139" s="1">
        <f t="shared" ca="1" si="15"/>
        <v>4.8315566930306607E-2</v>
      </c>
      <c r="W139" s="1">
        <f t="shared" ca="1" si="16"/>
        <v>1.8752554092534995E-2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0.40078472078648059</v>
      </c>
      <c r="E140" s="1">
        <f t="shared" ca="1" si="13"/>
        <v>0.11721176604689255</v>
      </c>
      <c r="F140" s="1">
        <f t="shared" ca="1" si="17"/>
        <v>4.3667049815462856E-2</v>
      </c>
      <c r="G140" s="1">
        <f t="shared" ca="1" si="17"/>
        <v>0.2655070764890673</v>
      </c>
      <c r="H140" s="1">
        <f t="shared" ca="1" si="17"/>
        <v>0.64841199963645924</v>
      </c>
      <c r="I140" s="1">
        <f t="shared" ca="1" si="17"/>
        <v>0.80973816748584004</v>
      </c>
      <c r="J140" s="1">
        <f t="shared" ca="1" si="17"/>
        <v>0.67944397612420127</v>
      </c>
      <c r="K140" s="1">
        <f t="shared" ca="1" si="17"/>
        <v>0.29638164245399612</v>
      </c>
      <c r="L140" s="1">
        <f t="shared" ca="1" si="17"/>
        <v>8.7339822099841702E-2</v>
      </c>
      <c r="M140" s="1">
        <f t="shared" ca="1" si="17"/>
        <v>0.11354867655948313</v>
      </c>
      <c r="N140" s="1">
        <f t="shared" ca="1" si="17"/>
        <v>0.26178544462351699</v>
      </c>
      <c r="O140" s="1">
        <f t="shared" ca="1" si="17"/>
        <v>0.35042143531217068</v>
      </c>
      <c r="P140" s="1">
        <f t="shared" ca="1" si="17"/>
        <v>0.18061228567668305</v>
      </c>
      <c r="Q140" s="1">
        <f t="shared" ca="1" si="17"/>
        <v>0.13507306472358685</v>
      </c>
      <c r="R140" s="1">
        <f t="shared" ca="1" si="17"/>
        <v>0.31399620053597899</v>
      </c>
      <c r="S140" s="1">
        <f t="shared" ca="1" si="17"/>
        <v>0.47950392156881338</v>
      </c>
      <c r="T140" s="1">
        <f t="shared" ca="1" si="17"/>
        <v>0.28554828182772796</v>
      </c>
      <c r="U140" s="1">
        <f t="shared" ca="1" si="17"/>
        <v>8.7309140963609116E-2</v>
      </c>
      <c r="V140" s="1">
        <f t="shared" ca="1" si="15"/>
        <v>2.2223646907243259E-2</v>
      </c>
      <c r="W140" s="1">
        <f t="shared" ca="1" si="16"/>
        <v>-7.0106126768373434E-3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0.21939395205764617</v>
      </c>
      <c r="E141" s="1">
        <f t="shared" ca="1" si="13"/>
        <v>0.51303339385814484</v>
      </c>
      <c r="F141" s="1">
        <f t="shared" ca="1" si="17"/>
        <v>0.67947809400199699</v>
      </c>
      <c r="G141" s="1">
        <f t="shared" ca="1" si="17"/>
        <v>0.49382216771893078</v>
      </c>
      <c r="H141" s="1">
        <f t="shared" ca="1" si="17"/>
        <v>0.24850576013585277</v>
      </c>
      <c r="I141" s="1">
        <f t="shared" ca="1" si="17"/>
        <v>0.27123006156305074</v>
      </c>
      <c r="J141" s="1">
        <f t="shared" ca="1" si="17"/>
        <v>0.39146004967323733</v>
      </c>
      <c r="K141" s="1">
        <f t="shared" ca="1" si="17"/>
        <v>0.30956337261859124</v>
      </c>
      <c r="L141" s="1">
        <f t="shared" ca="1" si="17"/>
        <v>0.31595018942979436</v>
      </c>
      <c r="M141" s="1">
        <f t="shared" ca="1" si="17"/>
        <v>0.39689955325800685</v>
      </c>
      <c r="N141" s="1">
        <f t="shared" ca="1" si="17"/>
        <v>0.30768637891392947</v>
      </c>
      <c r="O141" s="1">
        <f t="shared" ca="1" si="17"/>
        <v>0.3153738978097303</v>
      </c>
      <c r="P141" s="1">
        <f t="shared" ca="1" si="17"/>
        <v>0.40218821996209819</v>
      </c>
      <c r="Q141" s="1">
        <f t="shared" ca="1" si="17"/>
        <v>0.33697673664658184</v>
      </c>
      <c r="R141" s="1">
        <f t="shared" ca="1" si="17"/>
        <v>0.4424406430601312</v>
      </c>
      <c r="S141" s="1">
        <f t="shared" ca="1" si="17"/>
        <v>0.71800595568996817</v>
      </c>
      <c r="T141" s="1">
        <f t="shared" ca="1" si="17"/>
        <v>0.69888648135867171</v>
      </c>
      <c r="U141" s="1">
        <f t="shared" ca="1" si="17"/>
        <v>0.39370564412805437</v>
      </c>
      <c r="V141" s="1">
        <f t="shared" ca="1" si="15"/>
        <v>0.19292450864626992</v>
      </c>
      <c r="W141" s="1">
        <f t="shared" ca="1" si="16"/>
        <v>6.7020632435477109E-2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0.2858989186505439</v>
      </c>
      <c r="E142" s="1">
        <f t="shared" ca="1" si="13"/>
        <v>0.4634879650245135</v>
      </c>
      <c r="F142" s="1">
        <f t="shared" ca="1" si="17"/>
        <v>0.70102125104948831</v>
      </c>
      <c r="G142" s="1">
        <f t="shared" ca="1" si="17"/>
        <v>0.62367763349105654</v>
      </c>
      <c r="H142" s="1">
        <f t="shared" ca="1" si="17"/>
        <v>0.34595618776970155</v>
      </c>
      <c r="I142" s="1">
        <f t="shared" ca="1" si="17"/>
        <v>0.28647309982270575</v>
      </c>
      <c r="J142" s="1">
        <f t="shared" ca="1" si="17"/>
        <v>0.34254933104234175</v>
      </c>
      <c r="K142" s="1">
        <f t="shared" ca="1" si="17"/>
        <v>0.15050947426062017</v>
      </c>
      <c r="L142" s="1">
        <f t="shared" ca="1" si="17"/>
        <v>-4.0491924909589975E-3</v>
      </c>
      <c r="M142" s="1">
        <f t="shared" ca="1" si="17"/>
        <v>-1.3445833730721427E-2</v>
      </c>
      <c r="N142" s="1">
        <f t="shared" ca="1" si="17"/>
        <v>8.2723527015982998E-2</v>
      </c>
      <c r="O142" s="1">
        <f t="shared" ca="1" si="17"/>
        <v>0.27222517155808773</v>
      </c>
      <c r="P142" s="1">
        <f t="shared" ca="1" si="17"/>
        <v>0.38323776313453989</v>
      </c>
      <c r="Q142" s="1">
        <f t="shared" ca="1" si="17"/>
        <v>0.26154891629044552</v>
      </c>
      <c r="R142" s="1">
        <f t="shared" ca="1" si="17"/>
        <v>0.32653653729485566</v>
      </c>
      <c r="S142" s="1">
        <f t="shared" ca="1" si="17"/>
        <v>0.65512451594262788</v>
      </c>
      <c r="T142" s="1">
        <f t="shared" ca="1" si="17"/>
        <v>0.83656815535898643</v>
      </c>
      <c r="U142" s="1">
        <f t="shared" ca="1" si="17"/>
        <v>0.89458345184834065</v>
      </c>
      <c r="V142" s="1">
        <f t="shared" ca="1" si="15"/>
        <v>0.86672061520271826</v>
      </c>
      <c r="W142" s="1">
        <f t="shared" ca="1" si="16"/>
        <v>0.82978186574462209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6.9205455200141722E-2</v>
      </c>
      <c r="E143" s="1">
        <f t="shared" ca="1" si="13"/>
        <v>0.23548261337718951</v>
      </c>
      <c r="F143" s="1">
        <f t="shared" ca="1" si="17"/>
        <v>0.3809919727098976</v>
      </c>
      <c r="G143" s="1">
        <f t="shared" ca="1" si="17"/>
        <v>0.29170934064833243</v>
      </c>
      <c r="H143" s="1">
        <f t="shared" ca="1" si="17"/>
        <v>0.26055560108018139</v>
      </c>
      <c r="I143" s="1">
        <f t="shared" ca="1" si="17"/>
        <v>0.36813997133423126</v>
      </c>
      <c r="J143" s="1">
        <f t="shared" ca="1" si="17"/>
        <v>0.48233758031584151</v>
      </c>
      <c r="K143" s="1">
        <f t="shared" ca="1" si="17"/>
        <v>0.35374702511336897</v>
      </c>
      <c r="L143" s="1">
        <f t="shared" ca="1" si="17"/>
        <v>0.3055157703183129</v>
      </c>
      <c r="M143" s="1">
        <f t="shared" ca="1" si="17"/>
        <v>0.35153282141092473</v>
      </c>
      <c r="N143" s="1">
        <f t="shared" ca="1" si="17"/>
        <v>0.25429173989280984</v>
      </c>
      <c r="O143" s="1">
        <f t="shared" ca="1" si="17"/>
        <v>0.30627239598862116</v>
      </c>
      <c r="P143" s="1">
        <f t="shared" ca="1" si="17"/>
        <v>0.46738330197616407</v>
      </c>
      <c r="Q143" s="1">
        <f t="shared" ca="1" si="17"/>
        <v>0.43960776019861536</v>
      </c>
      <c r="R143" s="1">
        <f t="shared" ca="1" si="17"/>
        <v>0.49703416796797428</v>
      </c>
      <c r="S143" s="1">
        <f t="shared" ca="1" si="17"/>
        <v>0.53397129238230923</v>
      </c>
      <c r="T143" s="1">
        <f t="shared" ca="1" si="17"/>
        <v>0.38244253268601058</v>
      </c>
      <c r="U143" s="1">
        <f t="shared" ref="U143:U158" ca="1" si="18">(U93+0.6*(V93+T93)+0.15*(S93+W93))/(1+2*0.6+2*0.15)</f>
        <v>0.31092140585934797</v>
      </c>
      <c r="V143" s="1">
        <f t="shared" ca="1" si="15"/>
        <v>0.37842915957950612</v>
      </c>
      <c r="W143" s="1">
        <f t="shared" ca="1" si="16"/>
        <v>0.31016926654071819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2.8567362505220555E-2</v>
      </c>
      <c r="E144" s="1">
        <f t="shared" ca="1" si="13"/>
        <v>0.174252001797948</v>
      </c>
      <c r="F144" s="1">
        <f t="shared" ref="F144:T158" ca="1" si="19">(F94+0.6*(G94+E94)+0.15*(D94+H94))/(1+2*0.6+2*0.15)</f>
        <v>0.30676825453871925</v>
      </c>
      <c r="G144" s="1">
        <f t="shared" ca="1" si="19"/>
        <v>0.189134097174883</v>
      </c>
      <c r="H144" s="1">
        <f t="shared" ca="1" si="19"/>
        <v>8.3841203322576788E-2</v>
      </c>
      <c r="I144" s="1">
        <f t="shared" ca="1" si="19"/>
        <v>0.14608409004519224</v>
      </c>
      <c r="J144" s="1">
        <f t="shared" ca="1" si="19"/>
        <v>0.27473670822652918</v>
      </c>
      <c r="K144" s="1">
        <f t="shared" ca="1" si="19"/>
        <v>0.22122831484323008</v>
      </c>
      <c r="L144" s="1">
        <f t="shared" ca="1" si="19"/>
        <v>0.28315137905423804</v>
      </c>
      <c r="M144" s="1">
        <f t="shared" ca="1" si="19"/>
        <v>0.4201811222109374</v>
      </c>
      <c r="N144" s="1">
        <f t="shared" ca="1" si="19"/>
        <v>0.30202918094938014</v>
      </c>
      <c r="O144" s="1">
        <f t="shared" ca="1" si="19"/>
        <v>0.28294503843085778</v>
      </c>
      <c r="P144" s="1">
        <f t="shared" ca="1" si="19"/>
        <v>0.356396511294231</v>
      </c>
      <c r="Q144" s="1">
        <f t="shared" ca="1" si="19"/>
        <v>0.27109966901894228</v>
      </c>
      <c r="R144" s="1">
        <f t="shared" ca="1" si="19"/>
        <v>0.37056236805892162</v>
      </c>
      <c r="S144" s="1">
        <f t="shared" ca="1" si="19"/>
        <v>0.71304142272952664</v>
      </c>
      <c r="T144" s="1">
        <f t="shared" ca="1" si="19"/>
        <v>0.8961910373785168</v>
      </c>
      <c r="U144" s="1">
        <f t="shared" ca="1" si="18"/>
        <v>0.8088080662882724</v>
      </c>
      <c r="V144" s="1">
        <f t="shared" ca="1" si="15"/>
        <v>0.53822082493156609</v>
      </c>
      <c r="W144" s="1">
        <f t="shared" ca="1" si="16"/>
        <v>0.22926204470312264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5.4758600916244723E-2</v>
      </c>
      <c r="E145" s="1">
        <f t="shared" ca="1" si="13"/>
        <v>0.27256736614268684</v>
      </c>
      <c r="F145" s="1">
        <f t="shared" ca="1" si="19"/>
        <v>0.6613416402068959</v>
      </c>
      <c r="G145" s="1">
        <f t="shared" ca="1" si="19"/>
        <v>0.70587285685253032</v>
      </c>
      <c r="H145" s="1">
        <f t="shared" ca="1" si="19"/>
        <v>0.38799377752419195</v>
      </c>
      <c r="I145" s="1">
        <f t="shared" ca="1" si="19"/>
        <v>0.24673486019584243</v>
      </c>
      <c r="J145" s="1">
        <f t="shared" ca="1" si="19"/>
        <v>0.31774201770551974</v>
      </c>
      <c r="K145" s="1">
        <f t="shared" ca="1" si="19"/>
        <v>0.19510780160079452</v>
      </c>
      <c r="L145" s="1">
        <f t="shared" ca="1" si="19"/>
        <v>3.0038745243913173E-2</v>
      </c>
      <c r="M145" s="1">
        <f t="shared" ca="1" si="19"/>
        <v>-3.6568845474109712E-2</v>
      </c>
      <c r="N145" s="1">
        <f t="shared" ca="1" si="19"/>
        <v>1.9131198405297988E-2</v>
      </c>
      <c r="O145" s="1">
        <f t="shared" ca="1" si="19"/>
        <v>0.18267800711244714</v>
      </c>
      <c r="P145" s="1">
        <f t="shared" ca="1" si="19"/>
        <v>0.34163960488243533</v>
      </c>
      <c r="Q145" s="1">
        <f t="shared" ca="1" si="19"/>
        <v>0.2546476222155184</v>
      </c>
      <c r="R145" s="1">
        <f t="shared" ca="1" si="19"/>
        <v>0.25168782396438322</v>
      </c>
      <c r="S145" s="1">
        <f t="shared" ca="1" si="19"/>
        <v>0.33578566554119049</v>
      </c>
      <c r="T145" s="1">
        <f t="shared" ca="1" si="19"/>
        <v>0.28539086625960236</v>
      </c>
      <c r="U145" s="1">
        <f t="shared" ca="1" si="18"/>
        <v>0.37653484799719306</v>
      </c>
      <c r="V145" s="1">
        <f t="shared" ca="1" si="15"/>
        <v>0.54714088849323594</v>
      </c>
      <c r="W145" s="1">
        <f t="shared" ca="1" si="16"/>
        <v>0.45197928855388991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7.8360376830422449E-2</v>
      </c>
      <c r="E146" s="1">
        <f t="shared" ca="1" si="13"/>
        <v>0.29633119399487395</v>
      </c>
      <c r="F146" s="1">
        <f t="shared" ca="1" si="19"/>
        <v>0.63826283697908281</v>
      </c>
      <c r="G146" s="1">
        <f t="shared" ca="1" si="19"/>
        <v>0.66053416709367707</v>
      </c>
      <c r="H146" s="1">
        <f t="shared" ca="1" si="19"/>
        <v>0.3548135143367519</v>
      </c>
      <c r="I146" s="1">
        <f t="shared" ca="1" si="19"/>
        <v>0.20323957437587792</v>
      </c>
      <c r="J146" s="1">
        <f t="shared" ca="1" si="19"/>
        <v>0.22916147836086953</v>
      </c>
      <c r="K146" s="1">
        <f t="shared" ca="1" si="19"/>
        <v>0.21893875126545437</v>
      </c>
      <c r="L146" s="1">
        <f t="shared" ca="1" si="19"/>
        <v>0.32979980916778373</v>
      </c>
      <c r="M146" s="1">
        <f t="shared" ca="1" si="19"/>
        <v>0.47846723578288153</v>
      </c>
      <c r="N146" s="1">
        <f t="shared" ca="1" si="19"/>
        <v>0.35577888653769368</v>
      </c>
      <c r="O146" s="1">
        <f t="shared" ca="1" si="19"/>
        <v>0.32334523628258388</v>
      </c>
      <c r="P146" s="1">
        <f t="shared" ca="1" si="19"/>
        <v>0.44940505904868616</v>
      </c>
      <c r="Q146" s="1">
        <f t="shared" ca="1" si="19"/>
        <v>0.52652559482297423</v>
      </c>
      <c r="R146" s="1">
        <f t="shared" ca="1" si="19"/>
        <v>0.72465418806735538</v>
      </c>
      <c r="S146" s="1">
        <f t="shared" ca="1" si="19"/>
        <v>0.90132194471331495</v>
      </c>
      <c r="T146" s="1">
        <f t="shared" ca="1" si="19"/>
        <v>0.95636422305309721</v>
      </c>
      <c r="U146" s="1">
        <f t="shared" ca="1" si="18"/>
        <v>0.90085534354799379</v>
      </c>
      <c r="V146" s="1">
        <f t="shared" ca="1" si="15"/>
        <v>0.76828828682554928</v>
      </c>
      <c r="W146" s="1">
        <f t="shared" ca="1" si="16"/>
        <v>0.54120916283327891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6.434308929189661E-2</v>
      </c>
      <c r="E147" s="1">
        <f t="shared" ca="1" si="13"/>
        <v>0.14166956596325395</v>
      </c>
      <c r="F147" s="1">
        <f t="shared" ca="1" si="19"/>
        <v>0.31784796363690243</v>
      </c>
      <c r="G147" s="1">
        <f t="shared" ca="1" si="19"/>
        <v>0.50759042464102411</v>
      </c>
      <c r="H147" s="1">
        <f t="shared" ca="1" si="19"/>
        <v>0.47045049966495167</v>
      </c>
      <c r="I147" s="1">
        <f t="shared" ca="1" si="19"/>
        <v>0.40620991406135848</v>
      </c>
      <c r="J147" s="1">
        <f t="shared" ca="1" si="19"/>
        <v>0.21752092841085474</v>
      </c>
      <c r="K147" s="1">
        <f t="shared" ca="1" si="19"/>
        <v>6.1929327161441304E-2</v>
      </c>
      <c r="L147" s="1">
        <f t="shared" ca="1" si="19"/>
        <v>-1.8705453263718402E-2</v>
      </c>
      <c r="M147" s="1">
        <f t="shared" ca="1" si="19"/>
        <v>6.5044121773988509E-2</v>
      </c>
      <c r="N147" s="1">
        <f t="shared" ca="1" si="19"/>
        <v>0.29815525700190398</v>
      </c>
      <c r="O147" s="1">
        <f t="shared" ca="1" si="19"/>
        <v>0.46968075075649479</v>
      </c>
      <c r="P147" s="1">
        <f t="shared" ca="1" si="19"/>
        <v>0.38078300537170862</v>
      </c>
      <c r="Q147" s="1">
        <f t="shared" ca="1" si="19"/>
        <v>0.35684724212221275</v>
      </c>
      <c r="R147" s="1">
        <f t="shared" ca="1" si="19"/>
        <v>0.46260771492759928</v>
      </c>
      <c r="S147" s="1">
        <f t="shared" ca="1" si="19"/>
        <v>0.41574960523592797</v>
      </c>
      <c r="T147" s="1">
        <f t="shared" ca="1" si="19"/>
        <v>0.42366133130618683</v>
      </c>
      <c r="U147" s="1">
        <f t="shared" ca="1" si="18"/>
        <v>0.44602119907548171</v>
      </c>
      <c r="V147" s="1">
        <f t="shared" ca="1" si="15"/>
        <v>0.29897050835410865</v>
      </c>
      <c r="W147" s="1">
        <f t="shared" ca="1" si="16"/>
        <v>0.25082353073701302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4.1503573484090277E-2</v>
      </c>
      <c r="E148" s="1">
        <f t="shared" ca="1" si="13"/>
        <v>0.1340282779251345</v>
      </c>
      <c r="F148" s="1">
        <f t="shared" ca="1" si="19"/>
        <v>0.31009150238777072</v>
      </c>
      <c r="G148" s="1">
        <f t="shared" ca="1" si="19"/>
        <v>0.52023129527775858</v>
      </c>
      <c r="H148" s="1">
        <f t="shared" ca="1" si="19"/>
        <v>0.52186439625985659</v>
      </c>
      <c r="I148" s="1">
        <f t="shared" ca="1" si="19"/>
        <v>0.48465901704182801</v>
      </c>
      <c r="J148" s="1">
        <f t="shared" ca="1" si="19"/>
        <v>0.28244110981409698</v>
      </c>
      <c r="K148" s="1">
        <f t="shared" ca="1" si="19"/>
        <v>0.20105064565777928</v>
      </c>
      <c r="L148" s="1">
        <f t="shared" ca="1" si="19"/>
        <v>0.31996037903301433</v>
      </c>
      <c r="M148" s="1">
        <f t="shared" ca="1" si="19"/>
        <v>0.50558154957118384</v>
      </c>
      <c r="N148" s="1">
        <f t="shared" ca="1" si="19"/>
        <v>0.48083156831778623</v>
      </c>
      <c r="O148" s="1">
        <f t="shared" ca="1" si="19"/>
        <v>0.44611653645671101</v>
      </c>
      <c r="P148" s="1">
        <f t="shared" ca="1" si="19"/>
        <v>0.37405661196391599</v>
      </c>
      <c r="Q148" s="1">
        <f t="shared" ca="1" si="19"/>
        <v>0.47459082511136169</v>
      </c>
      <c r="R148" s="1">
        <f t="shared" ca="1" si="19"/>
        <v>0.70343484892942998</v>
      </c>
      <c r="S148" s="1">
        <f t="shared" ca="1" si="19"/>
        <v>0.65923566786794319</v>
      </c>
      <c r="T148" s="1">
        <f t="shared" ca="1" si="19"/>
        <v>0.27689299366624731</v>
      </c>
      <c r="U148" s="1">
        <f t="shared" ca="1" si="18"/>
        <v>5.6457776701102748E-3</v>
      </c>
      <c r="V148" s="1">
        <f t="shared" ca="1" si="15"/>
        <v>-4.2546953378102201E-2</v>
      </c>
      <c r="W148" s="1">
        <f t="shared" ca="1" si="16"/>
        <v>5.7602732424104344E-3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0.58936437247681028</v>
      </c>
      <c r="E149" s="1">
        <f t="shared" ca="1" si="13"/>
        <v>0.47688353903784708</v>
      </c>
      <c r="F149" s="1">
        <f t="shared" ca="1" si="19"/>
        <v>0.24989373200590098</v>
      </c>
      <c r="G149" s="1">
        <f t="shared" ca="1" si="19"/>
        <v>0.19580084322309291</v>
      </c>
      <c r="H149" s="1">
        <f t="shared" ca="1" si="19"/>
        <v>0.32844218334543235</v>
      </c>
      <c r="I149" s="1">
        <f t="shared" ca="1" si="19"/>
        <v>0.47587477406979206</v>
      </c>
      <c r="J149" s="1">
        <f t="shared" ca="1" si="19"/>
        <v>0.30341583605003419</v>
      </c>
      <c r="K149" s="1">
        <f t="shared" ca="1" si="19"/>
        <v>0.17473236648418161</v>
      </c>
      <c r="L149" s="1">
        <f t="shared" ca="1" si="19"/>
        <v>0.29777325569496449</v>
      </c>
      <c r="M149" s="1">
        <f t="shared" ca="1" si="19"/>
        <v>0.47581109579844194</v>
      </c>
      <c r="N149" s="1">
        <f t="shared" ca="1" si="19"/>
        <v>0.45300963836988284</v>
      </c>
      <c r="O149" s="1">
        <f t="shared" ca="1" si="19"/>
        <v>0.42944275555975031</v>
      </c>
      <c r="P149" s="1">
        <f t="shared" ca="1" si="19"/>
        <v>0.31793041246419779</v>
      </c>
      <c r="Q149" s="1">
        <f t="shared" ca="1" si="19"/>
        <v>0.44474208462029052</v>
      </c>
      <c r="R149" s="1">
        <f t="shared" ca="1" si="19"/>
        <v>0.75538050290699477</v>
      </c>
      <c r="S149" s="1">
        <f t="shared" ca="1" si="19"/>
        <v>0.92813365404672776</v>
      </c>
      <c r="T149" s="1">
        <f t="shared" ca="1" si="19"/>
        <v>0.90166722959304146</v>
      </c>
      <c r="U149" s="1">
        <f t="shared" ca="1" si="18"/>
        <v>0.68093378978697106</v>
      </c>
      <c r="V149" s="1">
        <f t="shared" ca="1" si="15"/>
        <v>0.34580525013282404</v>
      </c>
      <c r="W149" s="1">
        <f t="shared" ca="1" si="16"/>
        <v>0.1380016557106139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-5.83173171961845E-2</v>
      </c>
      <c r="E150" s="1">
        <f t="shared" ca="1" si="13"/>
        <v>1.4524250621262268E-2</v>
      </c>
      <c r="F150" s="1">
        <f t="shared" ca="1" si="19"/>
        <v>0.15080201631918835</v>
      </c>
      <c r="G150" s="1">
        <f t="shared" ca="1" si="19"/>
        <v>0.35924431244574428</v>
      </c>
      <c r="H150" s="1">
        <f t="shared" ca="1" si="19"/>
        <v>0.44306918672950502</v>
      </c>
      <c r="I150" s="1">
        <f t="shared" ca="1" si="19"/>
        <v>0.49549610934631944</v>
      </c>
      <c r="J150" s="1">
        <f t="shared" ca="1" si="19"/>
        <v>0.32803714777814619</v>
      </c>
      <c r="K150" s="1">
        <f t="shared" ca="1" si="19"/>
        <v>0.18830953244905996</v>
      </c>
      <c r="L150" s="1">
        <f t="shared" ca="1" si="19"/>
        <v>0.2308425946947236</v>
      </c>
      <c r="M150" s="1">
        <f t="shared" ca="1" si="19"/>
        <v>0.32238875725364352</v>
      </c>
      <c r="N150" s="1">
        <f t="shared" ca="1" si="19"/>
        <v>0.15176034504861727</v>
      </c>
      <c r="O150" s="1">
        <f t="shared" ca="1" si="19"/>
        <v>0.10075478299316783</v>
      </c>
      <c r="P150" s="1">
        <f t="shared" ca="1" si="19"/>
        <v>0.33119835508214501</v>
      </c>
      <c r="Q150" s="1">
        <f t="shared" ca="1" si="19"/>
        <v>0.68121333712899701</v>
      </c>
      <c r="R150" s="1">
        <f t="shared" ca="1" si="19"/>
        <v>0.78497346778010968</v>
      </c>
      <c r="S150" s="1">
        <f t="shared" ca="1" si="19"/>
        <v>0.75891433501254757</v>
      </c>
      <c r="T150" s="1">
        <f t="shared" ca="1" si="19"/>
        <v>0.78849420943907189</v>
      </c>
      <c r="U150" s="1">
        <f t="shared" ca="1" si="18"/>
        <v>0.70494456531777183</v>
      </c>
      <c r="V150" s="1">
        <f t="shared" ca="1" si="15"/>
        <v>0.53426231259286827</v>
      </c>
      <c r="W150" s="1">
        <f t="shared" ca="1" si="16"/>
        <v>0.58965330506941693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3.2233097541713975E-2</v>
      </c>
      <c r="E151" s="1">
        <f t="shared" ca="1" si="13"/>
        <v>9.0892667327663657E-2</v>
      </c>
      <c r="F151" s="1">
        <f t="shared" ca="1" si="19"/>
        <v>0.2689669333584167</v>
      </c>
      <c r="G151" s="1">
        <f t="shared" ca="1" si="19"/>
        <v>0.45899201897110958</v>
      </c>
      <c r="H151" s="1">
        <f t="shared" ca="1" si="19"/>
        <v>0.45621641686060926</v>
      </c>
      <c r="I151" s="1">
        <f t="shared" ca="1" si="19"/>
        <v>0.45926206492403415</v>
      </c>
      <c r="J151" s="1">
        <f t="shared" ca="1" si="19"/>
        <v>0.27211474518915518</v>
      </c>
      <c r="K151" s="1">
        <f t="shared" ca="1" si="19"/>
        <v>7.7118528357278657E-2</v>
      </c>
      <c r="L151" s="1">
        <f t="shared" ca="1" si="19"/>
        <v>-2.4344729063224733E-2</v>
      </c>
      <c r="M151" s="1">
        <f t="shared" ca="1" si="19"/>
        <v>-1.7555297506085421E-3</v>
      </c>
      <c r="N151" s="1">
        <f t="shared" ca="1" si="19"/>
        <v>0.17006521240804978</v>
      </c>
      <c r="O151" s="1">
        <f t="shared" ca="1" si="19"/>
        <v>0.38398596143637403</v>
      </c>
      <c r="P151" s="1">
        <f t="shared" ca="1" si="19"/>
        <v>0.33687463455322991</v>
      </c>
      <c r="Q151" s="1">
        <f t="shared" ca="1" si="19"/>
        <v>0.33754077881068145</v>
      </c>
      <c r="R151" s="1">
        <f t="shared" ca="1" si="19"/>
        <v>0.42729274232398462</v>
      </c>
      <c r="S151" s="1">
        <f t="shared" ca="1" si="19"/>
        <v>0.25665916349693763</v>
      </c>
      <c r="T151" s="1">
        <f t="shared" ca="1" si="19"/>
        <v>7.9218094636299419E-3</v>
      </c>
      <c r="U151" s="1">
        <f t="shared" ca="1" si="18"/>
        <v>-7.6862839683395273E-2</v>
      </c>
      <c r="V151" s="1">
        <f t="shared" ca="1" si="15"/>
        <v>-5.1205046306980827E-2</v>
      </c>
      <c r="W151" s="1">
        <f t="shared" ca="1" si="16"/>
        <v>-4.6243810689032876E-2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0.16428861475438583</v>
      </c>
      <c r="E152" s="1">
        <f t="shared" ca="1" si="13"/>
        <v>0.17050566067893841</v>
      </c>
      <c r="F152" s="1">
        <f t="shared" ca="1" si="19"/>
        <v>0.30249660278585011</v>
      </c>
      <c r="G152" s="1">
        <f t="shared" ca="1" si="19"/>
        <v>0.46248287297934237</v>
      </c>
      <c r="H152" s="1">
        <f t="shared" ca="1" si="19"/>
        <v>0.3463146292403122</v>
      </c>
      <c r="I152" s="1">
        <f t="shared" ca="1" si="19"/>
        <v>0.21535151111336098</v>
      </c>
      <c r="J152" s="1">
        <f t="shared" ca="1" si="19"/>
        <v>0.12495832113176981</v>
      </c>
      <c r="K152" s="1">
        <f t="shared" ca="1" si="19"/>
        <v>0.15535302308972673</v>
      </c>
      <c r="L152" s="1">
        <f t="shared" ca="1" si="19"/>
        <v>0.29652664960263808</v>
      </c>
      <c r="M152" s="1">
        <f t="shared" ca="1" si="19"/>
        <v>0.41117379425865541</v>
      </c>
      <c r="N152" s="1">
        <f t="shared" ca="1" si="19"/>
        <v>0.27593569383213584</v>
      </c>
      <c r="O152" s="1">
        <f t="shared" ca="1" si="19"/>
        <v>0.25838251380967264</v>
      </c>
      <c r="P152" s="1">
        <f t="shared" ca="1" si="19"/>
        <v>0.3828903202328483</v>
      </c>
      <c r="Q152" s="1">
        <f t="shared" ca="1" si="19"/>
        <v>0.47300601438290413</v>
      </c>
      <c r="R152" s="1">
        <f t="shared" ca="1" si="19"/>
        <v>0.69352635870704338</v>
      </c>
      <c r="S152" s="1">
        <f t="shared" ca="1" si="19"/>
        <v>0.70092653854750009</v>
      </c>
      <c r="T152" s="1">
        <f t="shared" ca="1" si="19"/>
        <v>0.43458040265311926</v>
      </c>
      <c r="U152" s="1">
        <f t="shared" ca="1" si="18"/>
        <v>0.31141320521916338</v>
      </c>
      <c r="V152" s="1">
        <f t="shared" ca="1" si="15"/>
        <v>0.38320397295787872</v>
      </c>
      <c r="W152" s="1">
        <f t="shared" ca="1" si="16"/>
        <v>0.33001530159477482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-0.10572465218757264</v>
      </c>
      <c r="E153" s="1">
        <f t="shared" ca="1" si="13"/>
        <v>-4.2570810892933436E-2</v>
      </c>
      <c r="F153" s="1">
        <f t="shared" ca="1" si="19"/>
        <v>0.12953002316206574</v>
      </c>
      <c r="G153" s="1">
        <f t="shared" ca="1" si="19"/>
        <v>0.40624677467130849</v>
      </c>
      <c r="H153" s="1">
        <f t="shared" ca="1" si="19"/>
        <v>0.53504970944484564</v>
      </c>
      <c r="I153" s="1">
        <f t="shared" ca="1" si="19"/>
        <v>0.51569572115196372</v>
      </c>
      <c r="J153" s="1">
        <f t="shared" ca="1" si="19"/>
        <v>0.43225701685386148</v>
      </c>
      <c r="K153" s="1">
        <f t="shared" ca="1" si="19"/>
        <v>0.24125488147681223</v>
      </c>
      <c r="L153" s="1">
        <f t="shared" ca="1" si="19"/>
        <v>6.3945861322789482E-2</v>
      </c>
      <c r="M153" s="1">
        <f t="shared" ca="1" si="19"/>
        <v>1.2305666198401403E-2</v>
      </c>
      <c r="N153" s="1">
        <f t="shared" ca="1" si="19"/>
        <v>9.615930901012501E-2</v>
      </c>
      <c r="O153" s="1">
        <f t="shared" ca="1" si="19"/>
        <v>0.34275056294464312</v>
      </c>
      <c r="P153" s="1">
        <f t="shared" ca="1" si="19"/>
        <v>0.67698093272257509</v>
      </c>
      <c r="Q153" s="1">
        <f t="shared" ca="1" si="19"/>
        <v>0.7722351859450225</v>
      </c>
      <c r="R153" s="1">
        <f t="shared" ca="1" si="19"/>
        <v>0.66090793075324361</v>
      </c>
      <c r="S153" s="1">
        <f t="shared" ca="1" si="19"/>
        <v>0.60124532231526362</v>
      </c>
      <c r="T153" s="1">
        <f t="shared" ca="1" si="19"/>
        <v>0.37144780088981172</v>
      </c>
      <c r="U153" s="1">
        <f t="shared" ca="1" si="18"/>
        <v>0.17140902097373484</v>
      </c>
      <c r="V153" s="1">
        <f t="shared" ca="1" si="15"/>
        <v>0.25437414591961444</v>
      </c>
      <c r="W153" s="1">
        <f t="shared" ca="1" si="16"/>
        <v>0.58449767652216944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0.11413786893592223</v>
      </c>
      <c r="E154" s="1">
        <f t="shared" ca="1" si="13"/>
        <v>0.13216946370895261</v>
      </c>
      <c r="F154" s="1">
        <f t="shared" ca="1" si="19"/>
        <v>0.2595701939245918</v>
      </c>
      <c r="G154" s="1">
        <f t="shared" ca="1" si="19"/>
        <v>0.45276392501984947</v>
      </c>
      <c r="H154" s="1">
        <f t="shared" ca="1" si="19"/>
        <v>0.44011019755748232</v>
      </c>
      <c r="I154" s="1">
        <f t="shared" ca="1" si="19"/>
        <v>0.29781199789759227</v>
      </c>
      <c r="J154" s="1">
        <f t="shared" ca="1" si="19"/>
        <v>0.13745078227647861</v>
      </c>
      <c r="K154" s="1">
        <f t="shared" ca="1" si="19"/>
        <v>4.4731499171441508E-2</v>
      </c>
      <c r="L154" s="1">
        <f t="shared" ca="1" si="19"/>
        <v>-6.7951382594610369E-3</v>
      </c>
      <c r="M154" s="1">
        <f t="shared" ca="1" si="19"/>
        <v>-8.0514205034199385E-2</v>
      </c>
      <c r="N154" s="1">
        <f t="shared" ca="1" si="19"/>
        <v>-6.3878863964798319E-2</v>
      </c>
      <c r="O154" s="1">
        <f t="shared" ca="1" si="19"/>
        <v>0.16173362776618436</v>
      </c>
      <c r="P154" s="1">
        <f t="shared" ca="1" si="19"/>
        <v>0.52491409860739713</v>
      </c>
      <c r="Q154" s="1">
        <f t="shared" ca="1" si="19"/>
        <v>0.58384201371145483</v>
      </c>
      <c r="R154" s="1">
        <f t="shared" ca="1" si="19"/>
        <v>0.40790835563276201</v>
      </c>
      <c r="S154" s="1">
        <f t="shared" ca="1" si="19"/>
        <v>0.37713564955711193</v>
      </c>
      <c r="T154" s="1">
        <f t="shared" ca="1" si="19"/>
        <v>0.38972339080374352</v>
      </c>
      <c r="U154" s="1">
        <f t="shared" ca="1" si="18"/>
        <v>0.49394423483998973</v>
      </c>
      <c r="V154" s="1">
        <f t="shared" ca="1" si="15"/>
        <v>0.52423078841311721</v>
      </c>
      <c r="W154" s="1">
        <f t="shared" ca="1" si="16"/>
        <v>0.6363185694660104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6.8850286330342361E-2</v>
      </c>
      <c r="E155" s="1">
        <f t="shared" ca="1" si="13"/>
        <v>6.9321621869285852E-2</v>
      </c>
      <c r="F155" s="1">
        <f t="shared" ca="1" si="19"/>
        <v>7.2318147922553325E-2</v>
      </c>
      <c r="G155" s="1">
        <f t="shared" ca="1" si="19"/>
        <v>0.11159911062210151</v>
      </c>
      <c r="H155" s="1">
        <f t="shared" ca="1" si="19"/>
        <v>0.26084809340079101</v>
      </c>
      <c r="I155" s="1">
        <f t="shared" ca="1" si="19"/>
        <v>0.36391499373009861</v>
      </c>
      <c r="J155" s="1">
        <f t="shared" ca="1" si="19"/>
        <v>0.27296014687923731</v>
      </c>
      <c r="K155" s="1">
        <f t="shared" ca="1" si="19"/>
        <v>0.18451022081110238</v>
      </c>
      <c r="L155" s="1">
        <f t="shared" ca="1" si="19"/>
        <v>0.32739735106389045</v>
      </c>
      <c r="M155" s="1">
        <f t="shared" ca="1" si="19"/>
        <v>0.48442850023809941</v>
      </c>
      <c r="N155" s="1">
        <f t="shared" ca="1" si="19"/>
        <v>0.3802530519170968</v>
      </c>
      <c r="O155" s="1">
        <f t="shared" ca="1" si="19"/>
        <v>0.45254981936757765</v>
      </c>
      <c r="P155" s="1">
        <f t="shared" ca="1" si="19"/>
        <v>0.73736687451794136</v>
      </c>
      <c r="Q155" s="1">
        <f t="shared" ca="1" si="19"/>
        <v>0.74700916896030345</v>
      </c>
      <c r="R155" s="1">
        <f t="shared" ca="1" si="19"/>
        <v>0.60781995326796978</v>
      </c>
      <c r="S155" s="1">
        <f t="shared" ca="1" si="19"/>
        <v>0.72509171242171788</v>
      </c>
      <c r="T155" s="1">
        <f t="shared" ca="1" si="19"/>
        <v>0.69750591618216262</v>
      </c>
      <c r="U155" s="1">
        <f t="shared" ca="1" si="18"/>
        <v>0.4006045358989973</v>
      </c>
      <c r="V155" s="1">
        <f t="shared" ca="1" si="15"/>
        <v>0.16456208135456685</v>
      </c>
      <c r="W155" s="1">
        <f t="shared" ca="1" si="16"/>
        <v>6.060425968651173E-2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7.1395397342140537E-2</v>
      </c>
      <c r="E156" s="1">
        <f t="shared" ca="1" si="13"/>
        <v>0.13645599626385119</v>
      </c>
      <c r="F156" s="1">
        <f t="shared" ca="1" si="19"/>
        <v>0.3009377551189783</v>
      </c>
      <c r="G156" s="1">
        <f t="shared" ca="1" si="19"/>
        <v>0.42190766607927632</v>
      </c>
      <c r="H156" s="1">
        <f t="shared" ca="1" si="19"/>
        <v>0.2395335810140109</v>
      </c>
      <c r="I156" s="1">
        <f t="shared" ca="1" si="19"/>
        <v>4.1324495447708907E-2</v>
      </c>
      <c r="J156" s="1">
        <f t="shared" ca="1" si="19"/>
        <v>-2.7377643789870516E-2</v>
      </c>
      <c r="K156" s="1">
        <f t="shared" ca="1" si="19"/>
        <v>-2.2249139284055617E-2</v>
      </c>
      <c r="L156" s="1">
        <f t="shared" ca="1" si="19"/>
        <v>2.7860503680655631E-2</v>
      </c>
      <c r="M156" s="1">
        <f t="shared" ca="1" si="19"/>
        <v>0.11456812679362711</v>
      </c>
      <c r="N156" s="1">
        <f t="shared" ca="1" si="19"/>
        <v>0.18425213297280135</v>
      </c>
      <c r="O156" s="1">
        <f t="shared" ca="1" si="19"/>
        <v>0.36322205138634833</v>
      </c>
      <c r="P156" s="1">
        <f t="shared" ca="1" si="19"/>
        <v>0.62764919768089544</v>
      </c>
      <c r="Q156" s="1">
        <f t="shared" ca="1" si="19"/>
        <v>0.64537284246175997</v>
      </c>
      <c r="R156" s="1">
        <f t="shared" ca="1" si="19"/>
        <v>0.46728106920838519</v>
      </c>
      <c r="S156" s="1">
        <f t="shared" ca="1" si="19"/>
        <v>0.47059602577166937</v>
      </c>
      <c r="T156" s="1">
        <f t="shared" ca="1" si="19"/>
        <v>0.49813136265570962</v>
      </c>
      <c r="U156" s="1">
        <f t="shared" ca="1" si="18"/>
        <v>0.71303852063481021</v>
      </c>
      <c r="V156" s="1">
        <f t="shared" ca="1" si="15"/>
        <v>0.89812367170643137</v>
      </c>
      <c r="W156" s="1">
        <f t="shared" ca="1" si="16"/>
        <v>0.99402556495087169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3.167216524614862E-3</v>
      </c>
      <c r="E157" s="1">
        <f t="shared" ca="1" si="13"/>
        <v>1.1306139149991583E-2</v>
      </c>
      <c r="F157" s="1">
        <f t="shared" ca="1" si="19"/>
        <v>0.10101257597050403</v>
      </c>
      <c r="G157" s="1">
        <f t="shared" ca="1" si="19"/>
        <v>0.30393679052576833</v>
      </c>
      <c r="H157" s="1">
        <f t="shared" ca="1" si="19"/>
        <v>0.55869805664104999</v>
      </c>
      <c r="I157" s="1">
        <f t="shared" ca="1" si="19"/>
        <v>0.58811272046068286</v>
      </c>
      <c r="J157" s="1">
        <f t="shared" ca="1" si="19"/>
        <v>0.3901934929099008</v>
      </c>
      <c r="K157" s="1">
        <f t="shared" ca="1" si="19"/>
        <v>0.11863491082856914</v>
      </c>
      <c r="L157" s="1">
        <f t="shared" ca="1" si="19"/>
        <v>-3.8736140963710197E-2</v>
      </c>
      <c r="M157" s="1">
        <f t="shared" ca="1" si="19"/>
        <v>-5.8757003313789559E-2</v>
      </c>
      <c r="N157" s="1">
        <f t="shared" ca="1" si="19"/>
        <v>-5.3228689422491114E-2</v>
      </c>
      <c r="O157" s="1">
        <f t="shared" ca="1" si="19"/>
        <v>3.8636482256024782E-4</v>
      </c>
      <c r="P157" s="1">
        <f t="shared" ca="1" si="19"/>
        <v>0.21023962614421104</v>
      </c>
      <c r="Q157" s="1">
        <f t="shared" ca="1" si="19"/>
        <v>0.46501888270361702</v>
      </c>
      <c r="R157" s="1">
        <f t="shared" ca="1" si="19"/>
        <v>0.48953485260794605</v>
      </c>
      <c r="S157" s="1">
        <f t="shared" ca="1" si="19"/>
        <v>0.55943622324492515</v>
      </c>
      <c r="T157" s="1">
        <f t="shared" ca="1" si="19"/>
        <v>0.5515853070018466</v>
      </c>
      <c r="U157" s="1">
        <f t="shared" ca="1" si="18"/>
        <v>0.69175910602467827</v>
      </c>
      <c r="V157" s="1">
        <f t="shared" ca="1" si="15"/>
        <v>0.7952272714909483</v>
      </c>
      <c r="W157" s="1">
        <f t="shared" ca="1" si="16"/>
        <v>0.91714662865039209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0.11622968319156539</v>
      </c>
      <c r="E158" s="1">
        <f t="shared" ca="1" si="13"/>
        <v>0.12807868431337538</v>
      </c>
      <c r="F158" s="1">
        <f t="shared" ca="1" si="19"/>
        <v>0.12127762746811462</v>
      </c>
      <c r="G158" s="1">
        <f t="shared" ca="1" si="19"/>
        <v>0.19246513986832756</v>
      </c>
      <c r="H158" s="1">
        <f t="shared" ca="1" si="19"/>
        <v>0.36734558041724408</v>
      </c>
      <c r="I158" s="1">
        <f t="shared" ca="1" si="19"/>
        <v>0.49208149930087436</v>
      </c>
      <c r="J158" s="1">
        <f t="shared" ca="1" si="19"/>
        <v>0.30927969900365904</v>
      </c>
      <c r="K158" s="1">
        <f t="shared" ca="1" si="19"/>
        <v>0.18384005618574517</v>
      </c>
      <c r="L158" s="1">
        <f ca="1">(L108+0.6*(M108+K108)+0.15*(J108+N108))/(1+2*0.6+2*0.15)</f>
        <v>0.27181077249330088</v>
      </c>
      <c r="M158" s="1">
        <f t="shared" ca="1" si="19"/>
        <v>0.35649189245137208</v>
      </c>
      <c r="N158" s="1">
        <f t="shared" ca="1" si="19"/>
        <v>0.20108801949839794</v>
      </c>
      <c r="O158" s="1">
        <f t="shared" ca="1" si="19"/>
        <v>0.24124336667004301</v>
      </c>
      <c r="P158" s="1">
        <f t="shared" ca="1" si="19"/>
        <v>0.53146612437870089</v>
      </c>
      <c r="Q158" s="1">
        <f t="shared" ca="1" si="19"/>
        <v>0.67773148841722319</v>
      </c>
      <c r="R158" s="1">
        <f t="shared" ca="1" si="19"/>
        <v>0.60060118430546949</v>
      </c>
      <c r="S158" s="1">
        <f t="shared" ca="1" si="19"/>
        <v>0.55097753195257082</v>
      </c>
      <c r="T158" s="1">
        <f t="shared" ca="1" si="19"/>
        <v>0.33835669172947169</v>
      </c>
      <c r="U158" s="1">
        <f t="shared" ca="1" si="18"/>
        <v>0.24360948559238177</v>
      </c>
      <c r="V158" s="1">
        <f t="shared" ca="1" si="15"/>
        <v>0.37864977289069196</v>
      </c>
      <c r="W158" s="1">
        <f ca="1">(W108+0.6*(V108)+0.15*U108)/(1+0.6+0.15)</f>
        <v>0.64824655493329619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0.46903986759194405</v>
      </c>
      <c r="E160" s="3">
        <f t="shared" ref="E160:W160" ca="1" si="20">AVERAGE(E111:E134)</f>
        <v>0.53219047754266058</v>
      </c>
      <c r="F160" s="3">
        <f t="shared" ca="1" si="20"/>
        <v>0.60436194655230813</v>
      </c>
      <c r="G160" s="3">
        <f t="shared" ca="1" si="20"/>
        <v>0.59286881173118722</v>
      </c>
      <c r="H160" s="3">
        <f t="shared" ca="1" si="20"/>
        <v>0.56058521336264588</v>
      </c>
      <c r="I160" s="3">
        <f t="shared" ca="1" si="20"/>
        <v>0.54945179835069791</v>
      </c>
      <c r="J160" s="3">
        <f t="shared" ca="1" si="20"/>
        <v>0.55546613634183661</v>
      </c>
      <c r="K160" s="3">
        <f t="shared" ca="1" si="20"/>
        <v>0.61955939126923654</v>
      </c>
      <c r="L160" s="3">
        <f t="shared" ca="1" si="20"/>
        <v>0.69978747443199696</v>
      </c>
      <c r="M160" s="3">
        <f t="shared" ca="1" si="20"/>
        <v>0.6986589469054435</v>
      </c>
      <c r="N160" s="3">
        <f t="shared" ca="1" si="20"/>
        <v>0.74302675216497927</v>
      </c>
      <c r="O160" s="3">
        <f t="shared" ca="1" si="20"/>
        <v>0.67545396731416385</v>
      </c>
      <c r="P160" s="3">
        <f t="shared" ca="1" si="20"/>
        <v>0.55714757393870662</v>
      </c>
      <c r="Q160" s="3">
        <f t="shared" ca="1" si="20"/>
        <v>0.46252735321188526</v>
      </c>
      <c r="R160" s="3">
        <f t="shared" ca="1" si="20"/>
        <v>0.32124629540817473</v>
      </c>
      <c r="S160" s="3">
        <f t="shared" ca="1" si="20"/>
        <v>0.15735598221554467</v>
      </c>
      <c r="T160" s="3">
        <f t="shared" ca="1" si="20"/>
        <v>0.10486535510478183</v>
      </c>
      <c r="U160" s="3">
        <f t="shared" ca="1" si="20"/>
        <v>0.17328585575727051</v>
      </c>
      <c r="V160" s="3">
        <f t="shared" ca="1" si="20"/>
        <v>0.30047420773323902</v>
      </c>
      <c r="W160" s="3">
        <f t="shared" ca="1" si="20"/>
        <v>0.35176395910522951</v>
      </c>
    </row>
    <row r="161" spans="2:23">
      <c r="C161" s="1" t="s">
        <v>198</v>
      </c>
      <c r="D161" s="10">
        <f ca="1">AVERAGE(D135:D158)</f>
        <v>0.10197074105487967</v>
      </c>
      <c r="E161" s="3">
        <f t="shared" ref="E161:W161" ca="1" si="21">AVERAGE(E135:E158)</f>
        <v>0.15995551482806386</v>
      </c>
      <c r="F161" s="3">
        <f t="shared" ca="1" si="21"/>
        <v>0.30001224837385165</v>
      </c>
      <c r="G161" s="3">
        <f t="shared" ca="1" si="21"/>
        <v>0.43576868094424032</v>
      </c>
      <c r="H161" s="3">
        <f t="shared" ca="1" si="21"/>
        <v>0.47134973585097195</v>
      </c>
      <c r="I161" s="3">
        <f t="shared" ca="1" si="21"/>
        <v>0.46552313987365462</v>
      </c>
      <c r="J161" s="3">
        <f t="shared" ca="1" si="21"/>
        <v>0.36262745992642587</v>
      </c>
      <c r="K161" s="3">
        <f t="shared" ca="1" si="21"/>
        <v>0.20261340468059888</v>
      </c>
      <c r="L161" s="3">
        <f t="shared" ca="1" si="21"/>
        <v>0.16271797539865895</v>
      </c>
      <c r="M161" s="3">
        <f t="shared" ca="1" si="21"/>
        <v>0.22680785027684469</v>
      </c>
      <c r="N161" s="3">
        <f t="shared" ca="1" si="21"/>
        <v>0.24516127074268071</v>
      </c>
      <c r="O161" s="3">
        <f t="shared" ca="1" si="21"/>
        <v>0.32370909707100648</v>
      </c>
      <c r="P161" s="3">
        <f t="shared" ca="1" si="21"/>
        <v>0.38114747066268834</v>
      </c>
      <c r="Q161" s="3">
        <f t="shared" ca="1" si="21"/>
        <v>0.39626033247743714</v>
      </c>
      <c r="R161" s="3">
        <f t="shared" ca="1" si="21"/>
        <v>0.47490710166478628</v>
      </c>
      <c r="S161" s="3">
        <f t="shared" ca="1" si="21"/>
        <v>0.59418057659300982</v>
      </c>
      <c r="T161" s="3">
        <f t="shared" ca="1" si="21"/>
        <v>0.55412489578161539</v>
      </c>
      <c r="U161" s="3">
        <f t="shared" ca="1" si="21"/>
        <v>0.45168084194339864</v>
      </c>
      <c r="V161" s="3">
        <f t="shared" ca="1" si="21"/>
        <v>0.36316599632497631</v>
      </c>
      <c r="W161" s="3">
        <f t="shared" ca="1" si="21"/>
        <v>0.32400989656606949</v>
      </c>
    </row>
    <row r="162" spans="2:23">
      <c r="C162" s="1" t="s">
        <v>16</v>
      </c>
      <c r="D162" s="3">
        <f ca="1">IF(D165&gt;0,TINV(TTEST(D111:D134,D135:D158,2,2),46),-TINV(TTEST(D111:D134,D135:D158,2,2),46))</f>
        <v>5.5340702203920333</v>
      </c>
      <c r="E162" s="3">
        <f t="shared" ref="E162:V162" ca="1" si="22">IF(E165&gt;0,TINV(TTEST(E111:E134,E135:E158,2,2),46),-TINV(TTEST(E111:E134,E135:E158,2,2),46))</f>
        <v>6.6708457323729604</v>
      </c>
      <c r="F162" s="3">
        <f t="shared" ca="1" si="22"/>
        <v>5.8022599154324848</v>
      </c>
      <c r="G162" s="3">
        <f t="shared" ca="1" si="22"/>
        <v>2.8604049040907222</v>
      </c>
      <c r="H162" s="3">
        <f t="shared" ca="1" si="22"/>
        <v>1.3848632216913535</v>
      </c>
      <c r="I162" s="3">
        <f t="shared" ca="1" si="22"/>
        <v>1.1905451580713469</v>
      </c>
      <c r="J162" s="3">
        <f t="shared" ca="1" si="22"/>
        <v>2.7574310744012687</v>
      </c>
      <c r="K162" s="3">
        <f t="shared" ca="1" si="22"/>
        <v>7.1411046088895755</v>
      </c>
      <c r="L162" s="3">
        <f t="shared" ca="1" si="22"/>
        <v>10.586685413423034</v>
      </c>
      <c r="M162" s="3">
        <f t="shared" ca="1" si="22"/>
        <v>7.5406061951202012</v>
      </c>
      <c r="N162" s="3">
        <f t="shared" ca="1" si="22"/>
        <v>9.7418930420462679</v>
      </c>
      <c r="O162" s="3">
        <f t="shared" ca="1" si="22"/>
        <v>6.9326158021127746</v>
      </c>
      <c r="P162" s="3">
        <f t="shared" ca="1" si="22"/>
        <v>3.0755397152067303</v>
      </c>
      <c r="Q162" s="3">
        <f t="shared" ca="1" si="22"/>
        <v>0.94824272852468328</v>
      </c>
      <c r="R162" s="3">
        <f t="shared" ca="1" si="22"/>
        <v>-2.4598204424308392</v>
      </c>
      <c r="S162" s="3">
        <f t="shared" ca="1" si="22"/>
        <v>-9.3934005737335937</v>
      </c>
      <c r="T162" s="3">
        <f t="shared" ca="1" si="22"/>
        <v>-8.0369621392206767</v>
      </c>
      <c r="U162" s="3">
        <f t="shared" ca="1" si="22"/>
        <v>-4.4775559222276868</v>
      </c>
      <c r="V162" s="3">
        <f t="shared" ca="1" si="22"/>
        <v>-0.85700946034320702</v>
      </c>
      <c r="W162" s="3">
        <f ca="1">IF(W165&gt;0,TINV(TTEST(W111:W134,W135:W158,2,2),46),-TINV(TTEST(W111:W134,W135:W158,2,2),46))</f>
        <v>0.32093597538763496</v>
      </c>
    </row>
    <row r="163" spans="2:23">
      <c r="B163" s="1" t="s">
        <v>199</v>
      </c>
      <c r="C163" s="1" t="s">
        <v>0</v>
      </c>
      <c r="D163" s="3">
        <f ca="1">STDEV(D111:D134)/SQRT(COUNT(D111:D134))</f>
        <v>5.8395068279134148E-2</v>
      </c>
      <c r="E163" s="3">
        <f t="shared" ref="E163:W163" ca="1" si="23">STDEV(E111:E134)/SQRT(COUNT(E111:E134))</f>
        <v>4.652974805665451E-2</v>
      </c>
      <c r="F163" s="3">
        <f t="shared" ca="1" si="23"/>
        <v>3.4752969079812193E-2</v>
      </c>
      <c r="G163" s="3">
        <f t="shared" ca="1" si="23"/>
        <v>4.1942082299148781E-2</v>
      </c>
      <c r="H163" s="3">
        <f t="shared" ca="1" si="23"/>
        <v>4.731759755904414E-2</v>
      </c>
      <c r="I163" s="3">
        <f t="shared" ca="1" si="23"/>
        <v>5.0798399180925553E-2</v>
      </c>
      <c r="J163" s="3">
        <f t="shared" ca="1" si="23"/>
        <v>5.8734022202213819E-2</v>
      </c>
      <c r="K163" s="3">
        <f t="shared" ca="1" si="23"/>
        <v>5.3938219303969408E-2</v>
      </c>
      <c r="L163" s="3">
        <f t="shared" ca="1" si="23"/>
        <v>4.1366863919860629E-2</v>
      </c>
      <c r="M163" s="3">
        <f t="shared" ca="1" si="23"/>
        <v>4.4767778565613876E-2</v>
      </c>
      <c r="N163" s="3">
        <f t="shared" ca="1" si="23"/>
        <v>3.9538923733519284E-2</v>
      </c>
      <c r="O163" s="3">
        <f t="shared" ca="1" si="23"/>
        <v>4.4300341759442689E-2</v>
      </c>
      <c r="P163" s="3">
        <f t="shared" ca="1" si="23"/>
        <v>4.8033370728475709E-2</v>
      </c>
      <c r="Q163" s="3">
        <f t="shared" ca="1" si="23"/>
        <v>5.442585538924543E-2</v>
      </c>
      <c r="R163" s="3">
        <f t="shared" ca="1" si="23"/>
        <v>5.0597786624436307E-2</v>
      </c>
      <c r="S163" s="3">
        <f t="shared" ca="1" si="23"/>
        <v>2.9263795276484986E-2</v>
      </c>
      <c r="T163" s="3">
        <f t="shared" ca="1" si="23"/>
        <v>1.780267682182083E-2</v>
      </c>
      <c r="U163" s="3">
        <f t="shared" ca="1" si="23"/>
        <v>2.4703025644811326E-2</v>
      </c>
      <c r="V163" s="3">
        <f t="shared" ca="1" si="23"/>
        <v>4.58916077172506E-2</v>
      </c>
      <c r="W163" s="3">
        <f t="shared" ca="1" si="23"/>
        <v>5.5618720706422257E-2</v>
      </c>
    </row>
    <row r="164" spans="2:23">
      <c r="C164" s="1" t="s">
        <v>198</v>
      </c>
      <c r="D164" s="3">
        <f ca="1">STDEV(D135:D158)/SQRT(COUNT(D135:D158))</f>
        <v>3.1457066571279023E-2</v>
      </c>
      <c r="E164" s="3">
        <f t="shared" ref="E164:W164" ca="1" si="24">STDEV(E135:E158)/SQRT(COUNT(E135:E158))</f>
        <v>3.0800197585118736E-2</v>
      </c>
      <c r="F164" s="3">
        <f t="shared" ca="1" si="24"/>
        <v>3.9288882778974479E-2</v>
      </c>
      <c r="G164" s="3">
        <f t="shared" ca="1" si="24"/>
        <v>3.5458781247931948E-2</v>
      </c>
      <c r="H164" s="3">
        <f t="shared" ca="1" si="24"/>
        <v>4.3738806125809992E-2</v>
      </c>
      <c r="I164" s="3">
        <f t="shared" ca="1" si="24"/>
        <v>4.8879516351208491E-2</v>
      </c>
      <c r="J164" s="3">
        <f t="shared" ca="1" si="24"/>
        <v>3.7961874701674496E-2</v>
      </c>
      <c r="K164" s="3">
        <f t="shared" ca="1" si="24"/>
        <v>2.2353582735768783E-2</v>
      </c>
      <c r="L164" s="3">
        <f t="shared" ca="1" si="24"/>
        <v>2.9366342260570583E-2</v>
      </c>
      <c r="M164" s="3">
        <f t="shared" ca="1" si="24"/>
        <v>4.3719993786999353E-2</v>
      </c>
      <c r="N164" s="3">
        <f t="shared" ca="1" si="24"/>
        <v>3.2379899316011491E-2</v>
      </c>
      <c r="O164" s="3">
        <f t="shared" ca="1" si="24"/>
        <v>2.4734435576219599E-2</v>
      </c>
      <c r="P164" s="3">
        <f t="shared" ca="1" si="24"/>
        <v>3.1105998051551755E-2</v>
      </c>
      <c r="Q164" s="3">
        <f t="shared" ca="1" si="24"/>
        <v>4.3836098570444737E-2</v>
      </c>
      <c r="R164" s="3">
        <f t="shared" ca="1" si="24"/>
        <v>3.6635402865522637E-2</v>
      </c>
      <c r="S164" s="3">
        <f t="shared" ca="1" si="24"/>
        <v>3.6141276199476581E-2</v>
      </c>
      <c r="T164" s="3">
        <f t="shared" ca="1" si="24"/>
        <v>5.2988510934006014E-2</v>
      </c>
      <c r="U164" s="3">
        <f t="shared" ca="1" si="24"/>
        <v>5.7057628633936784E-2</v>
      </c>
      <c r="V164" s="3">
        <f t="shared" ca="1" si="24"/>
        <v>5.6966190488654478E-2</v>
      </c>
      <c r="W164" s="3">
        <f t="shared" ca="1" si="24"/>
        <v>6.6220006764089193E-2</v>
      </c>
    </row>
    <row r="165" spans="2:23">
      <c r="C165" s="1" t="s">
        <v>110</v>
      </c>
      <c r="D165" s="2">
        <f ca="1">D160-D161</f>
        <v>0.36706912653706436</v>
      </c>
      <c r="E165" s="2">
        <f t="shared" ref="E165:W165" ca="1" si="25">E160-E161</f>
        <v>0.37223496271459672</v>
      </c>
      <c r="F165" s="2">
        <f t="shared" ca="1" si="25"/>
        <v>0.30434969817845647</v>
      </c>
      <c r="G165" s="2">
        <f t="shared" ca="1" si="25"/>
        <v>0.1571001307869469</v>
      </c>
      <c r="H165" s="2">
        <f t="shared" ca="1" si="25"/>
        <v>8.9235477511673933E-2</v>
      </c>
      <c r="I165" s="2">
        <f t="shared" ca="1" si="25"/>
        <v>8.3928658477043283E-2</v>
      </c>
      <c r="J165" s="2">
        <f t="shared" ca="1" si="25"/>
        <v>0.19283867641541075</v>
      </c>
      <c r="K165" s="2">
        <f t="shared" ca="1" si="25"/>
        <v>0.41694598658863768</v>
      </c>
      <c r="L165" s="2">
        <f t="shared" ca="1" si="25"/>
        <v>0.537069499033338</v>
      </c>
      <c r="M165" s="2">
        <f t="shared" ca="1" si="25"/>
        <v>0.47185109662859881</v>
      </c>
      <c r="N165" s="2">
        <f t="shared" ca="1" si="25"/>
        <v>0.49786548142229858</v>
      </c>
      <c r="O165" s="2">
        <f t="shared" ca="1" si="25"/>
        <v>0.35174487024315737</v>
      </c>
      <c r="P165" s="2">
        <f t="shared" ca="1" si="25"/>
        <v>0.17600010327601828</v>
      </c>
      <c r="Q165" s="2">
        <f t="shared" ca="1" si="25"/>
        <v>6.6267020734448123E-2</v>
      </c>
      <c r="R165" s="2">
        <f t="shared" ca="1" si="25"/>
        <v>-0.15366080625661155</v>
      </c>
      <c r="S165" s="2">
        <f t="shared" ca="1" si="25"/>
        <v>-0.43682459437746513</v>
      </c>
      <c r="T165" s="2">
        <f t="shared" ca="1" si="25"/>
        <v>-0.44925954067683355</v>
      </c>
      <c r="U165" s="2">
        <f t="shared" ca="1" si="25"/>
        <v>-0.27839498618612812</v>
      </c>
      <c r="V165" s="2">
        <f t="shared" ca="1" si="25"/>
        <v>-6.2691788591737296E-2</v>
      </c>
      <c r="W165" s="2">
        <f t="shared" ca="1" si="25"/>
        <v>2.7754062539160018E-2</v>
      </c>
    </row>
    <row r="167" spans="2:23">
      <c r="B167" s="1" t="s">
        <v>200</v>
      </c>
      <c r="D167" s="1">
        <f ca="1">COVAR(D111:D158,$C111:$C158)/VAR($C111:$C158)</f>
        <v>0.17971092653377102</v>
      </c>
      <c r="E167" s="1">
        <f t="shared" ref="E167:W167" ca="1" si="26">COVAR(E111:E158,$C111:$C158)/VAR($C111:$C158)</f>
        <v>0.18224003382902132</v>
      </c>
      <c r="F167" s="1">
        <f t="shared" ca="1" si="26"/>
        <v>0.14900453973320266</v>
      </c>
      <c r="G167" s="1">
        <f t="shared" ca="1" si="26"/>
        <v>7.6913605697776111E-2</v>
      </c>
      <c r="H167" s="1">
        <f t="shared" ca="1" si="26"/>
        <v>4.368820253175705E-2</v>
      </c>
      <c r="I167" s="1">
        <f t="shared" ca="1" si="26"/>
        <v>4.1090072379385813E-2</v>
      </c>
      <c r="J167" s="1">
        <f t="shared" ca="1" si="26"/>
        <v>9.4410601995044863E-2</v>
      </c>
      <c r="K167" s="1">
        <f t="shared" ca="1" si="26"/>
        <v>0.2041298059340205</v>
      </c>
      <c r="L167" s="1">
        <f t="shared" ca="1" si="26"/>
        <v>0.26294027556840505</v>
      </c>
      <c r="M167" s="1">
        <f t="shared" ca="1" si="26"/>
        <v>0.23101043272441832</v>
      </c>
      <c r="N167" s="1">
        <f t="shared" ca="1" si="26"/>
        <v>0.24374664194633372</v>
      </c>
      <c r="O167" s="1">
        <f t="shared" ca="1" si="26"/>
        <v>0.17220842605654585</v>
      </c>
      <c r="P167" s="1">
        <f t="shared" ca="1" si="26"/>
        <v>8.6166717228883888E-2</v>
      </c>
      <c r="Q167" s="1">
        <f t="shared" ca="1" si="26"/>
        <v>3.244322890124024E-2</v>
      </c>
      <c r="R167" s="1">
        <f t="shared" ca="1" si="26"/>
        <v>-7.5229769729799362E-2</v>
      </c>
      <c r="S167" s="1">
        <f t="shared" ca="1" si="26"/>
        <v>-0.21386204099730075</v>
      </c>
      <c r="T167" s="1">
        <f t="shared" ca="1" si="26"/>
        <v>-0.21994998345636638</v>
      </c>
      <c r="U167" s="1">
        <f t="shared" ca="1" si="26"/>
        <v>-0.1362975453202919</v>
      </c>
      <c r="V167" s="1">
        <f t="shared" ca="1" si="26"/>
        <v>-3.0692854831371422E-2</v>
      </c>
      <c r="W167" s="1">
        <f t="shared" ca="1" si="26"/>
        <v>1.3587926451463781E-2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3.0000000000000001E-3</v>
      </c>
      <c r="E1">
        <v>1E-3</v>
      </c>
      <c r="F1">
        <v>7.0000000000000001E-3</v>
      </c>
      <c r="G1">
        <v>5.0000000000000001E-3</v>
      </c>
      <c r="H1">
        <v>0.20300000000000001</v>
      </c>
      <c r="I1">
        <v>0.99299999999999999</v>
      </c>
      <c r="J1">
        <v>0.39700000000000002</v>
      </c>
      <c r="K1">
        <v>0.99199999999999999</v>
      </c>
      <c r="L1">
        <v>0.995</v>
      </c>
      <c r="M1">
        <v>4.0000000000000001E-3</v>
      </c>
      <c r="N1">
        <v>1E-3</v>
      </c>
      <c r="O1">
        <v>0.996</v>
      </c>
      <c r="P1">
        <v>5.0000000000000001E-3</v>
      </c>
      <c r="Q1">
        <v>0</v>
      </c>
      <c r="R1">
        <v>2E-3</v>
      </c>
      <c r="S1">
        <v>0.80600000000000005</v>
      </c>
      <c r="T1">
        <v>0.56100000000000005</v>
      </c>
      <c r="U1">
        <v>0.71299999999999997</v>
      </c>
      <c r="V1">
        <v>3.0000000000000001E-3</v>
      </c>
      <c r="W1">
        <v>5.0000000000000001E-3</v>
      </c>
      <c r="Z1" s="1">
        <f>AVERAGE(D1:M1)</f>
        <v>0.36</v>
      </c>
      <c r="AA1" s="1">
        <f>AVERAGE(N1:W1)</f>
        <v>0.30920000000000003</v>
      </c>
    </row>
    <row r="2" spans="1:27">
      <c r="A2">
        <v>1</v>
      </c>
      <c r="B2" t="s">
        <v>149</v>
      </c>
      <c r="C2">
        <v>30</v>
      </c>
      <c r="D2">
        <v>0.99299999999999999</v>
      </c>
      <c r="E2">
        <v>2E-3</v>
      </c>
      <c r="F2">
        <v>0.99199999999999999</v>
      </c>
      <c r="G2">
        <v>0.98899999999999999</v>
      </c>
      <c r="H2">
        <v>0.93500000000000005</v>
      </c>
      <c r="I2">
        <v>0.99399999999999999</v>
      </c>
      <c r="J2">
        <v>4.0000000000000001E-3</v>
      </c>
      <c r="K2">
        <v>0.98299999999999998</v>
      </c>
      <c r="L2">
        <v>0.995</v>
      </c>
      <c r="M2">
        <v>0.10299999999999999</v>
      </c>
      <c r="N2">
        <v>1E-3</v>
      </c>
      <c r="O2">
        <v>0.996</v>
      </c>
      <c r="P2">
        <v>6.0000000000000001E-3</v>
      </c>
      <c r="Q2">
        <v>0</v>
      </c>
      <c r="R2">
        <v>1E-3</v>
      </c>
      <c r="S2">
        <v>4.0000000000000001E-3</v>
      </c>
      <c r="T2">
        <v>3.3000000000000002E-2</v>
      </c>
      <c r="U2">
        <v>3.0000000000000001E-3</v>
      </c>
      <c r="V2">
        <v>3.0000000000000001E-3</v>
      </c>
      <c r="W2">
        <v>1E-3</v>
      </c>
      <c r="Z2" s="1">
        <f t="shared" ref="Z2:Z48" si="0">AVERAGE(D2:M2)</f>
        <v>0.69899999999999995</v>
      </c>
      <c r="AA2" s="1">
        <f t="shared" ref="AA2:AA48" si="1">AVERAGE(N2:W2)</f>
        <v>0.10479999999999993</v>
      </c>
    </row>
    <row r="3" spans="1:27">
      <c r="A3">
        <v>2</v>
      </c>
      <c r="B3" t="s">
        <v>150</v>
      </c>
      <c r="C3">
        <v>30</v>
      </c>
      <c r="D3">
        <v>3.0000000000000001E-3</v>
      </c>
      <c r="E3">
        <v>4.0000000000000001E-3</v>
      </c>
      <c r="F3">
        <v>2E-3</v>
      </c>
      <c r="G3">
        <v>1E-3</v>
      </c>
      <c r="H3">
        <v>0.97799999999999998</v>
      </c>
      <c r="I3">
        <v>0.99099999999999999</v>
      </c>
      <c r="J3">
        <v>0.98799999999999999</v>
      </c>
      <c r="K3">
        <v>0.99</v>
      </c>
      <c r="L3">
        <v>0.995</v>
      </c>
      <c r="M3">
        <v>0.58299999999999996</v>
      </c>
      <c r="N3">
        <v>1E-3</v>
      </c>
      <c r="O3">
        <v>0.996</v>
      </c>
      <c r="P3">
        <v>5.0000000000000001E-3</v>
      </c>
      <c r="Q3">
        <v>0</v>
      </c>
      <c r="R3">
        <v>1E-3</v>
      </c>
      <c r="S3">
        <v>3.0000000000000001E-3</v>
      </c>
      <c r="T3">
        <v>0.28000000000000003</v>
      </c>
      <c r="U3">
        <v>0.97599999999999998</v>
      </c>
      <c r="V3">
        <v>3.0000000000000001E-3</v>
      </c>
      <c r="W3">
        <v>0.99099999999999999</v>
      </c>
      <c r="Z3" s="1">
        <f t="shared" si="0"/>
        <v>0.55349999999999999</v>
      </c>
      <c r="AA3" s="1">
        <f t="shared" si="1"/>
        <v>0.3256</v>
      </c>
    </row>
    <row r="4" spans="1:27">
      <c r="A4">
        <v>3</v>
      </c>
      <c r="B4" t="s">
        <v>151</v>
      </c>
      <c r="C4">
        <v>30</v>
      </c>
      <c r="D4">
        <v>0.99399999999999999</v>
      </c>
      <c r="E4">
        <v>0.01</v>
      </c>
      <c r="F4">
        <v>0.99199999999999999</v>
      </c>
      <c r="G4">
        <v>4.1000000000000002E-2</v>
      </c>
      <c r="H4">
        <v>0.93500000000000005</v>
      </c>
      <c r="I4">
        <v>0.99399999999999999</v>
      </c>
      <c r="J4">
        <v>0.875</v>
      </c>
      <c r="K4">
        <v>0.89200000000000002</v>
      </c>
      <c r="L4">
        <v>0.995</v>
      </c>
      <c r="M4">
        <v>0.96199999999999997</v>
      </c>
      <c r="N4">
        <v>4.0000000000000001E-3</v>
      </c>
      <c r="O4">
        <v>0.996</v>
      </c>
      <c r="P4">
        <v>0.17799999999999999</v>
      </c>
      <c r="Q4">
        <v>0</v>
      </c>
      <c r="R4">
        <v>1E-3</v>
      </c>
      <c r="S4">
        <v>1E-3</v>
      </c>
      <c r="T4">
        <v>5.0000000000000001E-3</v>
      </c>
      <c r="U4">
        <v>7.2999999999999995E-2</v>
      </c>
      <c r="V4">
        <v>2.1000000000000001E-2</v>
      </c>
      <c r="W4">
        <v>0.151</v>
      </c>
      <c r="Z4" s="1">
        <f t="shared" si="0"/>
        <v>0.76900000000000002</v>
      </c>
      <c r="AA4" s="1">
        <f t="shared" si="1"/>
        <v>0.14299999999999996</v>
      </c>
    </row>
    <row r="5" spans="1:27">
      <c r="A5">
        <v>4</v>
      </c>
      <c r="B5" t="s">
        <v>152</v>
      </c>
      <c r="C5">
        <v>30</v>
      </c>
      <c r="D5">
        <v>1.4999999999999999E-2</v>
      </c>
      <c r="E5">
        <v>2E-3</v>
      </c>
      <c r="F5">
        <v>0.99099999999999999</v>
      </c>
      <c r="G5">
        <v>1.6E-2</v>
      </c>
      <c r="H5">
        <v>0.95499999999999996</v>
      </c>
      <c r="I5">
        <v>0.99399999999999999</v>
      </c>
      <c r="J5">
        <v>2E-3</v>
      </c>
      <c r="K5">
        <v>0.96899999999999997</v>
      </c>
      <c r="L5">
        <v>0.996</v>
      </c>
      <c r="M5">
        <v>4.0000000000000001E-3</v>
      </c>
      <c r="N5">
        <v>1E-3</v>
      </c>
      <c r="O5">
        <v>0.996</v>
      </c>
      <c r="P5">
        <v>5.0000000000000001E-3</v>
      </c>
      <c r="Q5">
        <v>0</v>
      </c>
      <c r="R5">
        <v>1E-3</v>
      </c>
      <c r="S5">
        <v>0.107</v>
      </c>
      <c r="T5">
        <v>0.71199999999999997</v>
      </c>
      <c r="U5">
        <v>0.98399999999999999</v>
      </c>
      <c r="V5">
        <v>1E-3</v>
      </c>
      <c r="W5">
        <v>4.0000000000000001E-3</v>
      </c>
      <c r="Z5" s="1">
        <f t="shared" si="0"/>
        <v>0.4943999999999999</v>
      </c>
      <c r="AA5" s="1">
        <f t="shared" si="1"/>
        <v>0.28110000000000002</v>
      </c>
    </row>
    <row r="6" spans="1:27">
      <c r="A6">
        <v>5</v>
      </c>
      <c r="B6" t="s">
        <v>153</v>
      </c>
      <c r="C6">
        <v>30</v>
      </c>
      <c r="D6">
        <v>0.99299999999999999</v>
      </c>
      <c r="E6">
        <v>5.0000000000000001E-3</v>
      </c>
      <c r="F6">
        <v>0.99199999999999999</v>
      </c>
      <c r="G6">
        <v>4.7E-2</v>
      </c>
      <c r="H6">
        <v>0.94899999999999995</v>
      </c>
      <c r="I6">
        <v>0.99399999999999999</v>
      </c>
      <c r="J6">
        <v>1.4E-2</v>
      </c>
      <c r="K6">
        <v>0.83899999999999997</v>
      </c>
      <c r="L6">
        <v>0.996</v>
      </c>
      <c r="M6">
        <v>6.8000000000000005E-2</v>
      </c>
      <c r="N6">
        <v>1E-3</v>
      </c>
      <c r="O6">
        <v>0.996</v>
      </c>
      <c r="P6">
        <v>5.0000000000000001E-3</v>
      </c>
      <c r="Q6">
        <v>0</v>
      </c>
      <c r="R6">
        <v>0</v>
      </c>
      <c r="S6">
        <v>1E-3</v>
      </c>
      <c r="T6">
        <v>3.4000000000000002E-2</v>
      </c>
      <c r="U6">
        <v>1.6E-2</v>
      </c>
      <c r="V6">
        <v>1.2999999999999999E-2</v>
      </c>
      <c r="W6">
        <v>8.9999999999999993E-3</v>
      </c>
      <c r="Z6" s="1">
        <f t="shared" si="0"/>
        <v>0.58969999999999989</v>
      </c>
      <c r="AA6" s="1">
        <f t="shared" si="1"/>
        <v>0.10749999999999997</v>
      </c>
    </row>
    <row r="7" spans="1:27">
      <c r="A7">
        <v>6</v>
      </c>
      <c r="B7" t="s">
        <v>154</v>
      </c>
      <c r="C7">
        <v>30</v>
      </c>
      <c r="D7">
        <v>1.2E-2</v>
      </c>
      <c r="E7">
        <v>1E-3</v>
      </c>
      <c r="F7">
        <v>1.4E-2</v>
      </c>
      <c r="G7">
        <v>5.0000000000000001E-3</v>
      </c>
      <c r="H7">
        <v>0.99</v>
      </c>
      <c r="I7">
        <v>2E-3</v>
      </c>
      <c r="J7">
        <v>0.99299999999999999</v>
      </c>
      <c r="K7">
        <v>0.99099999999999999</v>
      </c>
      <c r="L7">
        <v>0.995</v>
      </c>
      <c r="M7">
        <v>5.7000000000000002E-2</v>
      </c>
      <c r="N7">
        <v>1E-3</v>
      </c>
      <c r="O7">
        <v>0.99299999999999999</v>
      </c>
      <c r="P7">
        <v>7.0000000000000001E-3</v>
      </c>
      <c r="Q7">
        <v>0</v>
      </c>
      <c r="R7">
        <v>1E-3</v>
      </c>
      <c r="S7">
        <v>0.51100000000000001</v>
      </c>
      <c r="T7">
        <v>0.34599999999999997</v>
      </c>
      <c r="U7">
        <v>0.123</v>
      </c>
      <c r="V7">
        <v>7.0000000000000001E-3</v>
      </c>
      <c r="W7">
        <v>0.51700000000000002</v>
      </c>
      <c r="Z7" s="1">
        <f t="shared" si="0"/>
        <v>0.40600000000000003</v>
      </c>
      <c r="AA7" s="1">
        <f t="shared" si="1"/>
        <v>0.25059999999999999</v>
      </c>
    </row>
    <row r="8" spans="1:27">
      <c r="A8">
        <v>7</v>
      </c>
      <c r="B8" t="s">
        <v>155</v>
      </c>
      <c r="C8">
        <v>30</v>
      </c>
      <c r="D8">
        <v>1E-3</v>
      </c>
      <c r="E8">
        <v>1E-3</v>
      </c>
      <c r="F8">
        <v>0.99099999999999999</v>
      </c>
      <c r="G8">
        <v>4.0000000000000001E-3</v>
      </c>
      <c r="H8">
        <v>0.98299999999999998</v>
      </c>
      <c r="I8">
        <v>8.9999999999999993E-3</v>
      </c>
      <c r="J8">
        <v>0.70099999999999996</v>
      </c>
      <c r="K8">
        <v>0.99299999999999999</v>
      </c>
      <c r="L8">
        <v>0.996</v>
      </c>
      <c r="M8">
        <v>0.98799999999999999</v>
      </c>
      <c r="N8">
        <v>1E-3</v>
      </c>
      <c r="O8">
        <v>0.996</v>
      </c>
      <c r="P8">
        <v>4.0000000000000001E-3</v>
      </c>
      <c r="Q8">
        <v>1E-3</v>
      </c>
      <c r="R8">
        <v>0</v>
      </c>
      <c r="S8">
        <v>0.94799999999999995</v>
      </c>
      <c r="T8">
        <v>0.10100000000000001</v>
      </c>
      <c r="U8">
        <v>0.81599999999999995</v>
      </c>
      <c r="V8">
        <v>8.3000000000000004E-2</v>
      </c>
      <c r="W8">
        <v>2.9000000000000001E-2</v>
      </c>
      <c r="Z8" s="1">
        <f t="shared" si="0"/>
        <v>0.56669999999999998</v>
      </c>
      <c r="AA8" s="1">
        <f t="shared" si="1"/>
        <v>0.29789999999999994</v>
      </c>
    </row>
    <row r="9" spans="1:27">
      <c r="A9">
        <v>8</v>
      </c>
      <c r="B9" t="s">
        <v>156</v>
      </c>
      <c r="C9">
        <v>30</v>
      </c>
      <c r="D9">
        <v>0.19600000000000001</v>
      </c>
      <c r="E9">
        <v>1E-3</v>
      </c>
      <c r="F9">
        <v>2E-3</v>
      </c>
      <c r="G9">
        <v>0.99199999999999999</v>
      </c>
      <c r="H9">
        <v>0.88200000000000001</v>
      </c>
      <c r="I9">
        <v>3.0000000000000001E-3</v>
      </c>
      <c r="J9">
        <v>0.98799999999999999</v>
      </c>
      <c r="K9">
        <v>0.99299999999999999</v>
      </c>
      <c r="L9">
        <v>0.995</v>
      </c>
      <c r="M9">
        <v>6.0000000000000001E-3</v>
      </c>
      <c r="N9">
        <v>1E-3</v>
      </c>
      <c r="O9">
        <v>0.996</v>
      </c>
      <c r="P9">
        <v>6.0000000000000001E-3</v>
      </c>
      <c r="Q9">
        <v>0</v>
      </c>
      <c r="R9">
        <v>1E-3</v>
      </c>
      <c r="S9">
        <v>0.36699999999999999</v>
      </c>
      <c r="T9">
        <v>0.314</v>
      </c>
      <c r="U9">
        <v>7.0000000000000001E-3</v>
      </c>
      <c r="V9">
        <v>2E-3</v>
      </c>
      <c r="W9">
        <v>5.0000000000000001E-3</v>
      </c>
      <c r="Z9" s="1">
        <f t="shared" si="0"/>
        <v>0.50580000000000003</v>
      </c>
      <c r="AA9" s="1">
        <f t="shared" si="1"/>
        <v>0.16989999999999997</v>
      </c>
    </row>
    <row r="10" spans="1:27">
      <c r="A10">
        <v>9</v>
      </c>
      <c r="B10" t="s">
        <v>157</v>
      </c>
      <c r="C10">
        <v>30</v>
      </c>
      <c r="D10">
        <v>2E-3</v>
      </c>
      <c r="E10">
        <v>1E-3</v>
      </c>
      <c r="F10">
        <v>0.99199999999999999</v>
      </c>
      <c r="G10">
        <v>0.99299999999999999</v>
      </c>
      <c r="H10">
        <v>0.88600000000000001</v>
      </c>
      <c r="I10">
        <v>3.0000000000000001E-3</v>
      </c>
      <c r="J10">
        <v>2.1000000000000001E-2</v>
      </c>
      <c r="K10">
        <v>0.99199999999999999</v>
      </c>
      <c r="L10">
        <v>0.995</v>
      </c>
      <c r="M10">
        <v>0.49399999999999999</v>
      </c>
      <c r="N10">
        <v>1E-3</v>
      </c>
      <c r="O10">
        <v>0.995</v>
      </c>
      <c r="P10">
        <v>7.0000000000000001E-3</v>
      </c>
      <c r="Q10">
        <v>1E-3</v>
      </c>
      <c r="R10">
        <v>1E-3</v>
      </c>
      <c r="S10">
        <v>3.6999999999999998E-2</v>
      </c>
      <c r="T10">
        <v>0.45700000000000002</v>
      </c>
      <c r="U10">
        <v>0.98899999999999999</v>
      </c>
      <c r="V10">
        <v>1E-3</v>
      </c>
      <c r="W10">
        <v>1E-3</v>
      </c>
      <c r="Z10" s="1">
        <f t="shared" si="0"/>
        <v>0.53789999999999993</v>
      </c>
      <c r="AA10" s="1">
        <f t="shared" si="1"/>
        <v>0.24899999999999994</v>
      </c>
    </row>
    <row r="11" spans="1:27">
      <c r="A11">
        <v>10</v>
      </c>
      <c r="B11" t="s">
        <v>158</v>
      </c>
      <c r="C11">
        <v>30</v>
      </c>
      <c r="D11">
        <v>0.79400000000000004</v>
      </c>
      <c r="E11">
        <v>1.7999999999999999E-2</v>
      </c>
      <c r="F11">
        <v>0.99399999999999999</v>
      </c>
      <c r="G11">
        <v>4.0000000000000001E-3</v>
      </c>
      <c r="H11">
        <v>0.99</v>
      </c>
      <c r="I11">
        <v>3.0000000000000001E-3</v>
      </c>
      <c r="J11">
        <v>0.97</v>
      </c>
      <c r="K11">
        <v>0.99</v>
      </c>
      <c r="L11">
        <v>0.995</v>
      </c>
      <c r="M11">
        <v>0.99399999999999999</v>
      </c>
      <c r="N11">
        <v>1E-3</v>
      </c>
      <c r="O11">
        <v>0.99399999999999999</v>
      </c>
      <c r="P11">
        <v>4.0000000000000001E-3</v>
      </c>
      <c r="Q11">
        <v>1E-3</v>
      </c>
      <c r="R11">
        <v>1E-3</v>
      </c>
      <c r="S11">
        <v>6.0000000000000001E-3</v>
      </c>
      <c r="T11">
        <v>3.0000000000000001E-3</v>
      </c>
      <c r="U11">
        <v>1.4999999999999999E-2</v>
      </c>
      <c r="V11">
        <v>3.0000000000000001E-3</v>
      </c>
      <c r="W11">
        <v>0.21199999999999999</v>
      </c>
      <c r="Z11" s="1">
        <f t="shared" si="0"/>
        <v>0.67520000000000002</v>
      </c>
      <c r="AA11" s="1">
        <f t="shared" si="1"/>
        <v>0.12399999999999996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1E-3</v>
      </c>
      <c r="F12">
        <v>0.21</v>
      </c>
      <c r="G12">
        <v>8.9999999999999993E-3</v>
      </c>
      <c r="H12">
        <v>0.96399999999999997</v>
      </c>
      <c r="I12">
        <v>2E-3</v>
      </c>
      <c r="J12">
        <v>0.10199999999999999</v>
      </c>
      <c r="K12">
        <v>0.99299999999999999</v>
      </c>
      <c r="L12">
        <v>0.995</v>
      </c>
      <c r="M12">
        <v>0.01</v>
      </c>
      <c r="N12">
        <v>1E-3</v>
      </c>
      <c r="O12">
        <v>0.996</v>
      </c>
      <c r="P12">
        <v>5.0000000000000001E-3</v>
      </c>
      <c r="Q12">
        <v>0</v>
      </c>
      <c r="R12">
        <v>1E-3</v>
      </c>
      <c r="S12">
        <v>0.97</v>
      </c>
      <c r="T12">
        <v>0.58699999999999997</v>
      </c>
      <c r="U12">
        <v>0.92200000000000004</v>
      </c>
      <c r="V12">
        <v>0.38700000000000001</v>
      </c>
      <c r="W12">
        <v>2E-3</v>
      </c>
      <c r="Z12" s="1">
        <f t="shared" si="0"/>
        <v>0.32869999999999999</v>
      </c>
      <c r="AA12" s="1">
        <f t="shared" si="1"/>
        <v>0.38709999999999994</v>
      </c>
    </row>
    <row r="13" spans="1:27">
      <c r="A13">
        <v>12</v>
      </c>
      <c r="B13" t="s">
        <v>160</v>
      </c>
      <c r="C13">
        <v>30</v>
      </c>
      <c r="D13">
        <v>1E-3</v>
      </c>
      <c r="E13">
        <v>2E-3</v>
      </c>
      <c r="F13">
        <v>1E-3</v>
      </c>
      <c r="G13">
        <v>0.99099999999999999</v>
      </c>
      <c r="H13">
        <v>0.78300000000000003</v>
      </c>
      <c r="I13">
        <v>0.90300000000000002</v>
      </c>
      <c r="J13">
        <v>1.4999999999999999E-2</v>
      </c>
      <c r="K13">
        <v>0.99099999999999999</v>
      </c>
      <c r="L13">
        <v>1E-3</v>
      </c>
      <c r="M13">
        <v>0.99399999999999999</v>
      </c>
      <c r="N13">
        <v>3.0000000000000001E-3</v>
      </c>
      <c r="O13">
        <v>0.995</v>
      </c>
      <c r="P13">
        <v>0.41899999999999998</v>
      </c>
      <c r="Q13">
        <v>1E-3</v>
      </c>
      <c r="R13">
        <v>3.0000000000000001E-3</v>
      </c>
      <c r="S13">
        <v>6.2E-2</v>
      </c>
      <c r="T13">
        <v>0.32900000000000001</v>
      </c>
      <c r="U13">
        <v>0.98499999999999999</v>
      </c>
      <c r="V13">
        <v>0.77400000000000002</v>
      </c>
      <c r="W13">
        <v>8.4000000000000005E-2</v>
      </c>
      <c r="Z13" s="1">
        <f t="shared" si="0"/>
        <v>0.46820000000000006</v>
      </c>
      <c r="AA13" s="1">
        <f t="shared" si="1"/>
        <v>0.36549999999999999</v>
      </c>
    </row>
    <row r="14" spans="1:27">
      <c r="A14">
        <v>13</v>
      </c>
      <c r="B14" t="s">
        <v>161</v>
      </c>
      <c r="C14">
        <v>30</v>
      </c>
      <c r="D14">
        <v>0.94299999999999995</v>
      </c>
      <c r="E14">
        <v>3.0000000000000001E-3</v>
      </c>
      <c r="F14">
        <v>1E-3</v>
      </c>
      <c r="G14">
        <v>0.5</v>
      </c>
      <c r="H14">
        <v>0.97099999999999997</v>
      </c>
      <c r="I14">
        <v>0.99299999999999999</v>
      </c>
      <c r="J14">
        <v>0.73199999999999998</v>
      </c>
      <c r="K14">
        <v>0.99</v>
      </c>
      <c r="L14">
        <v>4.0000000000000001E-3</v>
      </c>
      <c r="M14">
        <v>0.995</v>
      </c>
      <c r="N14">
        <v>1E-3</v>
      </c>
      <c r="O14">
        <v>0.996</v>
      </c>
      <c r="P14">
        <v>0.51100000000000001</v>
      </c>
      <c r="Q14">
        <v>0</v>
      </c>
      <c r="R14">
        <v>5.0000000000000001E-3</v>
      </c>
      <c r="S14">
        <v>1E-3</v>
      </c>
      <c r="T14">
        <v>1.6E-2</v>
      </c>
      <c r="U14">
        <v>0.109</v>
      </c>
      <c r="V14">
        <v>0.99299999999999999</v>
      </c>
      <c r="W14">
        <v>1.7000000000000001E-2</v>
      </c>
      <c r="Z14" s="1">
        <f t="shared" si="0"/>
        <v>0.61319999999999997</v>
      </c>
      <c r="AA14" s="1">
        <f t="shared" si="1"/>
        <v>0.26489999999999997</v>
      </c>
    </row>
    <row r="15" spans="1:27">
      <c r="A15">
        <v>14</v>
      </c>
      <c r="B15" t="s">
        <v>162</v>
      </c>
      <c r="C15">
        <v>30</v>
      </c>
      <c r="D15">
        <v>1E-3</v>
      </c>
      <c r="E15">
        <v>2E-3</v>
      </c>
      <c r="F15">
        <v>1E-3</v>
      </c>
      <c r="G15">
        <v>4.0000000000000001E-3</v>
      </c>
      <c r="H15">
        <v>0.80400000000000005</v>
      </c>
      <c r="I15">
        <v>0.01</v>
      </c>
      <c r="J15">
        <v>8.0000000000000002E-3</v>
      </c>
      <c r="K15">
        <v>0.99099999999999999</v>
      </c>
      <c r="L15">
        <v>2E-3</v>
      </c>
      <c r="M15">
        <v>0.98699999999999999</v>
      </c>
      <c r="N15">
        <v>2E-3</v>
      </c>
      <c r="O15">
        <v>0.996</v>
      </c>
      <c r="P15">
        <v>5.0000000000000001E-3</v>
      </c>
      <c r="Q15">
        <v>1E-3</v>
      </c>
      <c r="R15">
        <v>1E-3</v>
      </c>
      <c r="S15">
        <v>5.0000000000000001E-3</v>
      </c>
      <c r="T15">
        <v>2E-3</v>
      </c>
      <c r="U15">
        <v>0.97799999999999998</v>
      </c>
      <c r="V15">
        <v>6.0000000000000001E-3</v>
      </c>
      <c r="W15">
        <v>0.99</v>
      </c>
      <c r="Z15" s="1">
        <f t="shared" si="0"/>
        <v>0.28100000000000003</v>
      </c>
      <c r="AA15" s="1">
        <f t="shared" si="1"/>
        <v>0.29859999999999998</v>
      </c>
    </row>
    <row r="16" spans="1:27">
      <c r="A16">
        <v>15</v>
      </c>
      <c r="B16" t="s">
        <v>163</v>
      </c>
      <c r="C16">
        <v>30</v>
      </c>
      <c r="D16">
        <v>1.7000000000000001E-2</v>
      </c>
      <c r="E16">
        <v>3.0000000000000001E-3</v>
      </c>
      <c r="F16">
        <v>1E-3</v>
      </c>
      <c r="G16">
        <v>3.0000000000000001E-3</v>
      </c>
      <c r="H16">
        <v>0.74199999999999999</v>
      </c>
      <c r="I16">
        <v>0.98599999999999999</v>
      </c>
      <c r="J16">
        <v>0.99299999999999999</v>
      </c>
      <c r="K16">
        <v>0.99</v>
      </c>
      <c r="L16">
        <v>1E-3</v>
      </c>
      <c r="M16">
        <v>0.995</v>
      </c>
      <c r="N16">
        <v>1E-3</v>
      </c>
      <c r="O16">
        <v>0.996</v>
      </c>
      <c r="P16">
        <v>1.7999999999999999E-2</v>
      </c>
      <c r="Q16">
        <v>0</v>
      </c>
      <c r="R16">
        <v>0.01</v>
      </c>
      <c r="S16">
        <v>1E-3</v>
      </c>
      <c r="T16">
        <v>3.0000000000000001E-3</v>
      </c>
      <c r="U16">
        <v>0.20899999999999999</v>
      </c>
      <c r="V16">
        <v>0.03</v>
      </c>
      <c r="W16">
        <v>0.97899999999999998</v>
      </c>
      <c r="Z16" s="1">
        <f t="shared" si="0"/>
        <v>0.47309999999999997</v>
      </c>
      <c r="AA16" s="1">
        <f t="shared" si="1"/>
        <v>0.22469999999999998</v>
      </c>
    </row>
    <row r="17" spans="1:27">
      <c r="A17">
        <v>16</v>
      </c>
      <c r="B17" t="s">
        <v>164</v>
      </c>
      <c r="C17">
        <v>30</v>
      </c>
      <c r="D17">
        <v>1E-3</v>
      </c>
      <c r="E17">
        <v>5.0000000000000001E-3</v>
      </c>
      <c r="F17">
        <v>1E-3</v>
      </c>
      <c r="G17">
        <v>3.0000000000000001E-3</v>
      </c>
      <c r="H17">
        <v>0.122</v>
      </c>
      <c r="I17">
        <v>0.99099999999999999</v>
      </c>
      <c r="J17">
        <v>3.0000000000000001E-3</v>
      </c>
      <c r="K17">
        <v>0.99099999999999999</v>
      </c>
      <c r="L17">
        <v>1E-3</v>
      </c>
      <c r="M17">
        <v>0.97799999999999998</v>
      </c>
      <c r="N17">
        <v>1E-3</v>
      </c>
      <c r="O17">
        <v>0.99199999999999999</v>
      </c>
      <c r="P17">
        <v>5.0000000000000001E-3</v>
      </c>
      <c r="Q17">
        <v>0</v>
      </c>
      <c r="R17">
        <v>6.0000000000000001E-3</v>
      </c>
      <c r="S17">
        <v>2E-3</v>
      </c>
      <c r="T17">
        <v>3.1E-2</v>
      </c>
      <c r="U17">
        <v>0.84199999999999997</v>
      </c>
      <c r="V17">
        <v>0.98799999999999999</v>
      </c>
      <c r="W17">
        <v>7.0000000000000001E-3</v>
      </c>
      <c r="Z17" s="1">
        <f t="shared" si="0"/>
        <v>0.30959999999999999</v>
      </c>
      <c r="AA17" s="1">
        <f t="shared" si="1"/>
        <v>0.28739999999999999</v>
      </c>
    </row>
    <row r="18" spans="1:27">
      <c r="A18">
        <v>17</v>
      </c>
      <c r="B18" t="s">
        <v>165</v>
      </c>
      <c r="C18">
        <v>30</v>
      </c>
      <c r="D18">
        <v>2.4E-2</v>
      </c>
      <c r="E18">
        <v>3.0000000000000001E-3</v>
      </c>
      <c r="F18">
        <v>1E-3</v>
      </c>
      <c r="G18">
        <v>7.0000000000000001E-3</v>
      </c>
      <c r="H18">
        <v>0.98899999999999999</v>
      </c>
      <c r="I18">
        <v>0.98499999999999999</v>
      </c>
      <c r="J18">
        <v>0.29099999999999998</v>
      </c>
      <c r="K18">
        <v>0.98899999999999999</v>
      </c>
      <c r="L18">
        <v>2E-3</v>
      </c>
      <c r="M18">
        <v>0.99299999999999999</v>
      </c>
      <c r="N18">
        <v>2E-3</v>
      </c>
      <c r="O18">
        <v>0.996</v>
      </c>
      <c r="P18">
        <v>7.0000000000000001E-3</v>
      </c>
      <c r="Q18">
        <v>0</v>
      </c>
      <c r="R18">
        <v>1E-3</v>
      </c>
      <c r="S18">
        <v>1E-3</v>
      </c>
      <c r="T18">
        <v>2E-3</v>
      </c>
      <c r="U18">
        <v>0.19800000000000001</v>
      </c>
      <c r="V18">
        <v>0.36499999999999999</v>
      </c>
      <c r="W18">
        <v>0.98599999999999999</v>
      </c>
      <c r="Z18" s="1">
        <f t="shared" si="0"/>
        <v>0.4284</v>
      </c>
      <c r="AA18" s="1">
        <f t="shared" si="1"/>
        <v>0.25579999999999997</v>
      </c>
    </row>
    <row r="19" spans="1:27">
      <c r="A19">
        <v>18</v>
      </c>
      <c r="B19" t="s">
        <v>166</v>
      </c>
      <c r="C19">
        <v>30</v>
      </c>
      <c r="D19">
        <v>5.0000000000000001E-3</v>
      </c>
      <c r="E19">
        <v>0.99399999999999999</v>
      </c>
      <c r="F19">
        <v>5.0000000000000001E-3</v>
      </c>
      <c r="G19">
        <v>3.0000000000000001E-3</v>
      </c>
      <c r="H19">
        <v>0.83299999999999996</v>
      </c>
      <c r="I19">
        <v>0.98899999999999999</v>
      </c>
      <c r="J19">
        <v>5.0000000000000001E-3</v>
      </c>
      <c r="K19">
        <v>0.98799999999999999</v>
      </c>
      <c r="L19">
        <v>1E-3</v>
      </c>
      <c r="M19">
        <v>0.98499999999999999</v>
      </c>
      <c r="N19">
        <v>1E-3</v>
      </c>
      <c r="O19">
        <v>0.996</v>
      </c>
      <c r="P19">
        <v>4.0000000000000001E-3</v>
      </c>
      <c r="Q19">
        <v>1E-3</v>
      </c>
      <c r="R19">
        <v>4.0000000000000001E-3</v>
      </c>
      <c r="S19">
        <v>1E-3</v>
      </c>
      <c r="T19">
        <v>1E-3</v>
      </c>
      <c r="U19">
        <v>2.5000000000000001E-2</v>
      </c>
      <c r="V19">
        <v>0.97599999999999998</v>
      </c>
      <c r="W19">
        <v>0.157</v>
      </c>
      <c r="Z19" s="1">
        <f t="shared" si="0"/>
        <v>0.48080000000000001</v>
      </c>
      <c r="AA19" s="1">
        <f t="shared" si="1"/>
        <v>0.21659999999999996</v>
      </c>
    </row>
    <row r="20" spans="1:27">
      <c r="A20">
        <v>19</v>
      </c>
      <c r="B20" t="s">
        <v>167</v>
      </c>
      <c r="C20">
        <v>30</v>
      </c>
      <c r="D20">
        <v>0.26300000000000001</v>
      </c>
      <c r="E20">
        <v>0.995</v>
      </c>
      <c r="F20">
        <v>0.98899999999999999</v>
      </c>
      <c r="G20">
        <v>0.02</v>
      </c>
      <c r="H20">
        <v>0.98299999999999998</v>
      </c>
      <c r="I20">
        <v>0.98699999999999999</v>
      </c>
      <c r="J20">
        <v>1.4999999999999999E-2</v>
      </c>
      <c r="K20">
        <v>0.57299999999999995</v>
      </c>
      <c r="L20">
        <v>4.0000000000000001E-3</v>
      </c>
      <c r="M20">
        <v>0.96399999999999997</v>
      </c>
      <c r="N20">
        <v>6.0000000000000001E-3</v>
      </c>
      <c r="O20">
        <v>0.995</v>
      </c>
      <c r="P20">
        <v>5.0000000000000001E-3</v>
      </c>
      <c r="Q20">
        <v>1E-3</v>
      </c>
      <c r="R20">
        <v>1E-3</v>
      </c>
      <c r="S20">
        <v>1E-3</v>
      </c>
      <c r="T20">
        <v>1E-3</v>
      </c>
      <c r="U20">
        <v>0.85199999999999998</v>
      </c>
      <c r="V20">
        <v>2E-3</v>
      </c>
      <c r="W20">
        <v>0.93400000000000005</v>
      </c>
      <c r="Z20" s="1">
        <f t="shared" si="0"/>
        <v>0.57929999999999993</v>
      </c>
      <c r="AA20" s="1">
        <f t="shared" si="1"/>
        <v>0.27979999999999994</v>
      </c>
    </row>
    <row r="21" spans="1:27">
      <c r="A21">
        <v>20</v>
      </c>
      <c r="B21" t="s">
        <v>168</v>
      </c>
      <c r="C21">
        <v>30</v>
      </c>
      <c r="D21">
        <v>0.57899999999999996</v>
      </c>
      <c r="E21">
        <v>0.99199999999999999</v>
      </c>
      <c r="F21">
        <v>3.0000000000000001E-3</v>
      </c>
      <c r="G21">
        <v>0.99399999999999999</v>
      </c>
      <c r="H21">
        <v>0.98599999999999999</v>
      </c>
      <c r="I21">
        <v>0.99199999999999999</v>
      </c>
      <c r="J21">
        <v>2E-3</v>
      </c>
      <c r="K21">
        <v>0.98799999999999999</v>
      </c>
      <c r="L21">
        <v>2E-3</v>
      </c>
      <c r="M21">
        <v>0.98799999999999999</v>
      </c>
      <c r="N21">
        <v>1E-3</v>
      </c>
      <c r="O21">
        <v>0.995</v>
      </c>
      <c r="P21">
        <v>1.2999999999999999E-2</v>
      </c>
      <c r="Q21">
        <v>1E-3</v>
      </c>
      <c r="R21">
        <v>1E-3</v>
      </c>
      <c r="S21">
        <v>1E-3</v>
      </c>
      <c r="T21">
        <v>1E-3</v>
      </c>
      <c r="U21">
        <v>2E-3</v>
      </c>
      <c r="V21">
        <v>0.875</v>
      </c>
      <c r="W21">
        <v>7.0000000000000001E-3</v>
      </c>
      <c r="Z21" s="1">
        <f t="shared" si="0"/>
        <v>0.65259999999999996</v>
      </c>
      <c r="AA21" s="1">
        <f t="shared" si="1"/>
        <v>0.18969999999999992</v>
      </c>
    </row>
    <row r="22" spans="1:27">
      <c r="A22">
        <v>21</v>
      </c>
      <c r="B22" t="s">
        <v>169</v>
      </c>
      <c r="C22">
        <v>30</v>
      </c>
      <c r="D22">
        <v>2.9000000000000001E-2</v>
      </c>
      <c r="E22">
        <v>0.995</v>
      </c>
      <c r="F22">
        <v>2E-3</v>
      </c>
      <c r="G22">
        <v>2E-3</v>
      </c>
      <c r="H22">
        <v>0.746</v>
      </c>
      <c r="I22">
        <v>0.98</v>
      </c>
      <c r="J22">
        <v>0.99199999999999999</v>
      </c>
      <c r="K22">
        <v>0.97899999999999998</v>
      </c>
      <c r="L22">
        <v>2E-3</v>
      </c>
      <c r="M22">
        <v>0.995</v>
      </c>
      <c r="N22">
        <v>1E-3</v>
      </c>
      <c r="O22">
        <v>0.996</v>
      </c>
      <c r="P22">
        <v>5.0000000000000001E-3</v>
      </c>
      <c r="Q22">
        <v>0</v>
      </c>
      <c r="R22">
        <v>1E-3</v>
      </c>
      <c r="S22">
        <v>1E-3</v>
      </c>
      <c r="T22">
        <v>1E-3</v>
      </c>
      <c r="U22">
        <v>3.7999999999999999E-2</v>
      </c>
      <c r="V22">
        <v>4.0000000000000001E-3</v>
      </c>
      <c r="W22">
        <v>0.95199999999999996</v>
      </c>
      <c r="Z22" s="1">
        <f t="shared" si="0"/>
        <v>0.57219999999999993</v>
      </c>
      <c r="AA22" s="1">
        <f t="shared" si="1"/>
        <v>0.19989999999999997</v>
      </c>
    </row>
    <row r="23" spans="1:27">
      <c r="A23">
        <v>22</v>
      </c>
      <c r="B23" t="s">
        <v>170</v>
      </c>
      <c r="C23">
        <v>30</v>
      </c>
      <c r="D23">
        <v>0.45800000000000002</v>
      </c>
      <c r="E23">
        <v>0.99399999999999999</v>
      </c>
      <c r="F23">
        <v>1.2999999999999999E-2</v>
      </c>
      <c r="G23">
        <v>0.99399999999999999</v>
      </c>
      <c r="H23">
        <v>0.98299999999999998</v>
      </c>
      <c r="I23">
        <v>0.63500000000000001</v>
      </c>
      <c r="J23">
        <v>3.6999999999999998E-2</v>
      </c>
      <c r="K23">
        <v>0.98199999999999998</v>
      </c>
      <c r="L23">
        <v>2E-3</v>
      </c>
      <c r="M23">
        <v>0.99399999999999999</v>
      </c>
      <c r="N23">
        <v>2E-3</v>
      </c>
      <c r="O23">
        <v>0.95799999999999996</v>
      </c>
      <c r="P23">
        <v>0.03</v>
      </c>
      <c r="Q23">
        <v>1E-3</v>
      </c>
      <c r="R23">
        <v>7.6999999999999999E-2</v>
      </c>
      <c r="S23">
        <v>4.3999999999999997E-2</v>
      </c>
      <c r="T23">
        <v>2E-3</v>
      </c>
      <c r="U23">
        <v>3.0000000000000001E-3</v>
      </c>
      <c r="V23">
        <v>0.183</v>
      </c>
      <c r="W23">
        <v>0.79800000000000004</v>
      </c>
      <c r="Z23" s="1">
        <f t="shared" si="0"/>
        <v>0.60919999999999996</v>
      </c>
      <c r="AA23" s="1">
        <f t="shared" si="1"/>
        <v>0.20979999999999999</v>
      </c>
    </row>
    <row r="24" spans="1:27">
      <c r="A24">
        <v>23</v>
      </c>
      <c r="B24" t="s">
        <v>171</v>
      </c>
      <c r="C24">
        <v>30</v>
      </c>
      <c r="D24">
        <v>4.0000000000000001E-3</v>
      </c>
      <c r="E24">
        <v>0.99399999999999999</v>
      </c>
      <c r="F24">
        <v>1.6E-2</v>
      </c>
      <c r="G24">
        <v>0.94299999999999995</v>
      </c>
      <c r="H24">
        <v>0.72699999999999998</v>
      </c>
      <c r="I24">
        <v>0.96099999999999997</v>
      </c>
      <c r="J24">
        <v>1.0999999999999999E-2</v>
      </c>
      <c r="K24">
        <v>0.98799999999999999</v>
      </c>
      <c r="L24">
        <v>3.0000000000000001E-3</v>
      </c>
      <c r="M24">
        <v>0.97799999999999998</v>
      </c>
      <c r="N24">
        <v>1E-3</v>
      </c>
      <c r="O24">
        <v>0.995</v>
      </c>
      <c r="P24">
        <v>5.0000000000000001E-3</v>
      </c>
      <c r="Q24">
        <v>1E-3</v>
      </c>
      <c r="R24">
        <v>1E-3</v>
      </c>
      <c r="S24">
        <v>1E-3</v>
      </c>
      <c r="T24">
        <v>1.7000000000000001E-2</v>
      </c>
      <c r="U24">
        <v>0.95799999999999996</v>
      </c>
      <c r="V24">
        <v>7.1999999999999995E-2</v>
      </c>
      <c r="W24">
        <v>3.0000000000000001E-3</v>
      </c>
      <c r="Z24" s="1">
        <f t="shared" si="0"/>
        <v>0.5625</v>
      </c>
      <c r="AA24" s="1">
        <f t="shared" si="1"/>
        <v>0.20539999999999994</v>
      </c>
    </row>
    <row r="25" spans="1:27">
      <c r="A25">
        <v>24</v>
      </c>
      <c r="B25" t="s">
        <v>172</v>
      </c>
      <c r="C25">
        <v>30</v>
      </c>
      <c r="D25">
        <v>2.1999999999999999E-2</v>
      </c>
      <c r="E25">
        <v>0.18</v>
      </c>
      <c r="F25">
        <v>2E-3</v>
      </c>
      <c r="G25">
        <v>3.0000000000000001E-3</v>
      </c>
      <c r="H25">
        <v>0.83399999999999996</v>
      </c>
      <c r="I25">
        <v>1E-3</v>
      </c>
      <c r="J25">
        <v>4.0000000000000001E-3</v>
      </c>
      <c r="K25">
        <v>2E-3</v>
      </c>
      <c r="L25">
        <v>1E-3</v>
      </c>
      <c r="M25">
        <v>2E-3</v>
      </c>
      <c r="N25">
        <v>0.995</v>
      </c>
      <c r="O25">
        <v>0.96799999999999997</v>
      </c>
      <c r="P25">
        <v>1.7000000000000001E-2</v>
      </c>
      <c r="Q25">
        <v>0.99199999999999999</v>
      </c>
      <c r="R25">
        <v>1E-3</v>
      </c>
      <c r="S25">
        <v>0.99399999999999999</v>
      </c>
      <c r="T25">
        <v>1E-3</v>
      </c>
      <c r="U25">
        <v>3.0000000000000001E-3</v>
      </c>
      <c r="V25">
        <v>1E-3</v>
      </c>
      <c r="W25">
        <v>0.995</v>
      </c>
      <c r="Z25" s="1">
        <f t="shared" si="0"/>
        <v>0.10509999999999997</v>
      </c>
      <c r="AA25" s="1">
        <f t="shared" si="1"/>
        <v>0.49669999999999997</v>
      </c>
    </row>
    <row r="26" spans="1:27">
      <c r="A26">
        <v>25</v>
      </c>
      <c r="B26" t="s">
        <v>173</v>
      </c>
      <c r="C26">
        <v>30</v>
      </c>
      <c r="D26">
        <v>0.99399999999999999</v>
      </c>
      <c r="E26">
        <v>6.2E-2</v>
      </c>
      <c r="F26">
        <v>5.0000000000000001E-3</v>
      </c>
      <c r="G26">
        <v>0.85699999999999998</v>
      </c>
      <c r="H26">
        <v>0.98699999999999999</v>
      </c>
      <c r="I26">
        <v>1.4E-2</v>
      </c>
      <c r="J26">
        <v>0.94699999999999995</v>
      </c>
      <c r="K26">
        <v>3.0000000000000001E-3</v>
      </c>
      <c r="L26">
        <v>2.1000000000000001E-2</v>
      </c>
      <c r="M26">
        <v>3.0000000000000001E-3</v>
      </c>
      <c r="N26">
        <v>0.995</v>
      </c>
      <c r="O26">
        <v>0.16300000000000001</v>
      </c>
      <c r="P26">
        <v>0.99299999999999999</v>
      </c>
      <c r="Q26">
        <v>0.99</v>
      </c>
      <c r="R26">
        <v>1E-3</v>
      </c>
      <c r="S26">
        <v>2E-3</v>
      </c>
      <c r="T26">
        <v>2E-3</v>
      </c>
      <c r="U26">
        <v>0.99199999999999999</v>
      </c>
      <c r="V26">
        <v>4.0000000000000001E-3</v>
      </c>
      <c r="W26">
        <v>2.5000000000000001E-2</v>
      </c>
      <c r="Z26" s="1">
        <f t="shared" si="0"/>
        <v>0.38929999999999998</v>
      </c>
      <c r="AA26" s="1">
        <f t="shared" si="1"/>
        <v>0.41669999999999996</v>
      </c>
    </row>
    <row r="27" spans="1:27">
      <c r="A27">
        <v>26</v>
      </c>
      <c r="B27" t="s">
        <v>174</v>
      </c>
      <c r="C27">
        <v>30</v>
      </c>
      <c r="D27">
        <v>0.98699999999999999</v>
      </c>
      <c r="E27">
        <v>3.0000000000000001E-3</v>
      </c>
      <c r="F27">
        <v>3.0000000000000001E-3</v>
      </c>
      <c r="G27">
        <v>0.69299999999999995</v>
      </c>
      <c r="H27">
        <v>0.97799999999999998</v>
      </c>
      <c r="I27">
        <v>2E-3</v>
      </c>
      <c r="J27">
        <v>1E-3</v>
      </c>
      <c r="K27">
        <v>1E-3</v>
      </c>
      <c r="L27">
        <v>1E-3</v>
      </c>
      <c r="M27">
        <v>1E-3</v>
      </c>
      <c r="N27">
        <v>0.995</v>
      </c>
      <c r="O27">
        <v>0.96699999999999997</v>
      </c>
      <c r="P27">
        <v>0.92900000000000005</v>
      </c>
      <c r="Q27">
        <v>0.99099999999999999</v>
      </c>
      <c r="R27">
        <v>1E-3</v>
      </c>
      <c r="S27">
        <v>0.995</v>
      </c>
      <c r="T27">
        <v>1E-3</v>
      </c>
      <c r="U27">
        <v>1E-3</v>
      </c>
      <c r="V27">
        <v>1E-3</v>
      </c>
      <c r="W27">
        <v>8.9999999999999993E-3</v>
      </c>
      <c r="Z27" s="1">
        <f t="shared" si="0"/>
        <v>0.2669999999999999</v>
      </c>
      <c r="AA27" s="1">
        <f t="shared" si="1"/>
        <v>0.48900000000000016</v>
      </c>
    </row>
    <row r="28" spans="1:27">
      <c r="A28">
        <v>27</v>
      </c>
      <c r="B28" t="s">
        <v>175</v>
      </c>
      <c r="C28">
        <v>30</v>
      </c>
      <c r="D28">
        <v>0.99299999999999999</v>
      </c>
      <c r="E28">
        <v>0.11700000000000001</v>
      </c>
      <c r="F28">
        <v>5.0000000000000001E-3</v>
      </c>
      <c r="G28">
        <v>0.99299999999999999</v>
      </c>
      <c r="H28">
        <v>0.98899999999999999</v>
      </c>
      <c r="I28">
        <v>1E-3</v>
      </c>
      <c r="J28">
        <v>0.68500000000000005</v>
      </c>
      <c r="K28">
        <v>1E-3</v>
      </c>
      <c r="L28">
        <v>1E-3</v>
      </c>
      <c r="M28">
        <v>2E-3</v>
      </c>
      <c r="N28">
        <v>0.995</v>
      </c>
      <c r="O28">
        <v>5.0000000000000001E-3</v>
      </c>
      <c r="P28">
        <v>0.998</v>
      </c>
      <c r="Q28">
        <v>0.99199999999999999</v>
      </c>
      <c r="R28">
        <v>1E-3</v>
      </c>
      <c r="S28">
        <v>0.99299999999999999</v>
      </c>
      <c r="T28">
        <v>2E-3</v>
      </c>
      <c r="U28">
        <v>0.99299999999999999</v>
      </c>
      <c r="V28">
        <v>1E-3</v>
      </c>
      <c r="W28">
        <v>0.184</v>
      </c>
      <c r="Z28" s="1">
        <f t="shared" si="0"/>
        <v>0.37869999999999993</v>
      </c>
      <c r="AA28" s="1">
        <f t="shared" si="1"/>
        <v>0.51640000000000008</v>
      </c>
    </row>
    <row r="29" spans="1:27">
      <c r="A29">
        <v>28</v>
      </c>
      <c r="B29" t="s">
        <v>176</v>
      </c>
      <c r="C29">
        <v>30</v>
      </c>
      <c r="D29">
        <v>0.67300000000000004</v>
      </c>
      <c r="E29">
        <v>0.19400000000000001</v>
      </c>
      <c r="F29">
        <v>5.0000000000000001E-3</v>
      </c>
      <c r="G29">
        <v>5.5E-2</v>
      </c>
      <c r="H29">
        <v>0.89</v>
      </c>
      <c r="I29">
        <v>1E-3</v>
      </c>
      <c r="J29">
        <v>2.5000000000000001E-2</v>
      </c>
      <c r="K29">
        <v>0.01</v>
      </c>
      <c r="L29">
        <v>1E-3</v>
      </c>
      <c r="M29">
        <v>5.0000000000000001E-3</v>
      </c>
      <c r="N29">
        <v>0.995</v>
      </c>
      <c r="O29">
        <v>0.96599999999999997</v>
      </c>
      <c r="P29">
        <v>8.0000000000000002E-3</v>
      </c>
      <c r="Q29">
        <v>0.99099999999999999</v>
      </c>
      <c r="R29">
        <v>1E-3</v>
      </c>
      <c r="S29">
        <v>3.0000000000000001E-3</v>
      </c>
      <c r="T29">
        <v>2E-3</v>
      </c>
      <c r="U29">
        <v>1E-3</v>
      </c>
      <c r="V29">
        <v>1E-3</v>
      </c>
      <c r="W29">
        <v>9.4E-2</v>
      </c>
      <c r="Z29" s="1">
        <f t="shared" si="0"/>
        <v>0.18589999999999998</v>
      </c>
      <c r="AA29" s="1">
        <f t="shared" si="1"/>
        <v>0.30619999999999992</v>
      </c>
    </row>
    <row r="30" spans="1:27">
      <c r="A30">
        <v>29</v>
      </c>
      <c r="B30" t="s">
        <v>177</v>
      </c>
      <c r="C30">
        <v>30</v>
      </c>
      <c r="D30">
        <v>7.2999999999999995E-2</v>
      </c>
      <c r="E30">
        <v>8.0000000000000002E-3</v>
      </c>
      <c r="F30">
        <v>1.4999999999999999E-2</v>
      </c>
      <c r="G30">
        <v>0.99199999999999999</v>
      </c>
      <c r="H30">
        <v>0.98299999999999998</v>
      </c>
      <c r="I30">
        <v>1E-3</v>
      </c>
      <c r="J30">
        <v>2E-3</v>
      </c>
      <c r="K30">
        <v>5.0000000000000001E-3</v>
      </c>
      <c r="L30">
        <v>1E-3</v>
      </c>
      <c r="M30">
        <v>5.0000000000000001E-3</v>
      </c>
      <c r="N30">
        <v>0.99399999999999999</v>
      </c>
      <c r="O30">
        <v>0.96599999999999997</v>
      </c>
      <c r="P30">
        <v>0.98499999999999999</v>
      </c>
      <c r="Q30">
        <v>0.99199999999999999</v>
      </c>
      <c r="R30">
        <v>1E-3</v>
      </c>
      <c r="S30">
        <v>4.0000000000000001E-3</v>
      </c>
      <c r="T30">
        <v>4.0000000000000001E-3</v>
      </c>
      <c r="U30">
        <v>2E-3</v>
      </c>
      <c r="V30">
        <v>1E-3</v>
      </c>
      <c r="W30">
        <v>5.0000000000000001E-3</v>
      </c>
      <c r="Z30" s="1">
        <f t="shared" si="0"/>
        <v>0.20849999999999996</v>
      </c>
      <c r="AA30" s="1">
        <f t="shared" si="1"/>
        <v>0.39539999999999992</v>
      </c>
    </row>
    <row r="31" spans="1:27">
      <c r="A31">
        <v>30</v>
      </c>
      <c r="B31" t="s">
        <v>178</v>
      </c>
      <c r="C31">
        <v>30</v>
      </c>
      <c r="D31">
        <v>0.99399999999999999</v>
      </c>
      <c r="E31">
        <v>0.39</v>
      </c>
      <c r="F31">
        <v>2E-3</v>
      </c>
      <c r="G31">
        <v>2E-3</v>
      </c>
      <c r="H31">
        <v>0.99099999999999999</v>
      </c>
      <c r="I31">
        <v>2E-3</v>
      </c>
      <c r="J31">
        <v>0.90700000000000003</v>
      </c>
      <c r="K31">
        <v>3.0000000000000001E-3</v>
      </c>
      <c r="L31">
        <v>3.0000000000000001E-3</v>
      </c>
      <c r="M31">
        <v>1E-3</v>
      </c>
      <c r="N31">
        <v>9.7000000000000003E-2</v>
      </c>
      <c r="O31">
        <v>3.0000000000000001E-3</v>
      </c>
      <c r="P31">
        <v>0.97299999999999998</v>
      </c>
      <c r="Q31">
        <v>0.98899999999999999</v>
      </c>
      <c r="R31">
        <v>2E-3</v>
      </c>
      <c r="S31">
        <v>2E-3</v>
      </c>
      <c r="T31">
        <v>0.99399999999999999</v>
      </c>
      <c r="U31">
        <v>0.995</v>
      </c>
      <c r="V31">
        <v>1E-3</v>
      </c>
      <c r="W31">
        <v>0.98699999999999999</v>
      </c>
      <c r="Z31" s="1">
        <f t="shared" si="0"/>
        <v>0.32950000000000002</v>
      </c>
      <c r="AA31" s="1">
        <f t="shared" si="1"/>
        <v>0.50429999999999997</v>
      </c>
    </row>
    <row r="32" spans="1:27">
      <c r="A32">
        <v>31</v>
      </c>
      <c r="B32" t="s">
        <v>179</v>
      </c>
      <c r="C32">
        <v>30</v>
      </c>
      <c r="D32">
        <v>0.995</v>
      </c>
      <c r="E32">
        <v>4.0000000000000001E-3</v>
      </c>
      <c r="F32">
        <v>8.0000000000000002E-3</v>
      </c>
      <c r="G32">
        <v>0.108</v>
      </c>
      <c r="H32">
        <v>0.98899999999999999</v>
      </c>
      <c r="I32">
        <v>1E-3</v>
      </c>
      <c r="J32">
        <v>2E-3</v>
      </c>
      <c r="K32">
        <v>1E-3</v>
      </c>
      <c r="L32">
        <v>1E-3</v>
      </c>
      <c r="M32">
        <v>1E-3</v>
      </c>
      <c r="N32">
        <v>0.01</v>
      </c>
      <c r="O32">
        <v>2E-3</v>
      </c>
      <c r="P32">
        <v>0.99399999999999999</v>
      </c>
      <c r="Q32">
        <v>0.11799999999999999</v>
      </c>
      <c r="R32">
        <v>2E-3</v>
      </c>
      <c r="S32">
        <v>0.995</v>
      </c>
      <c r="T32">
        <v>0.995</v>
      </c>
      <c r="U32">
        <v>2E-3</v>
      </c>
      <c r="V32">
        <v>1E-3</v>
      </c>
      <c r="W32">
        <v>4.0000000000000001E-3</v>
      </c>
      <c r="Z32" s="1">
        <f t="shared" si="0"/>
        <v>0.21099999999999994</v>
      </c>
      <c r="AA32" s="1">
        <f t="shared" si="1"/>
        <v>0.31229999999999997</v>
      </c>
    </row>
    <row r="33" spans="1:27">
      <c r="A33">
        <v>32</v>
      </c>
      <c r="B33" t="s">
        <v>180</v>
      </c>
      <c r="C33">
        <v>30</v>
      </c>
      <c r="D33">
        <v>0.99399999999999999</v>
      </c>
      <c r="E33">
        <v>3.7999999999999999E-2</v>
      </c>
      <c r="F33">
        <v>1E-3</v>
      </c>
      <c r="G33">
        <v>4.0000000000000001E-3</v>
      </c>
      <c r="H33">
        <v>0.99199999999999999</v>
      </c>
      <c r="I33">
        <v>1E-3</v>
      </c>
      <c r="J33">
        <v>0.29799999999999999</v>
      </c>
      <c r="K33">
        <v>1.0999999999999999E-2</v>
      </c>
      <c r="L33">
        <v>2E-3</v>
      </c>
      <c r="M33">
        <v>2E-3</v>
      </c>
      <c r="N33">
        <v>2E-3</v>
      </c>
      <c r="O33">
        <v>3.0000000000000001E-3</v>
      </c>
      <c r="P33">
        <v>0.995</v>
      </c>
      <c r="Q33">
        <v>2E-3</v>
      </c>
      <c r="R33">
        <v>1E-3</v>
      </c>
      <c r="S33">
        <v>1E-3</v>
      </c>
      <c r="T33">
        <v>0.99399999999999999</v>
      </c>
      <c r="U33">
        <v>0.99299999999999999</v>
      </c>
      <c r="V33">
        <v>1E-3</v>
      </c>
      <c r="W33">
        <v>4.0000000000000001E-3</v>
      </c>
      <c r="Z33" s="1">
        <f t="shared" si="0"/>
        <v>0.23429999999999995</v>
      </c>
      <c r="AA33" s="1">
        <f t="shared" si="1"/>
        <v>0.29959999999999998</v>
      </c>
    </row>
    <row r="34" spans="1:27">
      <c r="A34">
        <v>33</v>
      </c>
      <c r="B34" t="s">
        <v>181</v>
      </c>
      <c r="C34">
        <v>30</v>
      </c>
      <c r="D34">
        <v>0.99199999999999999</v>
      </c>
      <c r="E34">
        <v>3.2000000000000001E-2</v>
      </c>
      <c r="F34">
        <v>2E-3</v>
      </c>
      <c r="G34">
        <v>0.59399999999999997</v>
      </c>
      <c r="H34">
        <v>0.99099999999999999</v>
      </c>
      <c r="I34">
        <v>1E-3</v>
      </c>
      <c r="J34">
        <v>2E-3</v>
      </c>
      <c r="K34">
        <v>2E-3</v>
      </c>
      <c r="L34">
        <v>1E-3</v>
      </c>
      <c r="M34">
        <v>1E-3</v>
      </c>
      <c r="N34">
        <v>0.10199999999999999</v>
      </c>
      <c r="O34">
        <v>2E-3</v>
      </c>
      <c r="P34">
        <v>0.998</v>
      </c>
      <c r="Q34">
        <v>0.99099999999999999</v>
      </c>
      <c r="R34">
        <v>1E-3</v>
      </c>
      <c r="S34">
        <v>0.99299999999999999</v>
      </c>
      <c r="T34">
        <v>0.99399999999999999</v>
      </c>
      <c r="U34">
        <v>0.99299999999999999</v>
      </c>
      <c r="V34">
        <v>1E-3</v>
      </c>
      <c r="W34">
        <v>0.99299999999999999</v>
      </c>
      <c r="Z34" s="1">
        <f t="shared" si="0"/>
        <v>0.26179999999999992</v>
      </c>
      <c r="AA34" s="1">
        <f t="shared" si="1"/>
        <v>0.60680000000000001</v>
      </c>
    </row>
    <row r="35" spans="1:27">
      <c r="A35">
        <v>34</v>
      </c>
      <c r="B35" t="s">
        <v>182</v>
      </c>
      <c r="C35">
        <v>30</v>
      </c>
      <c r="D35">
        <v>0.99299999999999999</v>
      </c>
      <c r="E35">
        <v>0.17499999999999999</v>
      </c>
      <c r="F35">
        <v>1.4E-2</v>
      </c>
      <c r="G35">
        <v>5.0000000000000001E-3</v>
      </c>
      <c r="H35">
        <v>0.96599999999999997</v>
      </c>
      <c r="I35">
        <v>1E-3</v>
      </c>
      <c r="J35">
        <v>1.4999999999999999E-2</v>
      </c>
      <c r="K35">
        <v>1.0999999999999999E-2</v>
      </c>
      <c r="L35">
        <v>1E-3</v>
      </c>
      <c r="M35">
        <v>2E-3</v>
      </c>
      <c r="N35">
        <v>1.7999999999999999E-2</v>
      </c>
      <c r="O35">
        <v>3.0000000000000001E-3</v>
      </c>
      <c r="P35">
        <v>0.317</v>
      </c>
      <c r="Q35">
        <v>1E-3</v>
      </c>
      <c r="R35">
        <v>1E-3</v>
      </c>
      <c r="S35">
        <v>2E-3</v>
      </c>
      <c r="T35">
        <v>0.995</v>
      </c>
      <c r="U35">
        <v>3.0000000000000001E-3</v>
      </c>
      <c r="V35">
        <v>1E-3</v>
      </c>
      <c r="W35">
        <v>2.5000000000000001E-2</v>
      </c>
      <c r="Z35" s="1">
        <f t="shared" si="0"/>
        <v>0.21829999999999994</v>
      </c>
      <c r="AA35" s="1">
        <f t="shared" si="1"/>
        <v>0.13659999999999997</v>
      </c>
    </row>
    <row r="36" spans="1:27">
      <c r="A36">
        <v>35</v>
      </c>
      <c r="B36" t="s">
        <v>183</v>
      </c>
      <c r="C36">
        <v>30</v>
      </c>
      <c r="D36">
        <v>0.99199999999999999</v>
      </c>
      <c r="E36">
        <v>5.2999999999999999E-2</v>
      </c>
      <c r="F36">
        <v>2E-3</v>
      </c>
      <c r="G36">
        <v>5.0000000000000001E-3</v>
      </c>
      <c r="H36">
        <v>0.99199999999999999</v>
      </c>
      <c r="I36">
        <v>1E-3</v>
      </c>
      <c r="J36">
        <v>2.5000000000000001E-2</v>
      </c>
      <c r="K36">
        <v>1E-3</v>
      </c>
      <c r="L36">
        <v>2E-3</v>
      </c>
      <c r="M36">
        <v>2E-3</v>
      </c>
      <c r="N36">
        <v>2E-3</v>
      </c>
      <c r="O36">
        <v>1E-3</v>
      </c>
      <c r="P36">
        <v>0.93799999999999994</v>
      </c>
      <c r="Q36">
        <v>0.96899999999999997</v>
      </c>
      <c r="R36">
        <v>0.98899999999999999</v>
      </c>
      <c r="S36">
        <v>0.99399999999999999</v>
      </c>
      <c r="T36">
        <v>0.995</v>
      </c>
      <c r="U36">
        <v>0.99399999999999999</v>
      </c>
      <c r="V36">
        <v>1E-3</v>
      </c>
      <c r="W36">
        <v>0.995</v>
      </c>
      <c r="Z36" s="1">
        <f t="shared" si="0"/>
        <v>0.20749999999999988</v>
      </c>
      <c r="AA36" s="1">
        <f t="shared" si="1"/>
        <v>0.68779999999999997</v>
      </c>
    </row>
    <row r="37" spans="1:27">
      <c r="A37">
        <v>36</v>
      </c>
      <c r="B37" t="s">
        <v>184</v>
      </c>
      <c r="C37">
        <v>30</v>
      </c>
      <c r="D37">
        <v>2E-3</v>
      </c>
      <c r="E37">
        <v>4.0000000000000001E-3</v>
      </c>
      <c r="F37">
        <v>2E-3</v>
      </c>
      <c r="G37">
        <v>3.0000000000000001E-3</v>
      </c>
      <c r="H37">
        <v>0.98299999999999998</v>
      </c>
      <c r="I37">
        <v>1.6E-2</v>
      </c>
      <c r="J37">
        <v>4.0000000000000001E-3</v>
      </c>
      <c r="K37">
        <v>1E-3</v>
      </c>
      <c r="L37">
        <v>1E-3</v>
      </c>
      <c r="M37">
        <v>1E-3</v>
      </c>
      <c r="N37">
        <v>0.72699999999999998</v>
      </c>
      <c r="O37">
        <v>0.52700000000000002</v>
      </c>
      <c r="P37">
        <v>8.0000000000000002E-3</v>
      </c>
      <c r="Q37">
        <v>2.1999999999999999E-2</v>
      </c>
      <c r="R37">
        <v>0.995</v>
      </c>
      <c r="S37">
        <v>0.99399999999999999</v>
      </c>
      <c r="T37">
        <v>3.0000000000000001E-3</v>
      </c>
      <c r="U37">
        <v>1E-3</v>
      </c>
      <c r="V37">
        <v>0.26800000000000002</v>
      </c>
      <c r="W37">
        <v>0.56299999999999994</v>
      </c>
      <c r="Z37" s="1">
        <f t="shared" si="0"/>
        <v>0.10169999999999997</v>
      </c>
      <c r="AA37" s="1">
        <f t="shared" si="1"/>
        <v>0.41079999999999994</v>
      </c>
    </row>
    <row r="38" spans="1:27">
      <c r="A38">
        <v>37</v>
      </c>
      <c r="B38" t="s">
        <v>185</v>
      </c>
      <c r="C38">
        <v>30</v>
      </c>
      <c r="D38">
        <v>1E-3</v>
      </c>
      <c r="E38">
        <v>1.0999999999999999E-2</v>
      </c>
      <c r="F38">
        <v>1E-3</v>
      </c>
      <c r="G38">
        <v>1E-3</v>
      </c>
      <c r="H38">
        <v>0.98499999999999999</v>
      </c>
      <c r="I38">
        <v>1E-3</v>
      </c>
      <c r="J38">
        <v>0.61699999999999999</v>
      </c>
      <c r="K38">
        <v>5.0000000000000001E-3</v>
      </c>
      <c r="L38">
        <v>1E-3</v>
      </c>
      <c r="M38">
        <v>1E-3</v>
      </c>
      <c r="N38">
        <v>0.83499999999999996</v>
      </c>
      <c r="O38">
        <v>6.0000000000000001E-3</v>
      </c>
      <c r="P38">
        <v>1.0999999999999999E-2</v>
      </c>
      <c r="Q38">
        <v>7.0000000000000001E-3</v>
      </c>
      <c r="R38">
        <v>0.995</v>
      </c>
      <c r="S38">
        <v>2E-3</v>
      </c>
      <c r="T38">
        <v>0.23699999999999999</v>
      </c>
      <c r="U38">
        <v>0.99</v>
      </c>
      <c r="V38">
        <v>0.64300000000000002</v>
      </c>
      <c r="W38">
        <v>1.7999999999999999E-2</v>
      </c>
      <c r="Z38" s="1">
        <f t="shared" si="0"/>
        <v>0.16239999999999996</v>
      </c>
      <c r="AA38" s="1">
        <f t="shared" si="1"/>
        <v>0.37439999999999996</v>
      </c>
    </row>
    <row r="39" spans="1:27">
      <c r="A39">
        <v>38</v>
      </c>
      <c r="B39" t="s">
        <v>186</v>
      </c>
      <c r="C39">
        <v>30</v>
      </c>
      <c r="D39">
        <v>1.4E-2</v>
      </c>
      <c r="E39">
        <v>0.70099999999999996</v>
      </c>
      <c r="F39">
        <v>3.0000000000000001E-3</v>
      </c>
      <c r="G39">
        <v>5.0000000000000001E-3</v>
      </c>
      <c r="H39">
        <v>0.99</v>
      </c>
      <c r="I39">
        <v>1E-3</v>
      </c>
      <c r="J39">
        <v>0.98699999999999999</v>
      </c>
      <c r="K39">
        <v>1E-3</v>
      </c>
      <c r="L39">
        <v>1E-3</v>
      </c>
      <c r="M39">
        <v>1E-3</v>
      </c>
      <c r="N39">
        <v>0.99</v>
      </c>
      <c r="O39">
        <v>3.0000000000000001E-3</v>
      </c>
      <c r="P39">
        <v>0.44900000000000001</v>
      </c>
      <c r="Q39">
        <v>0.98899999999999999</v>
      </c>
      <c r="R39">
        <v>0.995</v>
      </c>
      <c r="S39">
        <v>0.995</v>
      </c>
      <c r="T39">
        <v>2E-3</v>
      </c>
      <c r="U39">
        <v>0.96499999999999997</v>
      </c>
      <c r="V39">
        <v>3.0000000000000001E-3</v>
      </c>
      <c r="W39">
        <v>0.99399999999999999</v>
      </c>
      <c r="Z39" s="1">
        <f t="shared" si="0"/>
        <v>0.27039999999999997</v>
      </c>
      <c r="AA39" s="1">
        <f t="shared" si="1"/>
        <v>0.63849999999999996</v>
      </c>
    </row>
    <row r="40" spans="1:27">
      <c r="A40">
        <v>39</v>
      </c>
      <c r="B40" t="s">
        <v>187</v>
      </c>
      <c r="C40">
        <v>30</v>
      </c>
      <c r="D40">
        <v>5.0000000000000001E-3</v>
      </c>
      <c r="E40">
        <v>1.7999999999999999E-2</v>
      </c>
      <c r="F40">
        <v>2.7E-2</v>
      </c>
      <c r="G40">
        <v>3.4000000000000002E-2</v>
      </c>
      <c r="H40">
        <v>0.99099999999999999</v>
      </c>
      <c r="I40">
        <v>2E-3</v>
      </c>
      <c r="J40">
        <v>0.98399999999999999</v>
      </c>
      <c r="K40">
        <v>2E-3</v>
      </c>
      <c r="L40">
        <v>4.0000000000000001E-3</v>
      </c>
      <c r="M40">
        <v>0.219</v>
      </c>
      <c r="N40">
        <v>0.32900000000000001</v>
      </c>
      <c r="O40">
        <v>3.0000000000000001E-3</v>
      </c>
      <c r="P40">
        <v>0.59599999999999997</v>
      </c>
      <c r="Q40">
        <v>0.94499999999999995</v>
      </c>
      <c r="R40">
        <v>0.995</v>
      </c>
      <c r="S40">
        <v>0.99399999999999999</v>
      </c>
      <c r="T40">
        <v>3.0000000000000001E-3</v>
      </c>
      <c r="U40">
        <v>0.98899999999999999</v>
      </c>
      <c r="V40">
        <v>0.99399999999999999</v>
      </c>
      <c r="W40">
        <v>0.99399999999999999</v>
      </c>
      <c r="Z40" s="1">
        <f t="shared" si="0"/>
        <v>0.22859999999999997</v>
      </c>
      <c r="AA40" s="1">
        <f t="shared" si="1"/>
        <v>0.68419999999999992</v>
      </c>
    </row>
    <row r="41" spans="1:27">
      <c r="A41">
        <v>40</v>
      </c>
      <c r="B41" t="s">
        <v>188</v>
      </c>
      <c r="C41">
        <v>30</v>
      </c>
      <c r="D41">
        <v>1E-3</v>
      </c>
      <c r="E41">
        <v>1.0999999999999999E-2</v>
      </c>
      <c r="F41">
        <v>2E-3</v>
      </c>
      <c r="G41">
        <v>5.0000000000000001E-3</v>
      </c>
      <c r="H41">
        <v>0.96699999999999997</v>
      </c>
      <c r="I41">
        <v>4.0000000000000001E-3</v>
      </c>
      <c r="J41">
        <v>4.3999999999999997E-2</v>
      </c>
      <c r="K41">
        <v>3.0000000000000001E-3</v>
      </c>
      <c r="L41">
        <v>1E-3</v>
      </c>
      <c r="M41">
        <v>2E-3</v>
      </c>
      <c r="N41">
        <v>0.94799999999999995</v>
      </c>
      <c r="O41">
        <v>0.98399999999999999</v>
      </c>
      <c r="P41">
        <v>7.0000000000000001E-3</v>
      </c>
      <c r="Q41">
        <v>4.8000000000000001E-2</v>
      </c>
      <c r="R41">
        <v>0.995</v>
      </c>
      <c r="S41">
        <v>1E-3</v>
      </c>
      <c r="T41">
        <v>0.46500000000000002</v>
      </c>
      <c r="U41">
        <v>1.4E-2</v>
      </c>
      <c r="V41">
        <v>1.6E-2</v>
      </c>
      <c r="W41">
        <v>1.7000000000000001E-2</v>
      </c>
      <c r="Z41" s="1">
        <f t="shared" si="0"/>
        <v>0.10399999999999998</v>
      </c>
      <c r="AA41" s="1">
        <f t="shared" si="1"/>
        <v>0.34949999999999992</v>
      </c>
    </row>
    <row r="42" spans="1:27">
      <c r="A42">
        <v>41</v>
      </c>
      <c r="B42" t="s">
        <v>189</v>
      </c>
      <c r="C42">
        <v>30</v>
      </c>
      <c r="D42">
        <v>3.0000000000000001E-3</v>
      </c>
      <c r="E42">
        <v>9.9000000000000005E-2</v>
      </c>
      <c r="F42">
        <v>2E-3</v>
      </c>
      <c r="G42">
        <v>8.9999999999999993E-3</v>
      </c>
      <c r="H42">
        <v>0.99</v>
      </c>
      <c r="I42">
        <v>1E-3</v>
      </c>
      <c r="J42">
        <v>4.4999999999999998E-2</v>
      </c>
      <c r="K42">
        <v>1E-3</v>
      </c>
      <c r="L42">
        <v>1E-3</v>
      </c>
      <c r="M42">
        <v>1E-3</v>
      </c>
      <c r="N42">
        <v>0.54600000000000004</v>
      </c>
      <c r="O42">
        <v>2E-3</v>
      </c>
      <c r="P42">
        <v>0.97899999999999998</v>
      </c>
      <c r="Q42">
        <v>0.54100000000000004</v>
      </c>
      <c r="R42">
        <v>0.995</v>
      </c>
      <c r="S42">
        <v>4.0000000000000001E-3</v>
      </c>
      <c r="T42">
        <v>0.99399999999999999</v>
      </c>
      <c r="U42">
        <v>0.99399999999999999</v>
      </c>
      <c r="V42">
        <v>1E-3</v>
      </c>
      <c r="W42">
        <v>0.69399999999999995</v>
      </c>
      <c r="Z42" s="1">
        <f t="shared" si="0"/>
        <v>0.11519999999999994</v>
      </c>
      <c r="AA42" s="1">
        <f t="shared" si="1"/>
        <v>0.57499999999999996</v>
      </c>
    </row>
    <row r="43" spans="1:27">
      <c r="A43">
        <v>42</v>
      </c>
      <c r="B43" t="s">
        <v>190</v>
      </c>
      <c r="C43">
        <v>30</v>
      </c>
      <c r="D43">
        <v>1E-3</v>
      </c>
      <c r="E43">
        <v>3.0000000000000001E-3</v>
      </c>
      <c r="F43">
        <v>0.995</v>
      </c>
      <c r="G43">
        <v>3.1E-2</v>
      </c>
      <c r="H43">
        <v>0.98</v>
      </c>
      <c r="I43">
        <v>1E-3</v>
      </c>
      <c r="J43">
        <v>0.104</v>
      </c>
      <c r="K43">
        <v>1E-3</v>
      </c>
      <c r="L43">
        <v>2E-3</v>
      </c>
      <c r="M43">
        <v>0.98399999999999999</v>
      </c>
      <c r="N43">
        <v>0.10199999999999999</v>
      </c>
      <c r="O43">
        <v>0.92100000000000004</v>
      </c>
      <c r="P43">
        <v>0.41</v>
      </c>
      <c r="Q43">
        <v>0.99199999999999999</v>
      </c>
      <c r="R43">
        <v>2E-3</v>
      </c>
      <c r="S43">
        <v>8.9999999999999993E-3</v>
      </c>
      <c r="T43">
        <v>0.99299999999999999</v>
      </c>
      <c r="U43">
        <v>2E-3</v>
      </c>
      <c r="V43">
        <v>0.99199999999999999</v>
      </c>
      <c r="W43">
        <v>0.253</v>
      </c>
      <c r="Z43" s="1">
        <f t="shared" si="0"/>
        <v>0.31019999999999992</v>
      </c>
      <c r="AA43" s="1">
        <f t="shared" si="1"/>
        <v>0.4675999999999999</v>
      </c>
    </row>
    <row r="44" spans="1:27">
      <c r="A44">
        <v>43</v>
      </c>
      <c r="B44" t="s">
        <v>191</v>
      </c>
      <c r="C44">
        <v>30</v>
      </c>
      <c r="D44">
        <v>1E-3</v>
      </c>
      <c r="E44">
        <v>3.0000000000000001E-3</v>
      </c>
      <c r="F44">
        <v>0.99399999999999999</v>
      </c>
      <c r="G44">
        <v>4.2000000000000003E-2</v>
      </c>
      <c r="H44">
        <v>0.94299999999999995</v>
      </c>
      <c r="I44">
        <v>1E-3</v>
      </c>
      <c r="J44">
        <v>0.11</v>
      </c>
      <c r="K44">
        <v>2E-3</v>
      </c>
      <c r="L44">
        <v>2E-3</v>
      </c>
      <c r="M44">
        <v>0.97699999999999998</v>
      </c>
      <c r="N44">
        <v>3.0000000000000001E-3</v>
      </c>
      <c r="O44">
        <v>0.26300000000000001</v>
      </c>
      <c r="P44">
        <v>0.28999999999999998</v>
      </c>
      <c r="Q44">
        <v>0.99</v>
      </c>
      <c r="R44">
        <v>1E-3</v>
      </c>
      <c r="S44">
        <v>0.99299999999999999</v>
      </c>
      <c r="T44">
        <v>0.98699999999999999</v>
      </c>
      <c r="U44">
        <v>1E-3</v>
      </c>
      <c r="V44">
        <v>0.995</v>
      </c>
      <c r="W44">
        <v>0.754</v>
      </c>
      <c r="Z44" s="1">
        <f t="shared" si="0"/>
        <v>0.30749999999999994</v>
      </c>
      <c r="AA44" s="1">
        <f t="shared" si="1"/>
        <v>0.52769999999999995</v>
      </c>
    </row>
    <row r="45" spans="1:27">
      <c r="A45">
        <v>44</v>
      </c>
      <c r="B45" t="s">
        <v>192</v>
      </c>
      <c r="C45">
        <v>30</v>
      </c>
      <c r="D45">
        <v>4.0000000000000001E-3</v>
      </c>
      <c r="E45">
        <v>0.20699999999999999</v>
      </c>
      <c r="F45">
        <v>0.99399999999999999</v>
      </c>
      <c r="G45">
        <v>2E-3</v>
      </c>
      <c r="H45">
        <v>0.96299999999999997</v>
      </c>
      <c r="I45">
        <v>1E-3</v>
      </c>
      <c r="J45">
        <v>0.99199999999999999</v>
      </c>
      <c r="K45">
        <v>6.0000000000000001E-3</v>
      </c>
      <c r="L45">
        <v>4.0000000000000001E-3</v>
      </c>
      <c r="M45">
        <v>8.9999999999999993E-3</v>
      </c>
      <c r="N45">
        <v>0.995</v>
      </c>
      <c r="O45">
        <v>3.0000000000000001E-3</v>
      </c>
      <c r="P45">
        <v>0.92600000000000005</v>
      </c>
      <c r="Q45">
        <v>0.99099999999999999</v>
      </c>
      <c r="R45">
        <v>1E-3</v>
      </c>
      <c r="S45">
        <v>2E-3</v>
      </c>
      <c r="T45">
        <v>0.995</v>
      </c>
      <c r="U45">
        <v>4.0000000000000001E-3</v>
      </c>
      <c r="V45">
        <v>0.70599999999999996</v>
      </c>
      <c r="W45">
        <v>0.94599999999999995</v>
      </c>
      <c r="Z45" s="1">
        <f t="shared" si="0"/>
        <v>0.31819999999999993</v>
      </c>
      <c r="AA45" s="1">
        <f t="shared" si="1"/>
        <v>0.55689999999999995</v>
      </c>
    </row>
    <row r="46" spans="1:27">
      <c r="A46">
        <v>45</v>
      </c>
      <c r="B46" t="s">
        <v>193</v>
      </c>
      <c r="C46">
        <v>30</v>
      </c>
      <c r="D46">
        <v>2E-3</v>
      </c>
      <c r="E46">
        <v>1E-3</v>
      </c>
      <c r="F46">
        <v>0.97599999999999998</v>
      </c>
      <c r="G46">
        <v>5.0000000000000001E-3</v>
      </c>
      <c r="H46">
        <v>0.98899999999999999</v>
      </c>
      <c r="I46">
        <v>1E-3</v>
      </c>
      <c r="J46">
        <v>3.0000000000000001E-3</v>
      </c>
      <c r="K46">
        <v>3.0000000000000001E-3</v>
      </c>
      <c r="L46">
        <v>5.0000000000000001E-3</v>
      </c>
      <c r="M46">
        <v>2E-3</v>
      </c>
      <c r="N46">
        <v>2E-3</v>
      </c>
      <c r="O46">
        <v>2E-3</v>
      </c>
      <c r="P46">
        <v>0.996</v>
      </c>
      <c r="Q46">
        <v>0.03</v>
      </c>
      <c r="R46">
        <v>3.1E-2</v>
      </c>
      <c r="S46">
        <v>0.995</v>
      </c>
      <c r="T46">
        <v>0.995</v>
      </c>
      <c r="U46">
        <v>1E-3</v>
      </c>
      <c r="V46">
        <v>0.995</v>
      </c>
      <c r="W46">
        <v>3.1E-2</v>
      </c>
      <c r="Z46" s="1">
        <f t="shared" si="0"/>
        <v>0.19869999999999993</v>
      </c>
      <c r="AA46" s="1">
        <f t="shared" si="1"/>
        <v>0.40779999999999994</v>
      </c>
    </row>
    <row r="47" spans="1:27">
      <c r="A47">
        <v>46</v>
      </c>
      <c r="B47" t="s">
        <v>194</v>
      </c>
      <c r="C47">
        <v>30</v>
      </c>
      <c r="D47">
        <v>2E-3</v>
      </c>
      <c r="E47">
        <v>0.02</v>
      </c>
      <c r="F47">
        <v>0.995</v>
      </c>
      <c r="G47">
        <v>0.98399999999999999</v>
      </c>
      <c r="H47">
        <v>0.99</v>
      </c>
      <c r="I47">
        <v>1E-3</v>
      </c>
      <c r="J47">
        <v>0.90200000000000002</v>
      </c>
      <c r="K47">
        <v>1E-3</v>
      </c>
      <c r="L47">
        <v>1E-3</v>
      </c>
      <c r="M47">
        <v>0.99199999999999999</v>
      </c>
      <c r="N47">
        <v>0.34100000000000003</v>
      </c>
      <c r="O47">
        <v>2E-3</v>
      </c>
      <c r="P47">
        <v>0.997</v>
      </c>
      <c r="Q47">
        <v>0.99199999999999999</v>
      </c>
      <c r="R47">
        <v>1E-3</v>
      </c>
      <c r="S47">
        <v>0.995</v>
      </c>
      <c r="T47">
        <v>8.9999999999999993E-3</v>
      </c>
      <c r="U47">
        <v>1E-3</v>
      </c>
      <c r="V47">
        <v>0.99399999999999999</v>
      </c>
      <c r="W47">
        <v>1.0999999999999999E-2</v>
      </c>
      <c r="Z47" s="1">
        <f t="shared" si="0"/>
        <v>0.48880000000000001</v>
      </c>
      <c r="AA47" s="1">
        <f t="shared" si="1"/>
        <v>0.43430000000000002</v>
      </c>
    </row>
    <row r="48" spans="1:27">
      <c r="A48">
        <v>47</v>
      </c>
      <c r="B48" t="s">
        <v>195</v>
      </c>
      <c r="C48">
        <v>30</v>
      </c>
      <c r="D48">
        <v>2E-3</v>
      </c>
      <c r="E48">
        <v>7.0000000000000001E-3</v>
      </c>
      <c r="F48">
        <v>0.99399999999999999</v>
      </c>
      <c r="G48">
        <v>2E-3</v>
      </c>
      <c r="H48">
        <v>0.98899999999999999</v>
      </c>
      <c r="I48">
        <v>1E-3</v>
      </c>
      <c r="J48">
        <v>0.99299999999999999</v>
      </c>
      <c r="K48">
        <v>3.0000000000000001E-3</v>
      </c>
      <c r="L48">
        <v>2E-3</v>
      </c>
      <c r="M48">
        <v>0.96899999999999997</v>
      </c>
      <c r="N48">
        <v>0.98499999999999999</v>
      </c>
      <c r="O48">
        <v>3.0000000000000001E-3</v>
      </c>
      <c r="P48">
        <v>0.75800000000000001</v>
      </c>
      <c r="Q48">
        <v>0.99099999999999999</v>
      </c>
      <c r="R48">
        <v>2E-3</v>
      </c>
      <c r="S48">
        <v>4.0000000000000001E-3</v>
      </c>
      <c r="T48">
        <v>0.91500000000000004</v>
      </c>
      <c r="U48">
        <v>1.4E-2</v>
      </c>
      <c r="V48">
        <v>0.99399999999999999</v>
      </c>
      <c r="W48">
        <v>1.9E-2</v>
      </c>
      <c r="Z48" s="1">
        <f t="shared" si="0"/>
        <v>0.39619999999999994</v>
      </c>
      <c r="AA48" s="1">
        <f t="shared" si="1"/>
        <v>0.46849999999999997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0.26383333333333336</v>
      </c>
      <c r="E50" s="2">
        <f t="shared" ref="E50:W50" si="2">AVERAGE(E1:E24)</f>
        <v>0.25120833333333331</v>
      </c>
      <c r="F50" s="2">
        <f t="shared" si="2"/>
        <v>0.34220833333333345</v>
      </c>
      <c r="G50" s="2">
        <f t="shared" si="2"/>
        <v>0.31541666666666657</v>
      </c>
      <c r="H50" s="2">
        <f t="shared" si="2"/>
        <v>0.84662499999999996</v>
      </c>
      <c r="I50" s="2">
        <f t="shared" si="2"/>
        <v>0.68308333333333338</v>
      </c>
      <c r="J50" s="2">
        <f t="shared" si="2"/>
        <v>0.38162500000000005</v>
      </c>
      <c r="K50" s="2">
        <f t="shared" si="2"/>
        <v>0.96070833333333328</v>
      </c>
      <c r="L50" s="2">
        <f t="shared" si="2"/>
        <v>0.49866666666666654</v>
      </c>
      <c r="M50" s="2">
        <f t="shared" si="2"/>
        <v>0.67162500000000003</v>
      </c>
      <c r="N50" s="2">
        <f t="shared" si="2"/>
        <v>1.5416666666666671E-3</v>
      </c>
      <c r="O50" s="2">
        <f t="shared" si="2"/>
        <v>0.99383333333333335</v>
      </c>
      <c r="P50" s="2">
        <f t="shared" si="2"/>
        <v>5.2666666666666639E-2</v>
      </c>
      <c r="Q50" s="2">
        <f t="shared" si="2"/>
        <v>4.1666666666666675E-4</v>
      </c>
      <c r="R50" s="2">
        <f t="shared" si="2"/>
        <v>5.0833333333333338E-3</v>
      </c>
      <c r="S50" s="2">
        <f t="shared" si="2"/>
        <v>0.16174999999999995</v>
      </c>
      <c r="T50" s="2">
        <f t="shared" si="2"/>
        <v>0.15995833333333329</v>
      </c>
      <c r="U50" s="2">
        <f t="shared" si="2"/>
        <v>0.45150000000000007</v>
      </c>
      <c r="V50" s="2">
        <f t="shared" si="2"/>
        <v>0.2414583333333333</v>
      </c>
      <c r="W50" s="2">
        <f t="shared" si="2"/>
        <v>0.32670833333333332</v>
      </c>
      <c r="Y50" s="1" t="s">
        <v>0</v>
      </c>
      <c r="Z50" s="2">
        <f>AVERAGE(Z1:Z24)</f>
        <v>0.52149999999999996</v>
      </c>
      <c r="AA50" s="2">
        <f>AVERAGE(AA1:AA24)</f>
        <v>0.23949166666666663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0.40583333333333327</v>
      </c>
      <c r="E51" s="2">
        <f t="shared" ref="E51:W51" si="3">AVERAGE(E25:E48)</f>
        <v>9.7541666666666679E-2</v>
      </c>
      <c r="F51" s="2">
        <f t="shared" si="3"/>
        <v>0.25204166666666666</v>
      </c>
      <c r="G51" s="2">
        <f t="shared" si="3"/>
        <v>0.22641666666666663</v>
      </c>
      <c r="H51" s="2">
        <f t="shared" si="3"/>
        <v>0.97258333333333324</v>
      </c>
      <c r="I51" s="2">
        <f t="shared" si="3"/>
        <v>2.4166666666666677E-3</v>
      </c>
      <c r="J51" s="2">
        <f t="shared" si="3"/>
        <v>0.36241666666666661</v>
      </c>
      <c r="K51" s="2">
        <f t="shared" si="3"/>
        <v>3.333333333333334E-3</v>
      </c>
      <c r="L51" s="2">
        <f t="shared" si="3"/>
        <v>2.5416666666666673E-3</v>
      </c>
      <c r="M51" s="2">
        <f t="shared" si="3"/>
        <v>0.17437499999999997</v>
      </c>
      <c r="N51" s="2">
        <f t="shared" si="3"/>
        <v>0.54179166666666656</v>
      </c>
      <c r="O51" s="2">
        <f t="shared" si="3"/>
        <v>0.28200000000000003</v>
      </c>
      <c r="P51" s="2">
        <f t="shared" si="3"/>
        <v>0.64883333333333326</v>
      </c>
      <c r="Q51" s="2">
        <f t="shared" si="3"/>
        <v>0.68983333333333341</v>
      </c>
      <c r="R51" s="2">
        <f t="shared" si="3"/>
        <v>0.29208333333333336</v>
      </c>
      <c r="S51" s="2">
        <f t="shared" si="3"/>
        <v>0.49858333333333321</v>
      </c>
      <c r="T51" s="2">
        <f t="shared" si="3"/>
        <v>0.52404166666666663</v>
      </c>
      <c r="U51" s="2">
        <f t="shared" si="3"/>
        <v>0.41449999999999987</v>
      </c>
      <c r="V51" s="2">
        <f t="shared" si="3"/>
        <v>0.3173333333333333</v>
      </c>
      <c r="W51" s="2">
        <f t="shared" si="3"/>
        <v>0.40058333333333329</v>
      </c>
      <c r="Y51" s="1" t="s">
        <v>1</v>
      </c>
      <c r="Z51" s="2">
        <f>AVERAGE(Z25:Z48)</f>
        <v>0.24995000000000001</v>
      </c>
      <c r="AA51" s="2">
        <f>AVERAGE(AA25:AA48)</f>
        <v>0.4609583333333333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0.2676075846232161</v>
      </c>
      <c r="E52" s="3">
        <f t="shared" ref="E52:W52" si="4">TTEST(E1:E24,E25:E48,2,2)</f>
        <v>0.1134704127809627</v>
      </c>
      <c r="F52" s="3">
        <f t="shared" si="4"/>
        <v>0.49475618398450394</v>
      </c>
      <c r="G52" s="3">
        <f t="shared" si="4"/>
        <v>0.46229201786492868</v>
      </c>
      <c r="H52" s="3">
        <f t="shared" si="4"/>
        <v>1.0668736841219873E-2</v>
      </c>
      <c r="I52" s="3">
        <f t="shared" si="4"/>
        <v>2.3063820350976476E-9</v>
      </c>
      <c r="J52" s="3">
        <f t="shared" si="4"/>
        <v>0.87880729050942263</v>
      </c>
      <c r="K52" s="3">
        <f t="shared" si="4"/>
        <v>1.5376423229002047E-42</v>
      </c>
      <c r="L52" s="3">
        <f t="shared" si="4"/>
        <v>1.764860057748648E-5</v>
      </c>
      <c r="M52" s="3">
        <f t="shared" si="4"/>
        <v>1.0043523098793411E-4</v>
      </c>
      <c r="N52" s="3">
        <f t="shared" si="4"/>
        <v>3.1460022898530552E-7</v>
      </c>
      <c r="O52" s="3">
        <f t="shared" si="4"/>
        <v>9.3744194590181459E-11</v>
      </c>
      <c r="P52" s="3">
        <f t="shared" si="4"/>
        <v>1.6259121273327823E-8</v>
      </c>
      <c r="Q52" s="3">
        <f t="shared" si="4"/>
        <v>9.3431133218540744E-10</v>
      </c>
      <c r="R52" s="3">
        <f t="shared" si="4"/>
        <v>3.755707575196532E-3</v>
      </c>
      <c r="S52" s="3">
        <f t="shared" si="4"/>
        <v>8.0870692936804208E-3</v>
      </c>
      <c r="T52" s="3">
        <f t="shared" si="4"/>
        <v>1.671492067380503E-3</v>
      </c>
      <c r="U52" s="3">
        <f t="shared" si="4"/>
        <v>0.78569596518006879</v>
      </c>
      <c r="V52" s="3">
        <f t="shared" si="4"/>
        <v>0.5239427520733807</v>
      </c>
      <c r="W52" s="3">
        <f t="shared" si="4"/>
        <v>0.55574264985705035</v>
      </c>
      <c r="Y52" s="1" t="s">
        <v>16</v>
      </c>
      <c r="Z52" s="3">
        <f>TTEST(Z1:Z24,Z25:Z48,2,2)</f>
        <v>1.2633439189231175E-10</v>
      </c>
      <c r="AA52" s="3">
        <f>TTEST(AA1:AA24,AA25:AA48,2,2)</f>
        <v>5.5969999250689505E-9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7.9216719493696519E-2</v>
      </c>
      <c r="E53" s="3">
        <f t="shared" ref="E53:W53" si="5">STDEV(E1:E24)/SQRT(COUNT(E1:E24))</f>
        <v>8.9424751363372385E-2</v>
      </c>
      <c r="F53" s="3">
        <f t="shared" si="5"/>
        <v>9.6128310598022834E-2</v>
      </c>
      <c r="G53" s="3">
        <f t="shared" si="5"/>
        <v>9.1907501481121881E-2</v>
      </c>
      <c r="H53" s="3">
        <f t="shared" si="5"/>
        <v>4.6713039039483914E-2</v>
      </c>
      <c r="I53" s="3">
        <f t="shared" si="5"/>
        <v>9.1993637868129502E-2</v>
      </c>
      <c r="J53" s="3">
        <f t="shared" si="5"/>
        <v>8.9303764557438645E-2</v>
      </c>
      <c r="K53" s="3">
        <f t="shared" si="5"/>
        <v>1.8377530306575539E-2</v>
      </c>
      <c r="L53" s="3">
        <f t="shared" si="5"/>
        <v>0.10354491545656995</v>
      </c>
      <c r="M53" s="3">
        <f t="shared" si="5"/>
        <v>8.8886770760919998E-2</v>
      </c>
      <c r="N53" s="3">
        <f t="shared" si="5"/>
        <v>2.4802967525431972E-4</v>
      </c>
      <c r="O53" s="3">
        <f t="shared" si="5"/>
        <v>1.5727141989855709E-3</v>
      </c>
      <c r="P53" s="3">
        <f t="shared" si="5"/>
        <v>2.7043487969304066E-2</v>
      </c>
      <c r="Q53" s="3">
        <f t="shared" si="5"/>
        <v>1.0279899245732688E-4</v>
      </c>
      <c r="R53" s="3">
        <f t="shared" si="5"/>
        <v>3.1605107977058806E-3</v>
      </c>
      <c r="S53" s="3">
        <f t="shared" si="5"/>
        <v>6.4209723461143536E-2</v>
      </c>
      <c r="T53" s="3">
        <f t="shared" si="5"/>
        <v>4.6234416848582635E-2</v>
      </c>
      <c r="U53" s="3">
        <f t="shared" si="5"/>
        <v>8.9564101407146185E-2</v>
      </c>
      <c r="V53" s="3">
        <f t="shared" si="5"/>
        <v>7.626270336486185E-2</v>
      </c>
      <c r="W53" s="3">
        <f t="shared" si="5"/>
        <v>8.6337421126854094E-2</v>
      </c>
      <c r="Z53" s="3">
        <f>STDEV(Z1:Z24)/SQRT(COUNT(Z1:Z24))</f>
        <v>2.5575895864570666E-2</v>
      </c>
      <c r="AA53" s="3">
        <f>STDEV(AA1:AA24)/SQRT(COUNT(AA1:AA24))</f>
        <v>1.5552103772907548E-2</v>
      </c>
      <c r="AC53" s="3"/>
      <c r="AD53" s="3"/>
    </row>
    <row r="54" spans="1:30">
      <c r="C54" s="1" t="s">
        <v>1</v>
      </c>
      <c r="D54" s="3">
        <f>STDEV(D25:D48)/SQRT(COUNT(D25:D48))</f>
        <v>9.8675277483640439E-2</v>
      </c>
      <c r="E54" s="3">
        <f t="shared" ref="E54:W54" si="6">STDEV(E25:E48)/SQRT(COUNT(E25:E48))</f>
        <v>3.2759995662717291E-2</v>
      </c>
      <c r="F54" s="3">
        <f t="shared" si="6"/>
        <v>8.9010980416248872E-2</v>
      </c>
      <c r="G54" s="3">
        <f t="shared" si="6"/>
        <v>7.7253322161730739E-2</v>
      </c>
      <c r="H54" s="3">
        <f t="shared" si="6"/>
        <v>7.5529331730737745E-3</v>
      </c>
      <c r="I54" s="3">
        <f t="shared" si="6"/>
        <v>8.0513898941147522E-4</v>
      </c>
      <c r="J54" s="3">
        <f t="shared" si="6"/>
        <v>8.7853054120830026E-2</v>
      </c>
      <c r="K54" s="3">
        <f t="shared" si="6"/>
        <v>6.4736552704315717E-4</v>
      </c>
      <c r="L54" s="3">
        <f t="shared" si="6"/>
        <v>8.3618172619775272E-4</v>
      </c>
      <c r="M54" s="3">
        <f t="shared" si="6"/>
        <v>7.5711451962918619E-2</v>
      </c>
      <c r="N54" s="3">
        <f t="shared" si="6"/>
        <v>9.0403202680832573E-2</v>
      </c>
      <c r="O54" s="3">
        <f t="shared" si="6"/>
        <v>8.5337756056130587E-2</v>
      </c>
      <c r="P54" s="3">
        <f t="shared" si="6"/>
        <v>8.2958468452127981E-2</v>
      </c>
      <c r="Q54" s="3">
        <f t="shared" si="6"/>
        <v>8.997402335800625E-2</v>
      </c>
      <c r="R54" s="3">
        <f t="shared" si="6"/>
        <v>9.3944902073523212E-2</v>
      </c>
      <c r="S54" s="3">
        <f t="shared" si="6"/>
        <v>0.10333679137505104</v>
      </c>
      <c r="T54" s="3">
        <f t="shared" si="6"/>
        <v>9.873628099835681E-2</v>
      </c>
      <c r="U54" s="3">
        <f t="shared" si="6"/>
        <v>0.10139205011285138</v>
      </c>
      <c r="V54" s="3">
        <f t="shared" si="6"/>
        <v>9.0243363934970414E-2</v>
      </c>
      <c r="W54" s="3">
        <f t="shared" si="6"/>
        <v>8.9658307015625813E-2</v>
      </c>
      <c r="Z54" s="3">
        <f>STDEV(Z25:Z48)/SQRT(COUNT(Z25:Z48))</f>
        <v>2.0710356752397879E-2</v>
      </c>
      <c r="AA54" s="3">
        <f>STDEV(AA25:AA48)/SQRT(COUNT(AA25:AA48))</f>
        <v>2.6830967748368881E-2</v>
      </c>
      <c r="AC54" s="3"/>
      <c r="AD54" s="3"/>
    </row>
    <row r="55" spans="1:30">
      <c r="D55" s="2">
        <f>D50-D51</f>
        <v>-0.1419999999999999</v>
      </c>
      <c r="E55" s="2">
        <f t="shared" ref="E55:W55" si="7">E50-E51</f>
        <v>0.15366666666666662</v>
      </c>
      <c r="F55" s="2">
        <f t="shared" si="7"/>
        <v>9.0166666666666784E-2</v>
      </c>
      <c r="G55" s="2">
        <f t="shared" si="7"/>
        <v>8.899999999999994E-2</v>
      </c>
      <c r="H55" s="2">
        <f t="shared" si="7"/>
        <v>-0.12595833333333328</v>
      </c>
      <c r="I55" s="2">
        <f t="shared" si="7"/>
        <v>0.68066666666666675</v>
      </c>
      <c r="J55" s="2">
        <f t="shared" si="7"/>
        <v>1.9208333333333438E-2</v>
      </c>
      <c r="K55" s="2">
        <f t="shared" si="7"/>
        <v>0.95737499999999998</v>
      </c>
      <c r="L55" s="2">
        <f t="shared" si="7"/>
        <v>0.49612499999999987</v>
      </c>
      <c r="M55" s="2">
        <f t="shared" si="7"/>
        <v>0.49725000000000008</v>
      </c>
      <c r="N55" s="2">
        <f t="shared" si="7"/>
        <v>-0.5402499999999999</v>
      </c>
      <c r="O55" s="2">
        <f t="shared" si="7"/>
        <v>0.71183333333333332</v>
      </c>
      <c r="P55" s="2">
        <f t="shared" si="7"/>
        <v>-0.59616666666666662</v>
      </c>
      <c r="Q55" s="2">
        <f t="shared" si="7"/>
        <v>-0.68941666666666679</v>
      </c>
      <c r="R55" s="2">
        <f t="shared" si="7"/>
        <v>-0.28700000000000003</v>
      </c>
      <c r="S55" s="2">
        <f t="shared" si="7"/>
        <v>-0.33683333333333326</v>
      </c>
      <c r="T55" s="2">
        <f t="shared" si="7"/>
        <v>-0.36408333333333331</v>
      </c>
      <c r="U55" s="2">
        <f t="shared" si="7"/>
        <v>3.7000000000000199E-2</v>
      </c>
      <c r="V55" s="2">
        <f t="shared" si="7"/>
        <v>-7.5874999999999998E-2</v>
      </c>
      <c r="W55" s="2">
        <f t="shared" si="7"/>
        <v>-7.3874999999999968E-2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0.26622261904761907</v>
      </c>
      <c r="E58" s="1">
        <f>(E50+0.6*(F50+D50)+0.15*G50)/(1+2*0.6+0.15)</f>
        <v>0.28176418439716311</v>
      </c>
      <c r="F58" s="1">
        <f t="shared" ref="F58:U59" si="9">(F50+0.6*(G50+E50)+0.15*(D50+H50))/(1+2*0.6+2*0.15)</f>
        <v>0.33950083333333331</v>
      </c>
      <c r="G58" s="1">
        <f t="shared" si="9"/>
        <v>0.46754416666666659</v>
      </c>
      <c r="H58" s="1">
        <f t="shared" si="9"/>
        <v>0.62172000000000005</v>
      </c>
      <c r="I58" s="1">
        <f t="shared" si="9"/>
        <v>0.64458083333333338</v>
      </c>
      <c r="J58" s="1">
        <f t="shared" si="9"/>
        <v>0.62787749999999998</v>
      </c>
      <c r="K58" s="1">
        <f t="shared" si="9"/>
        <v>0.6768358333333333</v>
      </c>
      <c r="L58" s="1">
        <f t="shared" si="9"/>
        <v>0.61421666666666663</v>
      </c>
      <c r="M58" s="1">
        <f t="shared" si="9"/>
        <v>0.50597249999999994</v>
      </c>
      <c r="N58" s="1">
        <f t="shared" si="9"/>
        <v>0.43340666666666666</v>
      </c>
      <c r="O58" s="1">
        <f t="shared" si="9"/>
        <v>0.4508658333333333</v>
      </c>
      <c r="P58" s="1">
        <f t="shared" si="9"/>
        <v>0.26008416666666662</v>
      </c>
      <c r="Q58" s="1">
        <f t="shared" si="9"/>
        <v>8.3361666666666667E-2</v>
      </c>
      <c r="R58" s="1">
        <f t="shared" si="9"/>
        <v>5.3710833333333305E-2</v>
      </c>
      <c r="S58" s="1">
        <f t="shared" si="9"/>
        <v>0.13142499999999996</v>
      </c>
      <c r="T58" s="1">
        <f t="shared" si="9"/>
        <v>0.2259558333333333</v>
      </c>
      <c r="U58" s="1">
        <f t="shared" si="9"/>
        <v>0.30624750000000001</v>
      </c>
      <c r="V58" s="1">
        <f>(V50+0.6*(W50+U50)+0.15*T50)/(1+2*0.6+0.15)</f>
        <v>0.31164982269503549</v>
      </c>
      <c r="W58" s="1">
        <f>(W50+0.6*(V50)+0.15*U58)/(1+0.6+0.15)</f>
        <v>0.29572597619047614</v>
      </c>
    </row>
    <row r="59" spans="1:30">
      <c r="C59" s="1" t="s">
        <v>1</v>
      </c>
      <c r="D59" s="1">
        <f>(D51+0.6*(E51)+0.15*F51)/(1+0.6+0.15)</f>
        <v>0.28695119047619044</v>
      </c>
      <c r="E59" s="1">
        <f>(E51+0.6*(F51+D51)+0.15*G51)/(1+2*0.6+0.15)</f>
        <v>0.223927304964539</v>
      </c>
      <c r="F59" s="1">
        <f t="shared" si="9"/>
        <v>0.26127166666666668</v>
      </c>
      <c r="G59" s="1">
        <f t="shared" si="9"/>
        <v>0.39047416666666657</v>
      </c>
      <c r="H59" s="1">
        <f t="shared" si="9"/>
        <v>0.48082083333333331</v>
      </c>
      <c r="I59" s="1">
        <f t="shared" si="9"/>
        <v>0.33515166666666663</v>
      </c>
      <c r="J59" s="1">
        <f t="shared" si="9"/>
        <v>0.20485416666666664</v>
      </c>
      <c r="K59" s="1">
        <f t="shared" si="9"/>
        <v>9.9530833333333318E-2</v>
      </c>
      <c r="L59" s="1">
        <f t="shared" si="9"/>
        <v>9.791916666666664E-2</v>
      </c>
      <c r="M59" s="1">
        <f t="shared" si="9"/>
        <v>0.21750999999999995</v>
      </c>
      <c r="N59" s="1">
        <f t="shared" si="9"/>
        <v>0.36532916666666659</v>
      </c>
      <c r="O59" s="1">
        <f t="shared" si="9"/>
        <v>0.45040249999999993</v>
      </c>
      <c r="P59" s="1">
        <f t="shared" si="9"/>
        <v>0.54280583333333332</v>
      </c>
      <c r="Q59" s="1">
        <f t="shared" si="9"/>
        <v>0.54858833333333334</v>
      </c>
      <c r="R59" s="1">
        <f t="shared" si="9"/>
        <v>0.47242583333333332</v>
      </c>
      <c r="S59" s="1">
        <f t="shared" si="9"/>
        <v>0.46156333333333333</v>
      </c>
      <c r="T59" s="1">
        <f t="shared" si="9"/>
        <v>0.46532166666666652</v>
      </c>
      <c r="U59" s="1">
        <f t="shared" si="9"/>
        <v>0.42167999999999994</v>
      </c>
      <c r="V59" s="1">
        <f>(V51+0.6*(W51+U51)+0.15*T51)/(1+2*0.6+0.15)</f>
        <v>0.37659131205673751</v>
      </c>
      <c r="W59" s="1">
        <f>(W51+0.6*(V51)+0.15*U59)/(1+0.6+0.15)</f>
        <v>0.37384876190476185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-3.7064881723065761E-2</v>
      </c>
      <c r="E61" s="1">
        <f ca="1">E1+NORMINV(RAND(),0,'Total-Smoothed'!$AG$2)</f>
        <v>4.0726122701305184E-2</v>
      </c>
      <c r="F61" s="1">
        <f ca="1">F1+NORMINV(RAND(),0,'Total-Smoothed'!$AG$2)</f>
        <v>6.7669340719390486E-2</v>
      </c>
      <c r="G61" s="1">
        <f ca="1">G1+NORMINV(RAND(),0,'Total-Smoothed'!$AG$2)</f>
        <v>0.13993424258942111</v>
      </c>
      <c r="H61" s="1">
        <f ca="1">H1+NORMINV(RAND(),0,'Total-Smoothed'!$AG$2)</f>
        <v>0.13109912731037837</v>
      </c>
      <c r="I61" s="1">
        <f ca="1">I1+NORMINV(RAND(),0,'Total-Smoothed'!$AG$2)</f>
        <v>0.96737137403902207</v>
      </c>
      <c r="J61" s="1">
        <f ca="1">J1+NORMINV(RAND(),0,'Total-Smoothed'!$AG$2)</f>
        <v>0.33975459192488394</v>
      </c>
      <c r="K61" s="1">
        <f ca="1">K1+NORMINV(RAND(),0,'Total-Smoothed'!$AG$2)</f>
        <v>0.90716276018244091</v>
      </c>
      <c r="L61" s="1">
        <f ca="1">L1+NORMINV(RAND(),0,'Total-Smoothed'!$AG$2)</f>
        <v>0.98720442848819101</v>
      </c>
      <c r="M61" s="1">
        <f ca="1">M1+NORMINV(RAND(),0,'Total-Smoothed'!$AG$2)</f>
        <v>7.7850265421917267E-2</v>
      </c>
      <c r="N61" s="1">
        <f ca="1">N1+NORMINV(RAND(),0,'Total-Smoothed'!$AG$2)</f>
        <v>2.7391244476888801E-2</v>
      </c>
      <c r="O61" s="1">
        <f ca="1">O1+NORMINV(RAND(),0,'Total-Smoothed'!$AG$2)</f>
        <v>1.0566433294138236</v>
      </c>
      <c r="P61" s="1">
        <f ca="1">P1+NORMINV(RAND(),0,'Total-Smoothed'!$AG$2)</f>
        <v>0.25292921146657099</v>
      </c>
      <c r="Q61" s="1">
        <f ca="1">Q1+NORMINV(RAND(),0,'Total-Smoothed'!$AG$2)</f>
        <v>-0.13079505124570587</v>
      </c>
      <c r="R61" s="1">
        <f ca="1">R1+NORMINV(RAND(),0,'Total-Smoothed'!$AG$2)</f>
        <v>5.9675813603818462E-2</v>
      </c>
      <c r="S61" s="1">
        <f ca="1">S1+NORMINV(RAND(),0,'Total-Smoothed'!$AG$2)</f>
        <v>0.79908881125155395</v>
      </c>
      <c r="T61" s="1">
        <f ca="1">T1+NORMINV(RAND(),0,'Total-Smoothed'!$AG$2)</f>
        <v>0.61138084803838466</v>
      </c>
      <c r="U61" s="1">
        <f ca="1">U1+NORMINV(RAND(),0,'Total-Smoothed'!$AG$2)</f>
        <v>0.74135485496148801</v>
      </c>
      <c r="V61" s="1">
        <f ca="1">V1+NORMINV(RAND(),0,'Total-Smoothed'!$AG$2)</f>
        <v>-6.8584253805746398E-2</v>
      </c>
      <c r="W61" s="1">
        <f ca="1">W1+NORMINV(RAND(),0,'Total-Smoothed'!$AG$2)</f>
        <v>3.720061927866139E-2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0.74413143042383767</v>
      </c>
      <c r="E62" s="1">
        <f ca="1">E2+NORMINV(RAND(),0,'Total-Smoothed'!$AG$2)</f>
        <v>5.6915908408135207E-2</v>
      </c>
      <c r="F62" s="1">
        <f ca="1">F2+NORMINV(RAND(),0,'Total-Smoothed'!$AG$2)</f>
        <v>0.88604110372608624</v>
      </c>
      <c r="G62" s="1">
        <f ca="1">G2+NORMINV(RAND(),0,'Total-Smoothed'!$AG$2)</f>
        <v>1.1136037583310787</v>
      </c>
      <c r="H62" s="1">
        <f ca="1">H2+NORMINV(RAND(),0,'Total-Smoothed'!$AG$2)</f>
        <v>0.93812611154736891</v>
      </c>
      <c r="I62" s="1">
        <f ca="1">I2+NORMINV(RAND(),0,'Total-Smoothed'!$AG$2)</f>
        <v>0.93641729027534959</v>
      </c>
      <c r="J62" s="1">
        <f ca="1">J2+NORMINV(RAND(),0,'Total-Smoothed'!$AG$2)</f>
        <v>2.5997869931843318E-2</v>
      </c>
      <c r="K62" s="1">
        <f ca="1">K2+NORMINV(RAND(),0,'Total-Smoothed'!$AG$2)</f>
        <v>1.0166186205082648</v>
      </c>
      <c r="L62" s="1">
        <f ca="1">L2+NORMINV(RAND(),0,'Total-Smoothed'!$AG$2)</f>
        <v>1.0866531887842592</v>
      </c>
      <c r="M62" s="1">
        <f ca="1">M2+NORMINV(RAND(),0,'Total-Smoothed'!$AG$2)</f>
        <v>4.4826065953323516E-2</v>
      </c>
      <c r="N62" s="1">
        <f ca="1">N2+NORMINV(RAND(),0,'Total-Smoothed'!$AG$2)</f>
        <v>9.7797566378025003E-2</v>
      </c>
      <c r="O62" s="1">
        <f ca="1">O2+NORMINV(RAND(),0,'Total-Smoothed'!$AG$2)</f>
        <v>1.0195789357305585</v>
      </c>
      <c r="P62" s="1">
        <f ca="1">P2+NORMINV(RAND(),0,'Total-Smoothed'!$AG$2)</f>
        <v>4.3043969639705089E-2</v>
      </c>
      <c r="Q62" s="1">
        <f ca="1">Q2+NORMINV(RAND(),0,'Total-Smoothed'!$AG$2)</f>
        <v>5.3714682517542855E-2</v>
      </c>
      <c r="R62" s="1">
        <f ca="1">R2+NORMINV(RAND(),0,'Total-Smoothed'!$AG$2)</f>
        <v>-1.4677543091406942E-2</v>
      </c>
      <c r="S62" s="1">
        <f ca="1">S2+NORMINV(RAND(),0,'Total-Smoothed'!$AG$2)</f>
        <v>0.17111975408316571</v>
      </c>
      <c r="T62" s="1">
        <f ca="1">T2+NORMINV(RAND(),0,'Total-Smoothed'!$AG$2)</f>
        <v>0.18400276806119895</v>
      </c>
      <c r="U62" s="1">
        <f ca="1">U2+NORMINV(RAND(),0,'Total-Smoothed'!$AG$2)</f>
        <v>7.0136307655988869E-2</v>
      </c>
      <c r="V62" s="1">
        <f ca="1">V2+NORMINV(RAND(),0,'Total-Smoothed'!$AG$2)</f>
        <v>9.835241091700038E-2</v>
      </c>
      <c r="W62" s="1">
        <f ca="1">W2+NORMINV(RAND(),0,'Total-Smoothed'!$AG$2)</f>
        <v>7.2976814914142693E-2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2.3957384301771963E-2</v>
      </c>
      <c r="E63" s="1">
        <f ca="1">E3+NORMINV(RAND(),0,'Total-Smoothed'!$AG$2)</f>
        <v>-9.29858261419092E-2</v>
      </c>
      <c r="F63" s="1">
        <f ca="1">F3+NORMINV(RAND(),0,'Total-Smoothed'!$AG$2)</f>
        <v>0.15052353267312593</v>
      </c>
      <c r="G63" s="1">
        <f ca="1">G3+NORMINV(RAND(),0,'Total-Smoothed'!$AG$2)</f>
        <v>-0.13265819390562597</v>
      </c>
      <c r="H63" s="1">
        <f ca="1">H3+NORMINV(RAND(),0,'Total-Smoothed'!$AG$2)</f>
        <v>1.054435023567603</v>
      </c>
      <c r="I63" s="1">
        <f ca="1">I3+NORMINV(RAND(),0,'Total-Smoothed'!$AG$2)</f>
        <v>1.0353514642111386</v>
      </c>
      <c r="J63" s="1">
        <f ca="1">J3+NORMINV(RAND(),0,'Total-Smoothed'!$AG$2)</f>
        <v>1.0292760783100059</v>
      </c>
      <c r="K63" s="1">
        <f ca="1">K3+NORMINV(RAND(),0,'Total-Smoothed'!$AG$2)</f>
        <v>0.93340224204669964</v>
      </c>
      <c r="L63" s="1">
        <f ca="1">L3+NORMINV(RAND(),0,'Total-Smoothed'!$AG$2)</f>
        <v>0.97564592979723797</v>
      </c>
      <c r="M63" s="1">
        <f ca="1">M3+NORMINV(RAND(),0,'Total-Smoothed'!$AG$2)</f>
        <v>0.50115258610149405</v>
      </c>
      <c r="N63" s="1">
        <f ca="1">N3+NORMINV(RAND(),0,'Total-Smoothed'!$AG$2)</f>
        <v>0.19259164955863972</v>
      </c>
      <c r="O63" s="1">
        <f ca="1">O3+NORMINV(RAND(),0,'Total-Smoothed'!$AG$2)</f>
        <v>1.0977274250788205</v>
      </c>
      <c r="P63" s="1">
        <f ca="1">P3+NORMINV(RAND(),0,'Total-Smoothed'!$AG$2)</f>
        <v>-0.13405066240547769</v>
      </c>
      <c r="Q63" s="1">
        <f ca="1">Q3+NORMINV(RAND(),0,'Total-Smoothed'!$AG$2)</f>
        <v>5.9458516170267629E-2</v>
      </c>
      <c r="R63" s="1">
        <f ca="1">R3+NORMINV(RAND(),0,'Total-Smoothed'!$AG$2)</f>
        <v>9.8100592755466232E-2</v>
      </c>
      <c r="S63" s="1">
        <f ca="1">S3+NORMINV(RAND(),0,'Total-Smoothed'!$AG$2)</f>
        <v>-2.1252369024054817E-2</v>
      </c>
      <c r="T63" s="1">
        <f ca="1">T3+NORMINV(RAND(),0,'Total-Smoothed'!$AG$2)</f>
        <v>0.30428608389009709</v>
      </c>
      <c r="U63" s="1">
        <f ca="1">U3+NORMINV(RAND(),0,'Total-Smoothed'!$AG$2)</f>
        <v>0.75928563605281907</v>
      </c>
      <c r="V63" s="1">
        <f ca="1">V3+NORMINV(RAND(),0,'Total-Smoothed'!$AG$2)</f>
        <v>-2.7387180846800144E-2</v>
      </c>
      <c r="W63" s="1">
        <f ca="1">W3+NORMINV(RAND(),0,'Total-Smoothed'!$AG$2)</f>
        <v>0.96199799817153642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1.0087506735472167</v>
      </c>
      <c r="E64" s="1">
        <f ca="1">E4+NORMINV(RAND(),0,'Total-Smoothed'!$AG$2)</f>
        <v>-0.14525129878805992</v>
      </c>
      <c r="F64" s="1">
        <f ca="1">F4+NORMINV(RAND(),0,'Total-Smoothed'!$AG$2)</f>
        <v>0.99188632366050611</v>
      </c>
      <c r="G64" s="1">
        <f ca="1">G4+NORMINV(RAND(),0,'Total-Smoothed'!$AG$2)</f>
        <v>9.1776250659884387E-2</v>
      </c>
      <c r="H64" s="1">
        <f ca="1">H4+NORMINV(RAND(),0,'Total-Smoothed'!$AG$2)</f>
        <v>0.86470995628312042</v>
      </c>
      <c r="I64" s="1">
        <f ca="1">I4+NORMINV(RAND(),0,'Total-Smoothed'!$AG$2)</f>
        <v>1.1407822321875922</v>
      </c>
      <c r="J64" s="1">
        <f ca="1">J4+NORMINV(RAND(),0,'Total-Smoothed'!$AG$2)</f>
        <v>0.95711790372881667</v>
      </c>
      <c r="K64" s="1">
        <f ca="1">K4+NORMINV(RAND(),0,'Total-Smoothed'!$AG$2)</f>
        <v>0.93695746317681938</v>
      </c>
      <c r="L64" s="1">
        <f ca="1">L4+NORMINV(RAND(),0,'Total-Smoothed'!$AG$2)</f>
        <v>0.84848059932381403</v>
      </c>
      <c r="M64" s="1">
        <f ca="1">M4+NORMINV(RAND(),0,'Total-Smoothed'!$AG$2)</f>
        <v>0.97400429409912226</v>
      </c>
      <c r="N64" s="1">
        <f ca="1">N4+NORMINV(RAND(),0,'Total-Smoothed'!$AG$2)</f>
        <v>7.1547962686558345E-2</v>
      </c>
      <c r="O64" s="1">
        <f ca="1">O4+NORMINV(RAND(),0,'Total-Smoothed'!$AG$2)</f>
        <v>0.93960237192604901</v>
      </c>
      <c r="P64" s="1">
        <f ca="1">P4+NORMINV(RAND(),0,'Total-Smoothed'!$AG$2)</f>
        <v>0.15512686278725016</v>
      </c>
      <c r="Q64" s="1">
        <f ca="1">Q4+NORMINV(RAND(),0,'Total-Smoothed'!$AG$2)</f>
        <v>0.19890561176953231</v>
      </c>
      <c r="R64" s="1">
        <f ca="1">R4+NORMINV(RAND(),0,'Total-Smoothed'!$AG$2)</f>
        <v>-8.8535815338896292E-4</v>
      </c>
      <c r="S64" s="1">
        <f ca="1">S4+NORMINV(RAND(),0,'Total-Smoothed'!$AG$2)</f>
        <v>-4.8107653276994303E-2</v>
      </c>
      <c r="T64" s="1">
        <f ca="1">T4+NORMINV(RAND(),0,'Total-Smoothed'!$AG$2)</f>
        <v>0.1061146569161685</v>
      </c>
      <c r="U64" s="1">
        <f ca="1">U4+NORMINV(RAND(),0,'Total-Smoothed'!$AG$2)</f>
        <v>-9.9168828868306316E-2</v>
      </c>
      <c r="V64" s="1">
        <f ca="1">V4+NORMINV(RAND(),0,'Total-Smoothed'!$AG$2)</f>
        <v>3.8645164423384545E-2</v>
      </c>
      <c r="W64" s="1">
        <f ca="1">W4+NORMINV(RAND(),0,'Total-Smoothed'!$AG$2)</f>
        <v>0.20659972402058197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0.26521429369597715</v>
      </c>
      <c r="E65" s="1">
        <f ca="1">E5+NORMINV(RAND(),0,'Total-Smoothed'!$AG$2)</f>
        <v>0.20234303073009721</v>
      </c>
      <c r="F65" s="1">
        <f ca="1">F5+NORMINV(RAND(),0,'Total-Smoothed'!$AG$2)</f>
        <v>0.75250895712331012</v>
      </c>
      <c r="G65" s="1">
        <f ca="1">G5+NORMINV(RAND(),0,'Total-Smoothed'!$AG$2)</f>
        <v>-4.8129685350768892E-2</v>
      </c>
      <c r="H65" s="1">
        <f ca="1">H5+NORMINV(RAND(),0,'Total-Smoothed'!$AG$2)</f>
        <v>1.0278773673471149</v>
      </c>
      <c r="I65" s="1">
        <f ca="1">I5+NORMINV(RAND(),0,'Total-Smoothed'!$AG$2)</f>
        <v>0.98750964263118612</v>
      </c>
      <c r="J65" s="1">
        <f ca="1">J5+NORMINV(RAND(),0,'Total-Smoothed'!$AG$2)</f>
        <v>-0.23286732910150421</v>
      </c>
      <c r="K65" s="1">
        <f ca="1">K5+NORMINV(RAND(),0,'Total-Smoothed'!$AG$2)</f>
        <v>1.137227778955016</v>
      </c>
      <c r="L65" s="1">
        <f ca="1">L5+NORMINV(RAND(),0,'Total-Smoothed'!$AG$2)</f>
        <v>1.1943629575780426</v>
      </c>
      <c r="M65" s="1">
        <f ca="1">M5+NORMINV(RAND(),0,'Total-Smoothed'!$AG$2)</f>
        <v>-0.15250968397817025</v>
      </c>
      <c r="N65" s="1">
        <f ca="1">N5+NORMINV(RAND(),0,'Total-Smoothed'!$AG$2)</f>
        <v>-0.13166629471329216</v>
      </c>
      <c r="O65" s="1">
        <f ca="1">O5+NORMINV(RAND(),0,'Total-Smoothed'!$AG$2)</f>
        <v>1.1283446629279072</v>
      </c>
      <c r="P65" s="1">
        <f ca="1">P5+NORMINV(RAND(),0,'Total-Smoothed'!$AG$2)</f>
        <v>3.1823438454428393E-2</v>
      </c>
      <c r="Q65" s="1">
        <f ca="1">Q5+NORMINV(RAND(),0,'Total-Smoothed'!$AG$2)</f>
        <v>9.4536616241963703E-2</v>
      </c>
      <c r="R65" s="1">
        <f ca="1">R5+NORMINV(RAND(),0,'Total-Smoothed'!$AG$2)</f>
        <v>6.5625905579885568E-2</v>
      </c>
      <c r="S65" s="1">
        <f ca="1">S5+NORMINV(RAND(),0,'Total-Smoothed'!$AG$2)</f>
        <v>0.23221706415495502</v>
      </c>
      <c r="T65" s="1">
        <f ca="1">T5+NORMINV(RAND(),0,'Total-Smoothed'!$AG$2)</f>
        <v>0.48347123350542087</v>
      </c>
      <c r="U65" s="1">
        <f ca="1">U5+NORMINV(RAND(),0,'Total-Smoothed'!$AG$2)</f>
        <v>0.99656515167089244</v>
      </c>
      <c r="V65" s="1">
        <f ca="1">V5+NORMINV(RAND(),0,'Total-Smoothed'!$AG$2)</f>
        <v>1.608182188686616E-2</v>
      </c>
      <c r="W65" s="1">
        <f ca="1">W5+NORMINV(RAND(),0,'Total-Smoothed'!$AG$2)</f>
        <v>-0.21161540422696357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0.93173574131595205</v>
      </c>
      <c r="E66" s="1">
        <f ca="1">E6+NORMINV(RAND(),0,'Total-Smoothed'!$AG$2)</f>
        <v>1.2406268232522895E-2</v>
      </c>
      <c r="F66" s="1">
        <f ca="1">F6+NORMINV(RAND(),0,'Total-Smoothed'!$AG$2)</f>
        <v>1.1863592046762972</v>
      </c>
      <c r="G66" s="1">
        <f ca="1">G6+NORMINV(RAND(),0,'Total-Smoothed'!$AG$2)</f>
        <v>0.17671903573401621</v>
      </c>
      <c r="H66" s="1">
        <f ca="1">H6+NORMINV(RAND(),0,'Total-Smoothed'!$AG$2)</f>
        <v>0.9776763024402918</v>
      </c>
      <c r="I66" s="1">
        <f ca="1">I6+NORMINV(RAND(),0,'Total-Smoothed'!$AG$2)</f>
        <v>0.93665627672845064</v>
      </c>
      <c r="J66" s="1">
        <f ca="1">J6+NORMINV(RAND(),0,'Total-Smoothed'!$AG$2)</f>
        <v>-8.5781122100546184E-2</v>
      </c>
      <c r="K66" s="1">
        <f ca="1">K6+NORMINV(RAND(),0,'Total-Smoothed'!$AG$2)</f>
        <v>0.96192610932664879</v>
      </c>
      <c r="L66" s="1">
        <f ca="1">L6+NORMINV(RAND(),0,'Total-Smoothed'!$AG$2)</f>
        <v>0.98662470390305457</v>
      </c>
      <c r="M66" s="1">
        <f ca="1">M6+NORMINV(RAND(),0,'Total-Smoothed'!$AG$2)</f>
        <v>-1.3206206673312404E-3</v>
      </c>
      <c r="N66" s="1">
        <f ca="1">N6+NORMINV(RAND(),0,'Total-Smoothed'!$AG$2)</f>
        <v>8.9484921853172306E-2</v>
      </c>
      <c r="O66" s="1">
        <f ca="1">O6+NORMINV(RAND(),0,'Total-Smoothed'!$AG$2)</f>
        <v>1.0930104134845662</v>
      </c>
      <c r="P66" s="1">
        <f ca="1">P6+NORMINV(RAND(),0,'Total-Smoothed'!$AG$2)</f>
        <v>-4.4131520423815407E-2</v>
      </c>
      <c r="Q66" s="1">
        <f ca="1">Q6+NORMINV(RAND(),0,'Total-Smoothed'!$AG$2)</f>
        <v>-2.5354246650849035E-2</v>
      </c>
      <c r="R66" s="1">
        <f ca="1">R6+NORMINV(RAND(),0,'Total-Smoothed'!$AG$2)</f>
        <v>-1.177964249586381E-2</v>
      </c>
      <c r="S66" s="1">
        <f ca="1">S6+NORMINV(RAND(),0,'Total-Smoothed'!$AG$2)</f>
        <v>3.5968530119399746E-2</v>
      </c>
      <c r="T66" s="1">
        <f ca="1">T6+NORMINV(RAND(),0,'Total-Smoothed'!$AG$2)</f>
        <v>0.18712488699445642</v>
      </c>
      <c r="U66" s="1">
        <f ca="1">U6+NORMINV(RAND(),0,'Total-Smoothed'!$AG$2)</f>
        <v>0.17423030273625761</v>
      </c>
      <c r="V66" s="1">
        <f ca="1">V6+NORMINV(RAND(),0,'Total-Smoothed'!$AG$2)</f>
        <v>6.1125909064086069E-2</v>
      </c>
      <c r="W66" s="1">
        <f ca="1">W6+NORMINV(RAND(),0,'Total-Smoothed'!$AG$2)</f>
        <v>-7.109261871090293E-2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0.10142002587577224</v>
      </c>
      <c r="E67" s="1">
        <f ca="1">E7+NORMINV(RAND(),0,'Total-Smoothed'!$AG$2)</f>
        <v>1.7475910573537118E-2</v>
      </c>
      <c r="F67" s="1">
        <f ca="1">F7+NORMINV(RAND(),0,'Total-Smoothed'!$AG$2)</f>
        <v>-3.2500308170669519E-2</v>
      </c>
      <c r="G67" s="1">
        <f ca="1">G7+NORMINV(RAND(),0,'Total-Smoothed'!$AG$2)</f>
        <v>0.12860968346557305</v>
      </c>
      <c r="H67" s="1">
        <f ca="1">H7+NORMINV(RAND(),0,'Total-Smoothed'!$AG$2)</f>
        <v>1.0028449795932524</v>
      </c>
      <c r="I67" s="1">
        <f ca="1">I7+NORMINV(RAND(),0,'Total-Smoothed'!$AG$2)</f>
        <v>-8.8073481695932154E-2</v>
      </c>
      <c r="J67" s="1">
        <f ca="1">J7+NORMINV(RAND(),0,'Total-Smoothed'!$AG$2)</f>
        <v>0.8880207966165663</v>
      </c>
      <c r="K67" s="1">
        <f ca="1">K7+NORMINV(RAND(),0,'Total-Smoothed'!$AG$2)</f>
        <v>0.9667793887798164</v>
      </c>
      <c r="L67" s="1">
        <f ca="1">L7+NORMINV(RAND(),0,'Total-Smoothed'!$AG$2)</f>
        <v>1.1023170117195651</v>
      </c>
      <c r="M67" s="1">
        <f ca="1">M7+NORMINV(RAND(),0,'Total-Smoothed'!$AG$2)</f>
        <v>0.15766082552512095</v>
      </c>
      <c r="N67" s="1">
        <f ca="1">N7+NORMINV(RAND(),0,'Total-Smoothed'!$AG$2)</f>
        <v>-1.6546609567073496E-2</v>
      </c>
      <c r="O67" s="1">
        <f ca="1">O7+NORMINV(RAND(),0,'Total-Smoothed'!$AG$2)</f>
        <v>0.94944257854478398</v>
      </c>
      <c r="P67" s="1">
        <f ca="1">P7+NORMINV(RAND(),0,'Total-Smoothed'!$AG$2)</f>
        <v>7.1876220366934751E-2</v>
      </c>
      <c r="Q67" s="1">
        <f ca="1">Q7+NORMINV(RAND(),0,'Total-Smoothed'!$AG$2)</f>
        <v>-6.8158113607114129E-2</v>
      </c>
      <c r="R67" s="1">
        <f ca="1">R7+NORMINV(RAND(),0,'Total-Smoothed'!$AG$2)</f>
        <v>-5.3912103833520235E-2</v>
      </c>
      <c r="S67" s="1">
        <f ca="1">S7+NORMINV(RAND(),0,'Total-Smoothed'!$AG$2)</f>
        <v>0.18354924892822011</v>
      </c>
      <c r="T67" s="1">
        <f ca="1">T7+NORMINV(RAND(),0,'Total-Smoothed'!$AG$2)</f>
        <v>0.30141876843476473</v>
      </c>
      <c r="U67" s="1">
        <f ca="1">U7+NORMINV(RAND(),0,'Total-Smoothed'!$AG$2)</f>
        <v>9.866703463560178E-2</v>
      </c>
      <c r="V67" s="1">
        <f ca="1">V7+NORMINV(RAND(),0,'Total-Smoothed'!$AG$2)</f>
        <v>5.2681744113242675E-2</v>
      </c>
      <c r="W67" s="1">
        <f ca="1">W7+NORMINV(RAND(),0,'Total-Smoothed'!$AG$2)</f>
        <v>0.52990804079997189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-6.141960341918682E-2</v>
      </c>
      <c r="E68" s="1">
        <f ca="1">E8+NORMINV(RAND(),0,'Total-Smoothed'!$AG$2)</f>
        <v>-6.7617096022469639E-2</v>
      </c>
      <c r="F68" s="1">
        <f ca="1">F8+NORMINV(RAND(),0,'Total-Smoothed'!$AG$2)</f>
        <v>1.1487138609436323</v>
      </c>
      <c r="G68" s="1">
        <f ca="1">G8+NORMINV(RAND(),0,'Total-Smoothed'!$AG$2)</f>
        <v>-0.14152627314906724</v>
      </c>
      <c r="H68" s="1">
        <f ca="1">H8+NORMINV(RAND(),0,'Total-Smoothed'!$AG$2)</f>
        <v>1.0091688006849457</v>
      </c>
      <c r="I68" s="1">
        <f ca="1">I8+NORMINV(RAND(),0,'Total-Smoothed'!$AG$2)</f>
        <v>1.4567459343826855E-3</v>
      </c>
      <c r="J68" s="1">
        <f ca="1">J8+NORMINV(RAND(),0,'Total-Smoothed'!$AG$2)</f>
        <v>0.72759243477769775</v>
      </c>
      <c r="K68" s="1">
        <f ca="1">K8+NORMINV(RAND(),0,'Total-Smoothed'!$AG$2)</f>
        <v>1.0165002012794893</v>
      </c>
      <c r="L68" s="1">
        <f ca="1">L8+NORMINV(RAND(),0,'Total-Smoothed'!$AG$2)</f>
        <v>1.0047100928955632</v>
      </c>
      <c r="M68" s="1">
        <f ca="1">M8+NORMINV(RAND(),0,'Total-Smoothed'!$AG$2)</f>
        <v>0.8584010787097579</v>
      </c>
      <c r="N68" s="1">
        <f ca="1">N8+NORMINV(RAND(),0,'Total-Smoothed'!$AG$2)</f>
        <v>-2.54203314581842E-2</v>
      </c>
      <c r="O68" s="1">
        <f ca="1">O8+NORMINV(RAND(),0,'Total-Smoothed'!$AG$2)</f>
        <v>1.2860058588264747</v>
      </c>
      <c r="P68" s="1">
        <f ca="1">P8+NORMINV(RAND(),0,'Total-Smoothed'!$AG$2)</f>
        <v>1.3022269667875628E-2</v>
      </c>
      <c r="Q68" s="1">
        <f ca="1">Q8+NORMINV(RAND(),0,'Total-Smoothed'!$AG$2)</f>
        <v>-0.15561461575789498</v>
      </c>
      <c r="R68" s="1">
        <f ca="1">R8+NORMINV(RAND(),0,'Total-Smoothed'!$AG$2)</f>
        <v>-0.11983986225619758</v>
      </c>
      <c r="S68" s="1">
        <f ca="1">S8+NORMINV(RAND(),0,'Total-Smoothed'!$AG$2)</f>
        <v>0.80786465565711674</v>
      </c>
      <c r="T68" s="1">
        <f ca="1">T8+NORMINV(RAND(),0,'Total-Smoothed'!$AG$2)</f>
        <v>3.1794189491145125E-2</v>
      </c>
      <c r="U68" s="1">
        <f ca="1">U8+NORMINV(RAND(),0,'Total-Smoothed'!$AG$2)</f>
        <v>0.84073081896681712</v>
      </c>
      <c r="V68" s="1">
        <f ca="1">V8+NORMINV(RAND(),0,'Total-Smoothed'!$AG$2)</f>
        <v>-5.0953808999501596E-2</v>
      </c>
      <c r="W68" s="1">
        <f ca="1">W8+NORMINV(RAND(),0,'Total-Smoothed'!$AG$2)</f>
        <v>-0.21349815949081316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0.14058467212567699</v>
      </c>
      <c r="E69" s="1">
        <f ca="1">E9+NORMINV(RAND(),0,'Total-Smoothed'!$AG$2)</f>
        <v>-3.7875290296347265E-4</v>
      </c>
      <c r="F69" s="1">
        <f ca="1">F9+NORMINV(RAND(),0,'Total-Smoothed'!$AG$2)</f>
        <v>-2.4533460811124633E-2</v>
      </c>
      <c r="G69" s="1">
        <f ca="1">G9+NORMINV(RAND(),0,'Total-Smoothed'!$AG$2)</f>
        <v>0.9463619277387757</v>
      </c>
      <c r="H69" s="1">
        <f ca="1">H9+NORMINV(RAND(),0,'Total-Smoothed'!$AG$2)</f>
        <v>0.87303359888506393</v>
      </c>
      <c r="I69" s="1">
        <f ca="1">I9+NORMINV(RAND(),0,'Total-Smoothed'!$AG$2)</f>
        <v>0.15064855415885708</v>
      </c>
      <c r="J69" s="1">
        <f ca="1">J9+NORMINV(RAND(),0,'Total-Smoothed'!$AG$2)</f>
        <v>0.90194083568463823</v>
      </c>
      <c r="K69" s="1">
        <f ca="1">K9+NORMINV(RAND(),0,'Total-Smoothed'!$AG$2)</f>
        <v>1.1435409491807036</v>
      </c>
      <c r="L69" s="1">
        <f ca="1">L9+NORMINV(RAND(),0,'Total-Smoothed'!$AG$2)</f>
        <v>1.0593187956495549</v>
      </c>
      <c r="M69" s="1">
        <f ca="1">M9+NORMINV(RAND(),0,'Total-Smoothed'!$AG$2)</f>
        <v>5.3632184344103336E-2</v>
      </c>
      <c r="N69" s="1">
        <f ca="1">N9+NORMINV(RAND(),0,'Total-Smoothed'!$AG$2)</f>
        <v>-6.9984097198970549E-3</v>
      </c>
      <c r="O69" s="1">
        <f ca="1">O9+NORMINV(RAND(),0,'Total-Smoothed'!$AG$2)</f>
        <v>0.95032489653147334</v>
      </c>
      <c r="P69" s="1">
        <f ca="1">P9+NORMINV(RAND(),0,'Total-Smoothed'!$AG$2)</f>
        <v>6.7707335660949663E-2</v>
      </c>
      <c r="Q69" s="1">
        <f ca="1">Q9+NORMINV(RAND(),0,'Total-Smoothed'!$AG$2)</f>
        <v>3.7818764309885622E-2</v>
      </c>
      <c r="R69" s="1">
        <f ca="1">R9+NORMINV(RAND(),0,'Total-Smoothed'!$AG$2)</f>
        <v>-5.6612353860756096E-2</v>
      </c>
      <c r="S69" s="1">
        <f ca="1">S9+NORMINV(RAND(),0,'Total-Smoothed'!$AG$2)</f>
        <v>0.43326272766359253</v>
      </c>
      <c r="T69" s="1">
        <f ca="1">T9+NORMINV(RAND(),0,'Total-Smoothed'!$AG$2)</f>
        <v>0.16523165850756899</v>
      </c>
      <c r="U69" s="1">
        <f ca="1">U9+NORMINV(RAND(),0,'Total-Smoothed'!$AG$2)</f>
        <v>8.094600532931405E-2</v>
      </c>
      <c r="V69" s="1">
        <f ca="1">V9+NORMINV(RAND(),0,'Total-Smoothed'!$AG$2)</f>
        <v>-0.14445184775468775</v>
      </c>
      <c r="W69" s="1">
        <f ca="1">W9+NORMINV(RAND(),0,'Total-Smoothed'!$AG$2)</f>
        <v>2.0594809650015231E-2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-4.1678335958367334E-2</v>
      </c>
      <c r="E70" s="1">
        <f ca="1">E10+NORMINV(RAND(),0,'Total-Smoothed'!$AG$2)</f>
        <v>-0.13038594478311152</v>
      </c>
      <c r="F70" s="1">
        <f ca="1">F10+NORMINV(RAND(),0,'Total-Smoothed'!$AG$2)</f>
        <v>0.85821823624065652</v>
      </c>
      <c r="G70" s="1">
        <f ca="1">G10+NORMINV(RAND(),0,'Total-Smoothed'!$AG$2)</f>
        <v>1.0468168324658753</v>
      </c>
      <c r="H70" s="1">
        <f ca="1">H10+NORMINV(RAND(),0,'Total-Smoothed'!$AG$2)</f>
        <v>0.85168239142564306</v>
      </c>
      <c r="I70" s="1">
        <f ca="1">I10+NORMINV(RAND(),0,'Total-Smoothed'!$AG$2)</f>
        <v>0.13889172052178542</v>
      </c>
      <c r="J70" s="1">
        <f ca="1">J10+NORMINV(RAND(),0,'Total-Smoothed'!$AG$2)</f>
        <v>4.8757973669850366E-2</v>
      </c>
      <c r="K70" s="1">
        <f ca="1">K10+NORMINV(RAND(),0,'Total-Smoothed'!$AG$2)</f>
        <v>0.99358431415313919</v>
      </c>
      <c r="L70" s="1">
        <f ca="1">L10+NORMINV(RAND(),0,'Total-Smoothed'!$AG$2)</f>
        <v>1.1128060460705673</v>
      </c>
      <c r="M70" s="1">
        <f ca="1">M10+NORMINV(RAND(),0,'Total-Smoothed'!$AG$2)</f>
        <v>0.52214940175332958</v>
      </c>
      <c r="N70" s="1">
        <f ca="1">N10+NORMINV(RAND(),0,'Total-Smoothed'!$AG$2)</f>
        <v>-4.1551562352475216E-2</v>
      </c>
      <c r="O70" s="1">
        <f ca="1">O10+NORMINV(RAND(),0,'Total-Smoothed'!$AG$2)</f>
        <v>0.93914078027385994</v>
      </c>
      <c r="P70" s="1">
        <f ca="1">P10+NORMINV(RAND(),0,'Total-Smoothed'!$AG$2)</f>
        <v>0.11363473362696681</v>
      </c>
      <c r="Q70" s="1">
        <f ca="1">Q10+NORMINV(RAND(),0,'Total-Smoothed'!$AG$2)</f>
        <v>0.12588828549868697</v>
      </c>
      <c r="R70" s="1">
        <f ca="1">R10+NORMINV(RAND(),0,'Total-Smoothed'!$AG$2)</f>
        <v>0.11761663865159477</v>
      </c>
      <c r="S70" s="1">
        <f ca="1">S10+NORMINV(RAND(),0,'Total-Smoothed'!$AG$2)</f>
        <v>8.785943171335911E-2</v>
      </c>
      <c r="T70" s="1">
        <f ca="1">T10+NORMINV(RAND(),0,'Total-Smoothed'!$AG$2)</f>
        <v>0.42042317605619262</v>
      </c>
      <c r="U70" s="1">
        <f ca="1">U10+NORMINV(RAND(),0,'Total-Smoothed'!$AG$2)</f>
        <v>0.84616501593420312</v>
      </c>
      <c r="V70" s="1">
        <f ca="1">V10+NORMINV(RAND(),0,'Total-Smoothed'!$AG$2)</f>
        <v>-0.19693377452989103</v>
      </c>
      <c r="W70" s="1">
        <f ca="1">W10+NORMINV(RAND(),0,'Total-Smoothed'!$AG$2)</f>
        <v>-0.1014242690478796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0.83221504422896064</v>
      </c>
      <c r="E71" s="1">
        <f ca="1">E11+NORMINV(RAND(),0,'Total-Smoothed'!$AG$2)</f>
        <v>-9.4132761462440206E-2</v>
      </c>
      <c r="F71" s="1">
        <f ca="1">F11+NORMINV(RAND(),0,'Total-Smoothed'!$AG$2)</f>
        <v>0.92808159539614943</v>
      </c>
      <c r="G71" s="1">
        <f ca="1">G11+NORMINV(RAND(),0,'Total-Smoothed'!$AG$2)</f>
        <v>1.7366672617591659E-3</v>
      </c>
      <c r="H71" s="1">
        <f ca="1">H11+NORMINV(RAND(),0,'Total-Smoothed'!$AG$2)</f>
        <v>0.87279979224309323</v>
      </c>
      <c r="I71" s="1">
        <f ca="1">I11+NORMINV(RAND(),0,'Total-Smoothed'!$AG$2)</f>
        <v>-3.2002499510297724E-2</v>
      </c>
      <c r="J71" s="1">
        <f ca="1">J11+NORMINV(RAND(),0,'Total-Smoothed'!$AG$2)</f>
        <v>1.0871605645933518</v>
      </c>
      <c r="K71" s="1">
        <f ca="1">K11+NORMINV(RAND(),0,'Total-Smoothed'!$AG$2)</f>
        <v>0.93192124578492963</v>
      </c>
      <c r="L71" s="1">
        <f ca="1">L11+NORMINV(RAND(),0,'Total-Smoothed'!$AG$2)</f>
        <v>0.95244482344268044</v>
      </c>
      <c r="M71" s="1">
        <f ca="1">M11+NORMINV(RAND(),0,'Total-Smoothed'!$AG$2)</f>
        <v>1.0406558564772113</v>
      </c>
      <c r="N71" s="1">
        <f ca="1">N11+NORMINV(RAND(),0,'Total-Smoothed'!$AG$2)</f>
        <v>0.14841865673778767</v>
      </c>
      <c r="O71" s="1">
        <f ca="1">O11+NORMINV(RAND(),0,'Total-Smoothed'!$AG$2)</f>
        <v>1.0569028376034613</v>
      </c>
      <c r="P71" s="1">
        <f ca="1">P11+NORMINV(RAND(),0,'Total-Smoothed'!$AG$2)</f>
        <v>6.109558926533816E-2</v>
      </c>
      <c r="Q71" s="1">
        <f ca="1">Q11+NORMINV(RAND(),0,'Total-Smoothed'!$AG$2)</f>
        <v>5.4840869166729547E-2</v>
      </c>
      <c r="R71" s="1">
        <f ca="1">R11+NORMINV(RAND(),0,'Total-Smoothed'!$AG$2)</f>
        <v>-2.1661890428831067E-2</v>
      </c>
      <c r="S71" s="1">
        <f ca="1">S11+NORMINV(RAND(),0,'Total-Smoothed'!$AG$2)</f>
        <v>-8.1864543347035509E-2</v>
      </c>
      <c r="T71" s="1">
        <f ca="1">T11+NORMINV(RAND(),0,'Total-Smoothed'!$AG$2)</f>
        <v>-7.8803600590775208E-2</v>
      </c>
      <c r="U71" s="1">
        <f ca="1">U11+NORMINV(RAND(),0,'Total-Smoothed'!$AG$2)</f>
        <v>-0.1858130312561182</v>
      </c>
      <c r="V71" s="1">
        <f ca="1">V11+NORMINV(RAND(),0,'Total-Smoothed'!$AG$2)</f>
        <v>5.6499482852850537E-2</v>
      </c>
      <c r="W71" s="1">
        <f ca="1">W11+NORMINV(RAND(),0,'Total-Smoothed'!$AG$2)</f>
        <v>0.41762800963872387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-0.12808826680169857</v>
      </c>
      <c r="E72" s="1">
        <f ca="1">E12+NORMINV(RAND(),0,'Total-Smoothed'!$AG$2)</f>
        <v>-1.8931211332850886E-2</v>
      </c>
      <c r="F72" s="1">
        <f ca="1">F12+NORMINV(RAND(),0,'Total-Smoothed'!$AG$2)</f>
        <v>0.10844167830399661</v>
      </c>
      <c r="G72" s="1">
        <f ca="1">G12+NORMINV(RAND(),0,'Total-Smoothed'!$AG$2)</f>
        <v>-1.8767220513118785E-2</v>
      </c>
      <c r="H72" s="1">
        <f ca="1">H12+NORMINV(RAND(),0,'Total-Smoothed'!$AG$2)</f>
        <v>0.96711916167177758</v>
      </c>
      <c r="I72" s="1">
        <f ca="1">I12+NORMINV(RAND(),0,'Total-Smoothed'!$AG$2)</f>
        <v>-8.7245512011667997E-2</v>
      </c>
      <c r="J72" s="1">
        <f ca="1">J12+NORMINV(RAND(),0,'Total-Smoothed'!$AG$2)</f>
        <v>0.14975669514669782</v>
      </c>
      <c r="K72" s="1">
        <f ca="1">K12+NORMINV(RAND(),0,'Total-Smoothed'!$AG$2)</f>
        <v>0.88580834966967004</v>
      </c>
      <c r="L72" s="1">
        <f ca="1">L12+NORMINV(RAND(),0,'Total-Smoothed'!$AG$2)</f>
        <v>0.79324950508658831</v>
      </c>
      <c r="M72" s="1">
        <f ca="1">M12+NORMINV(RAND(),0,'Total-Smoothed'!$AG$2)</f>
        <v>6.4548431843309106E-2</v>
      </c>
      <c r="N72" s="1">
        <f ca="1">N12+NORMINV(RAND(),0,'Total-Smoothed'!$AG$2)</f>
        <v>1.24143550965411E-2</v>
      </c>
      <c r="O72" s="1">
        <f ca="1">O12+NORMINV(RAND(),0,'Total-Smoothed'!$AG$2)</f>
        <v>0.95616795476915128</v>
      </c>
      <c r="P72" s="1">
        <f ca="1">P12+NORMINV(RAND(),0,'Total-Smoothed'!$AG$2)</f>
        <v>6.0227044005217119E-2</v>
      </c>
      <c r="Q72" s="1">
        <f ca="1">Q12+NORMINV(RAND(),0,'Total-Smoothed'!$AG$2)</f>
        <v>-1.313239037772574E-2</v>
      </c>
      <c r="R72" s="1">
        <f ca="1">R12+NORMINV(RAND(),0,'Total-Smoothed'!$AG$2)</f>
        <v>-7.247416770460427E-2</v>
      </c>
      <c r="S72" s="1">
        <f ca="1">S12+NORMINV(RAND(),0,'Total-Smoothed'!$AG$2)</f>
        <v>0.91629808108565025</v>
      </c>
      <c r="T72" s="1">
        <f ca="1">T12+NORMINV(RAND(),0,'Total-Smoothed'!$AG$2)</f>
        <v>0.52029412415040366</v>
      </c>
      <c r="U72" s="1">
        <f ca="1">U12+NORMINV(RAND(),0,'Total-Smoothed'!$AG$2)</f>
        <v>0.86211758018027851</v>
      </c>
      <c r="V72" s="1">
        <f ca="1">V12+NORMINV(RAND(),0,'Total-Smoothed'!$AG$2)</f>
        <v>0.45970095556672597</v>
      </c>
      <c r="W72" s="1">
        <f ca="1">W12+NORMINV(RAND(),0,'Total-Smoothed'!$AG$2)</f>
        <v>7.3713179669348886E-3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4.4656030119213798E-2</v>
      </c>
      <c r="E73" s="1">
        <f ca="1">E13+NORMINV(RAND(),0,'Total-Smoothed'!$AG$2)</f>
        <v>2.3749091274001294E-2</v>
      </c>
      <c r="F73" s="1">
        <f ca="1">F13+NORMINV(RAND(),0,'Total-Smoothed'!$AG$2)</f>
        <v>0.10606480537962348</v>
      </c>
      <c r="G73" s="1">
        <f ca="1">G13+NORMINV(RAND(),0,'Total-Smoothed'!$AG$2)</f>
        <v>0.85121218137166788</v>
      </c>
      <c r="H73" s="1">
        <f ca="1">H13+NORMINV(RAND(),0,'Total-Smoothed'!$AG$2)</f>
        <v>0.61383636208575831</v>
      </c>
      <c r="I73" s="1">
        <f ca="1">I13+NORMINV(RAND(),0,'Total-Smoothed'!$AG$2)</f>
        <v>0.96154659119340369</v>
      </c>
      <c r="J73" s="1">
        <f ca="1">J13+NORMINV(RAND(),0,'Total-Smoothed'!$AG$2)</f>
        <v>0.21974339087542566</v>
      </c>
      <c r="K73" s="1">
        <f ca="1">K13+NORMINV(RAND(),0,'Total-Smoothed'!$AG$2)</f>
        <v>1.1155596410976982</v>
      </c>
      <c r="L73" s="1">
        <f ca="1">L13+NORMINV(RAND(),0,'Total-Smoothed'!$AG$2)</f>
        <v>-6.3341772176978853E-2</v>
      </c>
      <c r="M73" s="1">
        <f ca="1">M13+NORMINV(RAND(),0,'Total-Smoothed'!$AG$2)</f>
        <v>0.9727400054449582</v>
      </c>
      <c r="N73" s="1">
        <f ca="1">N13+NORMINV(RAND(),0,'Total-Smoothed'!$AG$2)</f>
        <v>2.7321389078449814E-2</v>
      </c>
      <c r="O73" s="1">
        <f ca="1">O13+NORMINV(RAND(),0,'Total-Smoothed'!$AG$2)</f>
        <v>0.97997254602368966</v>
      </c>
      <c r="P73" s="1">
        <f ca="1">P13+NORMINV(RAND(),0,'Total-Smoothed'!$AG$2)</f>
        <v>0.31514093138540666</v>
      </c>
      <c r="Q73" s="1">
        <f ca="1">Q13+NORMINV(RAND(),0,'Total-Smoothed'!$AG$2)</f>
        <v>0.12224420384169876</v>
      </c>
      <c r="R73" s="1">
        <f ca="1">R13+NORMINV(RAND(),0,'Total-Smoothed'!$AG$2)</f>
        <v>-0.19671782510036348</v>
      </c>
      <c r="S73" s="1">
        <f ca="1">S13+NORMINV(RAND(),0,'Total-Smoothed'!$AG$2)</f>
        <v>6.5402061535431807E-2</v>
      </c>
      <c r="T73" s="1">
        <f ca="1">T13+NORMINV(RAND(),0,'Total-Smoothed'!$AG$2)</f>
        <v>0.35718709322859465</v>
      </c>
      <c r="U73" s="1">
        <f ca="1">U13+NORMINV(RAND(),0,'Total-Smoothed'!$AG$2)</f>
        <v>0.91768685344834711</v>
      </c>
      <c r="V73" s="1">
        <f ca="1">V13+NORMINV(RAND(),0,'Total-Smoothed'!$AG$2)</f>
        <v>1.0475327789257276</v>
      </c>
      <c r="W73" s="1">
        <f ca="1">W13+NORMINV(RAND(),0,'Total-Smoothed'!$AG$2)</f>
        <v>9.4562652469776715E-2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0.98124031325089367</v>
      </c>
      <c r="E74" s="1">
        <f ca="1">E14+NORMINV(RAND(),0,'Total-Smoothed'!$AG$2)</f>
        <v>4.6665893610440892E-2</v>
      </c>
      <c r="F74" s="1">
        <f ca="1">F14+NORMINV(RAND(),0,'Total-Smoothed'!$AG$2)</f>
        <v>0.10164426508698965</v>
      </c>
      <c r="G74" s="1">
        <f ca="1">G14+NORMINV(RAND(),0,'Total-Smoothed'!$AG$2)</f>
        <v>0.41619245435751295</v>
      </c>
      <c r="H74" s="1">
        <f ca="1">H14+NORMINV(RAND(),0,'Total-Smoothed'!$AG$2)</f>
        <v>0.98061460737973982</v>
      </c>
      <c r="I74" s="1">
        <f ca="1">I14+NORMINV(RAND(),0,'Total-Smoothed'!$AG$2)</f>
        <v>0.88593895198870753</v>
      </c>
      <c r="J74" s="1">
        <f ca="1">J14+NORMINV(RAND(),0,'Total-Smoothed'!$AG$2)</f>
        <v>0.71147489705154321</v>
      </c>
      <c r="K74" s="1">
        <f ca="1">K14+NORMINV(RAND(),0,'Total-Smoothed'!$AG$2)</f>
        <v>0.93391766366819529</v>
      </c>
      <c r="L74" s="1">
        <f ca="1">L14+NORMINV(RAND(),0,'Total-Smoothed'!$AG$2)</f>
        <v>0.26664165326557249</v>
      </c>
      <c r="M74" s="1">
        <f ca="1">M14+NORMINV(RAND(),0,'Total-Smoothed'!$AG$2)</f>
        <v>1.0993375419523492</v>
      </c>
      <c r="N74" s="1">
        <f ca="1">N14+NORMINV(RAND(),0,'Total-Smoothed'!$AG$2)</f>
        <v>-6.1371694388700854E-2</v>
      </c>
      <c r="O74" s="1">
        <f ca="1">O14+NORMINV(RAND(),0,'Total-Smoothed'!$AG$2)</f>
        <v>1.0003912001274724</v>
      </c>
      <c r="P74" s="1">
        <f ca="1">P14+NORMINV(RAND(),0,'Total-Smoothed'!$AG$2)</f>
        <v>0.65917829119193361</v>
      </c>
      <c r="Q74" s="1">
        <f ca="1">Q14+NORMINV(RAND(),0,'Total-Smoothed'!$AG$2)</f>
        <v>7.8748714184530361E-2</v>
      </c>
      <c r="R74" s="1">
        <f ca="1">R14+NORMINV(RAND(),0,'Total-Smoothed'!$AG$2)</f>
        <v>-4.1934419418134916E-2</v>
      </c>
      <c r="S74" s="1">
        <f ca="1">S14+NORMINV(RAND(),0,'Total-Smoothed'!$AG$2)</f>
        <v>-0.11466710445031375</v>
      </c>
      <c r="T74" s="1">
        <f ca="1">T14+NORMINV(RAND(),0,'Total-Smoothed'!$AG$2)</f>
        <v>-1.0694033649436011E-2</v>
      </c>
      <c r="U74" s="1">
        <f ca="1">U14+NORMINV(RAND(),0,'Total-Smoothed'!$AG$2)</f>
        <v>1.8323934141496717E-2</v>
      </c>
      <c r="V74" s="1">
        <f ca="1">V14+NORMINV(RAND(),0,'Total-Smoothed'!$AG$2)</f>
        <v>0.90407154608684293</v>
      </c>
      <c r="W74" s="1">
        <f ca="1">W14+NORMINV(RAND(),0,'Total-Smoothed'!$AG$2)</f>
        <v>0.11582188081052167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0.10087745056237236</v>
      </c>
      <c r="E75" s="1">
        <f ca="1">E15+NORMINV(RAND(),0,'Total-Smoothed'!$AG$2)</f>
        <v>3.5387793831853191E-2</v>
      </c>
      <c r="F75" s="1">
        <f ca="1">F15+NORMINV(RAND(),0,'Total-Smoothed'!$AG$2)</f>
        <v>-5.5425492874337227E-2</v>
      </c>
      <c r="G75" s="1">
        <f ca="1">G15+NORMINV(RAND(),0,'Total-Smoothed'!$AG$2)</f>
        <v>-0.20526256653070318</v>
      </c>
      <c r="H75" s="1">
        <f ca="1">H15+NORMINV(RAND(),0,'Total-Smoothed'!$AG$2)</f>
        <v>0.7262220427613606</v>
      </c>
      <c r="I75" s="1">
        <f ca="1">I15+NORMINV(RAND(),0,'Total-Smoothed'!$AG$2)</f>
        <v>-2.9690075608920681E-2</v>
      </c>
      <c r="J75" s="1">
        <f ca="1">J15+NORMINV(RAND(),0,'Total-Smoothed'!$AG$2)</f>
        <v>-9.6183568539134484E-2</v>
      </c>
      <c r="K75" s="1">
        <f ca="1">K15+NORMINV(RAND(),0,'Total-Smoothed'!$AG$2)</f>
        <v>1.0083307494544655</v>
      </c>
      <c r="L75" s="1">
        <f ca="1">L15+NORMINV(RAND(),0,'Total-Smoothed'!$AG$2)</f>
        <v>7.0463128465356781E-2</v>
      </c>
      <c r="M75" s="1">
        <f ca="1">M15+NORMINV(RAND(),0,'Total-Smoothed'!$AG$2)</f>
        <v>1.0273433185951806</v>
      </c>
      <c r="N75" s="1">
        <f ca="1">N15+NORMINV(RAND(),0,'Total-Smoothed'!$AG$2)</f>
        <v>-0.11438659734294397</v>
      </c>
      <c r="O75" s="1">
        <f ca="1">O15+NORMINV(RAND(),0,'Total-Smoothed'!$AG$2)</f>
        <v>1.0688628777905076</v>
      </c>
      <c r="P75" s="1">
        <f ca="1">P15+NORMINV(RAND(),0,'Total-Smoothed'!$AG$2)</f>
        <v>-0.20083478084915052</v>
      </c>
      <c r="Q75" s="1">
        <f ca="1">Q15+NORMINV(RAND(),0,'Total-Smoothed'!$AG$2)</f>
        <v>6.8613448450911663E-2</v>
      </c>
      <c r="R75" s="1">
        <f ca="1">R15+NORMINV(RAND(),0,'Total-Smoothed'!$AG$2)</f>
        <v>5.1523177878731868E-2</v>
      </c>
      <c r="S75" s="1">
        <f ca="1">S15+NORMINV(RAND(),0,'Total-Smoothed'!$AG$2)</f>
        <v>0.16032002550452951</v>
      </c>
      <c r="T75" s="1">
        <f ca="1">T15+NORMINV(RAND(),0,'Total-Smoothed'!$AG$2)</f>
        <v>-7.6132670765749477E-2</v>
      </c>
      <c r="U75" s="1">
        <f ca="1">U15+NORMINV(RAND(),0,'Total-Smoothed'!$AG$2)</f>
        <v>0.93913272966677896</v>
      </c>
      <c r="V75" s="1">
        <f ca="1">V15+NORMINV(RAND(),0,'Total-Smoothed'!$AG$2)</f>
        <v>-4.4862171347856292E-2</v>
      </c>
      <c r="W75" s="1">
        <f ca="1">W15+NORMINV(RAND(),0,'Total-Smoothed'!$AG$2)</f>
        <v>1.0844338824863611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7.4796599514161052E-2</v>
      </c>
      <c r="E76" s="1">
        <f ca="1">E16+NORMINV(RAND(),0,'Total-Smoothed'!$AG$2)</f>
        <v>6.0382582459151027E-2</v>
      </c>
      <c r="F76" s="1">
        <f ca="1">F16+NORMINV(RAND(),0,'Total-Smoothed'!$AG$2)</f>
        <v>8.9378716395513411E-2</v>
      </c>
      <c r="G76" s="1">
        <f ca="1">G16+NORMINV(RAND(),0,'Total-Smoothed'!$AG$2)</f>
        <v>-4.4903272329880589E-2</v>
      </c>
      <c r="H76" s="1">
        <f ca="1">H16+NORMINV(RAND(),0,'Total-Smoothed'!$AG$2)</f>
        <v>0.69646782484414405</v>
      </c>
      <c r="I76" s="1">
        <f ca="1">I16+NORMINV(RAND(),0,'Total-Smoothed'!$AG$2)</f>
        <v>1.162288761601312</v>
      </c>
      <c r="J76" s="1">
        <f ca="1">J16+NORMINV(RAND(),0,'Total-Smoothed'!$AG$2)</f>
        <v>1.1752281460957916</v>
      </c>
      <c r="K76" s="1">
        <f ca="1">K16+NORMINV(RAND(),0,'Total-Smoothed'!$AG$2)</f>
        <v>0.96381158883968532</v>
      </c>
      <c r="L76" s="1">
        <f ca="1">L16+NORMINV(RAND(),0,'Total-Smoothed'!$AG$2)</f>
        <v>-0.14017491301219678</v>
      </c>
      <c r="M76" s="1">
        <f ca="1">M16+NORMINV(RAND(),0,'Total-Smoothed'!$AG$2)</f>
        <v>0.91017808653514909</v>
      </c>
      <c r="N76" s="1">
        <f ca="1">N16+NORMINV(RAND(),0,'Total-Smoothed'!$AG$2)</f>
        <v>9.0179112154797E-2</v>
      </c>
      <c r="O76" s="1">
        <f ca="1">O16+NORMINV(RAND(),0,'Total-Smoothed'!$AG$2)</f>
        <v>1.0305309900717539</v>
      </c>
      <c r="P76" s="1">
        <f ca="1">P16+NORMINV(RAND(),0,'Total-Smoothed'!$AG$2)</f>
        <v>-5.6684511500171064E-2</v>
      </c>
      <c r="Q76" s="1">
        <f ca="1">Q16+NORMINV(RAND(),0,'Total-Smoothed'!$AG$2)</f>
        <v>-3.380193317630921E-2</v>
      </c>
      <c r="R76" s="1">
        <f ca="1">R16+NORMINV(RAND(),0,'Total-Smoothed'!$AG$2)</f>
        <v>-0.11788139991872344</v>
      </c>
      <c r="S76" s="1">
        <f ca="1">S16+NORMINV(RAND(),0,'Total-Smoothed'!$AG$2)</f>
        <v>3.55896423899165E-2</v>
      </c>
      <c r="T76" s="1">
        <f ca="1">T16+NORMINV(RAND(),0,'Total-Smoothed'!$AG$2)</f>
        <v>0.11333559675945447</v>
      </c>
      <c r="U76" s="1">
        <f ca="1">U16+NORMINV(RAND(),0,'Total-Smoothed'!$AG$2)</f>
        <v>0.23115372131605588</v>
      </c>
      <c r="V76" s="1">
        <f ca="1">V16+NORMINV(RAND(),0,'Total-Smoothed'!$AG$2)</f>
        <v>4.3960171924312424E-2</v>
      </c>
      <c r="W76" s="1">
        <f ca="1">W16+NORMINV(RAND(),0,'Total-Smoothed'!$AG$2)</f>
        <v>0.9784383511904462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-0.16606507319960362</v>
      </c>
      <c r="E77" s="1">
        <f ca="1">E17+NORMINV(RAND(),0,'Total-Smoothed'!$AG$2)</f>
        <v>-6.5436884593673431E-2</v>
      </c>
      <c r="F77" s="1">
        <f ca="1">F17+NORMINV(RAND(),0,'Total-Smoothed'!$AG$2)</f>
        <v>6.9686375999845548E-2</v>
      </c>
      <c r="G77" s="1">
        <f ca="1">G17+NORMINV(RAND(),0,'Total-Smoothed'!$AG$2)</f>
        <v>6.2824968153542812E-2</v>
      </c>
      <c r="H77" s="1">
        <f ca="1">H17+NORMINV(RAND(),0,'Total-Smoothed'!$AG$2)</f>
        <v>0.10138783204200612</v>
      </c>
      <c r="I77" s="1">
        <f ca="1">I17+NORMINV(RAND(),0,'Total-Smoothed'!$AG$2)</f>
        <v>1.0209690162813885</v>
      </c>
      <c r="J77" s="1">
        <f ca="1">J17+NORMINV(RAND(),0,'Total-Smoothed'!$AG$2)</f>
        <v>-0.10811374623716248</v>
      </c>
      <c r="K77" s="1">
        <f ca="1">K17+NORMINV(RAND(),0,'Total-Smoothed'!$AG$2)</f>
        <v>1.1586323368315947</v>
      </c>
      <c r="L77" s="1">
        <f ca="1">L17+NORMINV(RAND(),0,'Total-Smoothed'!$AG$2)</f>
        <v>0.13021000298530158</v>
      </c>
      <c r="M77" s="1">
        <f ca="1">M17+NORMINV(RAND(),0,'Total-Smoothed'!$AG$2)</f>
        <v>1.0021589885462117</v>
      </c>
      <c r="N77" s="1">
        <f ca="1">N17+NORMINV(RAND(),0,'Total-Smoothed'!$AG$2)</f>
        <v>-5.5337637677882912E-2</v>
      </c>
      <c r="O77" s="1">
        <f ca="1">O17+NORMINV(RAND(),0,'Total-Smoothed'!$AG$2)</f>
        <v>0.88918256762839087</v>
      </c>
      <c r="P77" s="1">
        <f ca="1">P17+NORMINV(RAND(),0,'Total-Smoothed'!$AG$2)</f>
        <v>0.11687827278793368</v>
      </c>
      <c r="Q77" s="1">
        <f ca="1">Q17+NORMINV(RAND(),0,'Total-Smoothed'!$AG$2)</f>
        <v>-0.17214028527517278</v>
      </c>
      <c r="R77" s="1">
        <f ca="1">R17+NORMINV(RAND(),0,'Total-Smoothed'!$AG$2)</f>
        <v>2.6636731572284376E-2</v>
      </c>
      <c r="S77" s="1">
        <f ca="1">S17+NORMINV(RAND(),0,'Total-Smoothed'!$AG$2)</f>
        <v>-0.13644803021145502</v>
      </c>
      <c r="T77" s="1">
        <f ca="1">T17+NORMINV(RAND(),0,'Total-Smoothed'!$AG$2)</f>
        <v>4.7858848870314566E-2</v>
      </c>
      <c r="U77" s="1">
        <f ca="1">U17+NORMINV(RAND(),0,'Total-Smoothed'!$AG$2)</f>
        <v>0.74422631292618657</v>
      </c>
      <c r="V77" s="1">
        <f ca="1">V17+NORMINV(RAND(),0,'Total-Smoothed'!$AG$2)</f>
        <v>0.94414006623514102</v>
      </c>
      <c r="W77" s="1">
        <f ca="1">W17+NORMINV(RAND(),0,'Total-Smoothed'!$AG$2)</f>
        <v>6.4449472611844374E-2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-6.3799018469980456E-2</v>
      </c>
      <c r="E78" s="1">
        <f ca="1">E18+NORMINV(RAND(),0,'Total-Smoothed'!$AG$2)</f>
        <v>-8.3301615444756671E-2</v>
      </c>
      <c r="F78" s="1">
        <f ca="1">F18+NORMINV(RAND(),0,'Total-Smoothed'!$AG$2)</f>
        <v>0.15018093758794901</v>
      </c>
      <c r="G78" s="1">
        <f ca="1">G18+NORMINV(RAND(),0,'Total-Smoothed'!$AG$2)</f>
        <v>-4.518996849327251E-2</v>
      </c>
      <c r="H78" s="1">
        <f ca="1">H18+NORMINV(RAND(),0,'Total-Smoothed'!$AG$2)</f>
        <v>0.88831122070971591</v>
      </c>
      <c r="I78" s="1">
        <f ca="1">I18+NORMINV(RAND(),0,'Total-Smoothed'!$AG$2)</f>
        <v>0.93219110495696345</v>
      </c>
      <c r="J78" s="1">
        <f ca="1">J18+NORMINV(RAND(),0,'Total-Smoothed'!$AG$2)</f>
        <v>0.19382298985457325</v>
      </c>
      <c r="K78" s="1">
        <f ca="1">K18+NORMINV(RAND(),0,'Total-Smoothed'!$AG$2)</f>
        <v>1.0241977072295878</v>
      </c>
      <c r="L78" s="1">
        <f ca="1">L18+NORMINV(RAND(),0,'Total-Smoothed'!$AG$2)</f>
        <v>1.1857026324358007E-2</v>
      </c>
      <c r="M78" s="1">
        <f ca="1">M18+NORMINV(RAND(),0,'Total-Smoothed'!$AG$2)</f>
        <v>0.91507163828512894</v>
      </c>
      <c r="N78" s="1">
        <f ca="1">N18+NORMINV(RAND(),0,'Total-Smoothed'!$AG$2)</f>
        <v>0.13190797863303436</v>
      </c>
      <c r="O78" s="1">
        <f ca="1">O18+NORMINV(RAND(),0,'Total-Smoothed'!$AG$2)</f>
        <v>1.0331974137805577</v>
      </c>
      <c r="P78" s="1">
        <f ca="1">P18+NORMINV(RAND(),0,'Total-Smoothed'!$AG$2)</f>
        <v>1.718020871798635E-2</v>
      </c>
      <c r="Q78" s="1">
        <f ca="1">Q18+NORMINV(RAND(),0,'Total-Smoothed'!$AG$2)</f>
        <v>5.6513480213758176E-2</v>
      </c>
      <c r="R78" s="1">
        <f ca="1">R18+NORMINV(RAND(),0,'Total-Smoothed'!$AG$2)</f>
        <v>-0.16946470324546245</v>
      </c>
      <c r="S78" s="1">
        <f ca="1">S18+NORMINV(RAND(),0,'Total-Smoothed'!$AG$2)</f>
        <v>0.26459921615647269</v>
      </c>
      <c r="T78" s="1">
        <f ca="1">T18+NORMINV(RAND(),0,'Total-Smoothed'!$AG$2)</f>
        <v>-2.2845705284562444E-2</v>
      </c>
      <c r="U78" s="1">
        <f ca="1">U18+NORMINV(RAND(),0,'Total-Smoothed'!$AG$2)</f>
        <v>0.21719088078399165</v>
      </c>
      <c r="V78" s="1">
        <f ca="1">V18+NORMINV(RAND(),0,'Total-Smoothed'!$AG$2)</f>
        <v>0.53629571479109905</v>
      </c>
      <c r="W78" s="1">
        <f ca="1">W18+NORMINV(RAND(),0,'Total-Smoothed'!$AG$2)</f>
        <v>1.0051767589224834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-1.9343096836224722E-2</v>
      </c>
      <c r="E79" s="1">
        <f ca="1">E19+NORMINV(RAND(),0,'Total-Smoothed'!$AG$2)</f>
        <v>1.0772975242580107</v>
      </c>
      <c r="F79" s="1">
        <f ca="1">F19+NORMINV(RAND(),0,'Total-Smoothed'!$AG$2)</f>
        <v>-4.234143835308328E-2</v>
      </c>
      <c r="G79" s="1">
        <f ca="1">G19+NORMINV(RAND(),0,'Total-Smoothed'!$AG$2)</f>
        <v>-3.1329501598521124E-2</v>
      </c>
      <c r="H79" s="1">
        <f ca="1">H19+NORMINV(RAND(),0,'Total-Smoothed'!$AG$2)</f>
        <v>0.9124167585850087</v>
      </c>
      <c r="I79" s="1">
        <f ca="1">I19+NORMINV(RAND(),0,'Total-Smoothed'!$AG$2)</f>
        <v>1.0641571268930781</v>
      </c>
      <c r="J79" s="1">
        <f ca="1">J19+NORMINV(RAND(),0,'Total-Smoothed'!$AG$2)</f>
        <v>-6.4469448312913904E-3</v>
      </c>
      <c r="K79" s="1">
        <f ca="1">K19+NORMINV(RAND(),0,'Total-Smoothed'!$AG$2)</f>
        <v>0.86593446181048872</v>
      </c>
      <c r="L79" s="1">
        <f ca="1">L19+NORMINV(RAND(),0,'Total-Smoothed'!$AG$2)</f>
        <v>-5.1722317122816164E-2</v>
      </c>
      <c r="M79" s="1">
        <f ca="1">M19+NORMINV(RAND(),0,'Total-Smoothed'!$AG$2)</f>
        <v>1.0509843887451349</v>
      </c>
      <c r="N79" s="1">
        <f ca="1">N19+NORMINV(RAND(),0,'Total-Smoothed'!$AG$2)</f>
        <v>-6.5213022508705351E-2</v>
      </c>
      <c r="O79" s="1">
        <f ca="1">O19+NORMINV(RAND(),0,'Total-Smoothed'!$AG$2)</f>
        <v>1.0280741660862664</v>
      </c>
      <c r="P79" s="1">
        <f ca="1">P19+NORMINV(RAND(),0,'Total-Smoothed'!$AG$2)</f>
        <v>-0.16436943603378987</v>
      </c>
      <c r="Q79" s="1">
        <f ca="1">Q19+NORMINV(RAND(),0,'Total-Smoothed'!$AG$2)</f>
        <v>2.0738552574893689E-2</v>
      </c>
      <c r="R79" s="1">
        <f ca="1">R19+NORMINV(RAND(),0,'Total-Smoothed'!$AG$2)</f>
        <v>-3.7120126228558606E-2</v>
      </c>
      <c r="S79" s="1">
        <f ca="1">S19+NORMINV(RAND(),0,'Total-Smoothed'!$AG$2)</f>
        <v>-1.6481900346330718E-2</v>
      </c>
      <c r="T79" s="1">
        <f ca="1">T19+NORMINV(RAND(),0,'Total-Smoothed'!$AG$2)</f>
        <v>8.7714059854657037E-4</v>
      </c>
      <c r="U79" s="1">
        <f ca="1">U19+NORMINV(RAND(),0,'Total-Smoothed'!$AG$2)</f>
        <v>0.19950375207389515</v>
      </c>
      <c r="V79" s="1">
        <f ca="1">V19+NORMINV(RAND(),0,'Total-Smoothed'!$AG$2)</f>
        <v>0.9501628772931876</v>
      </c>
      <c r="W79" s="1">
        <f ca="1">W19+NORMINV(RAND(),0,'Total-Smoothed'!$AG$2)</f>
        <v>0.14064994144679616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0.19453441861159787</v>
      </c>
      <c r="E80" s="1">
        <f ca="1">E20+NORMINV(RAND(),0,'Total-Smoothed'!$AG$2)</f>
        <v>0.88850701903722418</v>
      </c>
      <c r="F80" s="1">
        <f ca="1">F20+NORMINV(RAND(),0,'Total-Smoothed'!$AG$2)</f>
        <v>0.95698604353880157</v>
      </c>
      <c r="G80" s="1">
        <f ca="1">G20+NORMINV(RAND(),0,'Total-Smoothed'!$AG$2)</f>
        <v>-2.813559480051336E-2</v>
      </c>
      <c r="H80" s="1">
        <f ca="1">H20+NORMINV(RAND(),0,'Total-Smoothed'!$AG$2)</f>
        <v>0.89018684738835119</v>
      </c>
      <c r="I80" s="1">
        <f ca="1">I20+NORMINV(RAND(),0,'Total-Smoothed'!$AG$2)</f>
        <v>1.0982296794329542</v>
      </c>
      <c r="J80" s="1">
        <f ca="1">J20+NORMINV(RAND(),0,'Total-Smoothed'!$AG$2)</f>
        <v>0.16238154454136827</v>
      </c>
      <c r="K80" s="1">
        <f ca="1">K20+NORMINV(RAND(),0,'Total-Smoothed'!$AG$2)</f>
        <v>0.54119550422473073</v>
      </c>
      <c r="L80" s="1">
        <f ca="1">L20+NORMINV(RAND(),0,'Total-Smoothed'!$AG$2)</f>
        <v>9.5459334083753469E-2</v>
      </c>
      <c r="M80" s="1">
        <f ca="1">M20+NORMINV(RAND(),0,'Total-Smoothed'!$AG$2)</f>
        <v>0.94408883411563294</v>
      </c>
      <c r="N80" s="1">
        <f ca="1">N20+NORMINV(RAND(),0,'Total-Smoothed'!$AG$2)</f>
        <v>-7.7122428683205457E-2</v>
      </c>
      <c r="O80" s="1">
        <f ca="1">O20+NORMINV(RAND(),0,'Total-Smoothed'!$AG$2)</f>
        <v>1.0844862484547215</v>
      </c>
      <c r="P80" s="1">
        <f ca="1">P20+NORMINV(RAND(),0,'Total-Smoothed'!$AG$2)</f>
        <v>-0.10853493922066833</v>
      </c>
      <c r="Q80" s="1">
        <f ca="1">Q20+NORMINV(RAND(),0,'Total-Smoothed'!$AG$2)</f>
        <v>-2.4276824959128663E-3</v>
      </c>
      <c r="R80" s="1">
        <f ca="1">R20+NORMINV(RAND(),0,'Total-Smoothed'!$AG$2)</f>
        <v>5.0571007466740363E-2</v>
      </c>
      <c r="S80" s="1">
        <f ca="1">S20+NORMINV(RAND(),0,'Total-Smoothed'!$AG$2)</f>
        <v>-5.1461617955991468E-2</v>
      </c>
      <c r="T80" s="1">
        <f ca="1">T20+NORMINV(RAND(),0,'Total-Smoothed'!$AG$2)</f>
        <v>-0.12919771015535678</v>
      </c>
      <c r="U80" s="1">
        <f ca="1">U20+NORMINV(RAND(),0,'Total-Smoothed'!$AG$2)</f>
        <v>0.8082022695795642</v>
      </c>
      <c r="V80" s="1">
        <f ca="1">V20+NORMINV(RAND(),0,'Total-Smoothed'!$AG$2)</f>
        <v>3.1497427590575153E-2</v>
      </c>
      <c r="W80" s="1">
        <f ca="1">W20+NORMINV(RAND(),0,'Total-Smoothed'!$AG$2)</f>
        <v>0.72156404104290017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0.5104437020847048</v>
      </c>
      <c r="E81" s="1">
        <f ca="1">E21+NORMINV(RAND(),0,'Total-Smoothed'!$AG$2)</f>
        <v>1.0536331447955423</v>
      </c>
      <c r="F81" s="1">
        <f ca="1">F21+NORMINV(RAND(),0,'Total-Smoothed'!$AG$2)</f>
        <v>5.616359915227645E-2</v>
      </c>
      <c r="G81" s="1">
        <f ca="1">G21+NORMINV(RAND(),0,'Total-Smoothed'!$AG$2)</f>
        <v>1.1920474814214126</v>
      </c>
      <c r="H81" s="1">
        <f ca="1">H21+NORMINV(RAND(),0,'Total-Smoothed'!$AG$2)</f>
        <v>0.95266795092362266</v>
      </c>
      <c r="I81" s="1">
        <f ca="1">I21+NORMINV(RAND(),0,'Total-Smoothed'!$AG$2)</f>
        <v>0.96497748289448582</v>
      </c>
      <c r="J81" s="1">
        <f ca="1">J21+NORMINV(RAND(),0,'Total-Smoothed'!$AG$2)</f>
        <v>0.26994374698105517</v>
      </c>
      <c r="K81" s="1">
        <f ca="1">K21+NORMINV(RAND(),0,'Total-Smoothed'!$AG$2)</f>
        <v>0.94411630513109701</v>
      </c>
      <c r="L81" s="1">
        <f ca="1">L21+NORMINV(RAND(),0,'Total-Smoothed'!$AG$2)</f>
        <v>-1.5835926254727399E-2</v>
      </c>
      <c r="M81" s="1">
        <f ca="1">M21+NORMINV(RAND(),0,'Total-Smoothed'!$AG$2)</f>
        <v>1.1312755617575176</v>
      </c>
      <c r="N81" s="1">
        <f ca="1">N21+NORMINV(RAND(),0,'Total-Smoothed'!$AG$2)</f>
        <v>5.0032036378702072E-2</v>
      </c>
      <c r="O81" s="1">
        <f ca="1">O21+NORMINV(RAND(),0,'Total-Smoothed'!$AG$2)</f>
        <v>0.94373582246391752</v>
      </c>
      <c r="P81" s="1">
        <f ca="1">P21+NORMINV(RAND(),0,'Total-Smoothed'!$AG$2)</f>
        <v>-5.5454774893337444E-2</v>
      </c>
      <c r="Q81" s="1">
        <f ca="1">Q21+NORMINV(RAND(),0,'Total-Smoothed'!$AG$2)</f>
        <v>6.7319194307330674E-2</v>
      </c>
      <c r="R81" s="1">
        <f ca="1">R21+NORMINV(RAND(),0,'Total-Smoothed'!$AG$2)</f>
        <v>1.5770790995505934E-2</v>
      </c>
      <c r="S81" s="1">
        <f ca="1">S21+NORMINV(RAND(),0,'Total-Smoothed'!$AG$2)</f>
        <v>-6.3246613359461468E-2</v>
      </c>
      <c r="T81" s="1">
        <f ca="1">T21+NORMINV(RAND(),0,'Total-Smoothed'!$AG$2)</f>
        <v>-1.0148754696908857E-3</v>
      </c>
      <c r="U81" s="1">
        <f ca="1">U21+NORMINV(RAND(),0,'Total-Smoothed'!$AG$2)</f>
        <v>8.8391374395671116E-2</v>
      </c>
      <c r="V81" s="1">
        <f ca="1">V21+NORMINV(RAND(),0,'Total-Smoothed'!$AG$2)</f>
        <v>0.81456574356567624</v>
      </c>
      <c r="W81" s="1">
        <f ca="1">W21+NORMINV(RAND(),0,'Total-Smoothed'!$AG$2)</f>
        <v>6.7023333047967412E-2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-9.7401476415548242E-3</v>
      </c>
      <c r="E82" s="1">
        <f ca="1">E22+NORMINV(RAND(),0,'Total-Smoothed'!$AG$2)</f>
        <v>1.0741645477862456</v>
      </c>
      <c r="F82" s="1">
        <f ca="1">F22+NORMINV(RAND(),0,'Total-Smoothed'!$AG$2)</f>
        <v>-0.11587144651125386</v>
      </c>
      <c r="G82" s="1">
        <f ca="1">G22+NORMINV(RAND(),0,'Total-Smoothed'!$AG$2)</f>
        <v>1.417579179544058E-2</v>
      </c>
      <c r="H82" s="1">
        <f ca="1">H22+NORMINV(RAND(),0,'Total-Smoothed'!$AG$2)</f>
        <v>0.61468338420772439</v>
      </c>
      <c r="I82" s="1">
        <f ca="1">I22+NORMINV(RAND(),0,'Total-Smoothed'!$AG$2)</f>
        <v>0.93625679079528989</v>
      </c>
      <c r="J82" s="1">
        <f ca="1">J22+NORMINV(RAND(),0,'Total-Smoothed'!$AG$2)</f>
        <v>0.92794696076389538</v>
      </c>
      <c r="K82" s="1">
        <f ca="1">K22+NORMINV(RAND(),0,'Total-Smoothed'!$AG$2)</f>
        <v>0.96289188070434062</v>
      </c>
      <c r="L82" s="1">
        <f ca="1">L22+NORMINV(RAND(),0,'Total-Smoothed'!$AG$2)</f>
        <v>-9.8473350900417034E-2</v>
      </c>
      <c r="M82" s="1">
        <f ca="1">M22+NORMINV(RAND(),0,'Total-Smoothed'!$AG$2)</f>
        <v>1.0486275139134509</v>
      </c>
      <c r="N82" s="1">
        <f ca="1">N22+NORMINV(RAND(),0,'Total-Smoothed'!$AG$2)</f>
        <v>-9.9932529496253933E-2</v>
      </c>
      <c r="O82" s="1">
        <f ca="1">O22+NORMINV(RAND(),0,'Total-Smoothed'!$AG$2)</f>
        <v>1.2017163172346113</v>
      </c>
      <c r="P82" s="1">
        <f ca="1">P22+NORMINV(RAND(),0,'Total-Smoothed'!$AG$2)</f>
        <v>-6.616606863290503E-3</v>
      </c>
      <c r="Q82" s="1">
        <f ca="1">Q22+NORMINV(RAND(),0,'Total-Smoothed'!$AG$2)</f>
        <v>-0.10943131680378052</v>
      </c>
      <c r="R82" s="1">
        <f ca="1">R22+NORMINV(RAND(),0,'Total-Smoothed'!$AG$2)</f>
        <v>6.9013200238960445E-2</v>
      </c>
      <c r="S82" s="1">
        <f ca="1">S22+NORMINV(RAND(),0,'Total-Smoothed'!$AG$2)</f>
        <v>0.11627669264763066</v>
      </c>
      <c r="T82" s="1">
        <f ca="1">T22+NORMINV(RAND(),0,'Total-Smoothed'!$AG$2)</f>
        <v>-8.3806225121804467E-2</v>
      </c>
      <c r="U82" s="1">
        <f ca="1">U22+NORMINV(RAND(),0,'Total-Smoothed'!$AG$2)</f>
        <v>3.937470557870057E-2</v>
      </c>
      <c r="V82" s="1">
        <f ca="1">V22+NORMINV(RAND(),0,'Total-Smoothed'!$AG$2)</f>
        <v>-5.982958843606985E-2</v>
      </c>
      <c r="W82" s="1">
        <f ca="1">W22+NORMINV(RAND(),0,'Total-Smoothed'!$AG$2)</f>
        <v>0.93109726984602892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0.58938614725774519</v>
      </c>
      <c r="E83" s="1">
        <f ca="1">E23+NORMINV(RAND(),0,'Total-Smoothed'!$AG$2)</f>
        <v>1.0755079510759804</v>
      </c>
      <c r="F83" s="1">
        <f ca="1">F23+NORMINV(RAND(),0,'Total-Smoothed'!$AG$2)</f>
        <v>5.0989907001022627E-2</v>
      </c>
      <c r="G83" s="1">
        <f ca="1">G23+NORMINV(RAND(),0,'Total-Smoothed'!$AG$2)</f>
        <v>0.93694763859912245</v>
      </c>
      <c r="H83" s="1">
        <f ca="1">H23+NORMINV(RAND(),0,'Total-Smoothed'!$AG$2)</f>
        <v>0.97628206953318208</v>
      </c>
      <c r="I83" s="1">
        <f ca="1">I23+NORMINV(RAND(),0,'Total-Smoothed'!$AG$2)</f>
        <v>0.65180438870342094</v>
      </c>
      <c r="J83" s="1">
        <f ca="1">J23+NORMINV(RAND(),0,'Total-Smoothed'!$AG$2)</f>
        <v>0.15463007051108421</v>
      </c>
      <c r="K83" s="1">
        <f ca="1">K23+NORMINV(RAND(),0,'Total-Smoothed'!$AG$2)</f>
        <v>0.93530380259073387</v>
      </c>
      <c r="L83" s="1">
        <f ca="1">L23+NORMINV(RAND(),0,'Total-Smoothed'!$AG$2)</f>
        <v>-6.3039898345151696E-2</v>
      </c>
      <c r="M83" s="1">
        <f ca="1">M23+NORMINV(RAND(),0,'Total-Smoothed'!$AG$2)</f>
        <v>1.1159630296827845</v>
      </c>
      <c r="N83" s="1">
        <f ca="1">N23+NORMINV(RAND(),0,'Total-Smoothed'!$AG$2)</f>
        <v>0.20614350253550212</v>
      </c>
      <c r="O83" s="1">
        <f ca="1">O23+NORMINV(RAND(),0,'Total-Smoothed'!$AG$2)</f>
        <v>0.99911423947938449</v>
      </c>
      <c r="P83" s="1">
        <f ca="1">P23+NORMINV(RAND(),0,'Total-Smoothed'!$AG$2)</f>
        <v>6.5451514582989756E-2</v>
      </c>
      <c r="Q83" s="1">
        <f ca="1">Q23+NORMINV(RAND(),0,'Total-Smoothed'!$AG$2)</f>
        <v>-1.5426626455449344E-2</v>
      </c>
      <c r="R83" s="1">
        <f ca="1">R23+NORMINV(RAND(),0,'Total-Smoothed'!$AG$2)</f>
        <v>-5.8039408265888617E-2</v>
      </c>
      <c r="S83" s="1">
        <f ca="1">S23+NORMINV(RAND(),0,'Total-Smoothed'!$AG$2)</f>
        <v>0.16750309811219199</v>
      </c>
      <c r="T83" s="1">
        <f ca="1">T23+NORMINV(RAND(),0,'Total-Smoothed'!$AG$2)</f>
        <v>-0.21355530216277774</v>
      </c>
      <c r="U83" s="1">
        <f ca="1">U23+NORMINV(RAND(),0,'Total-Smoothed'!$AG$2)</f>
        <v>9.3030952950377277E-2</v>
      </c>
      <c r="V83" s="1">
        <f ca="1">V23+NORMINV(RAND(),0,'Total-Smoothed'!$AG$2)</f>
        <v>0.28967955495480857</v>
      </c>
      <c r="W83" s="1">
        <f ca="1">W23+NORMINV(RAND(),0,'Total-Smoothed'!$AG$2)</f>
        <v>0.89639156720485247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0.13431664578573696</v>
      </c>
      <c r="E84" s="1">
        <f ca="1">E24+NORMINV(RAND(),0,'Total-Smoothed'!$AG$2)</f>
        <v>0.93995201669887141</v>
      </c>
      <c r="F84" s="1">
        <f ca="1">F24+NORMINV(RAND(),0,'Total-Smoothed'!$AG$2)</f>
        <v>8.5795328864365306E-2</v>
      </c>
      <c r="G84" s="1">
        <f ca="1">G24+NORMINV(RAND(),0,'Total-Smoothed'!$AG$2)</f>
        <v>1.0404869849887277</v>
      </c>
      <c r="H84" s="1">
        <f ca="1">H24+NORMINV(RAND(),0,'Total-Smoothed'!$AG$2)</f>
        <v>0.65379491271066037</v>
      </c>
      <c r="I84" s="1">
        <f ca="1">I24+NORMINV(RAND(),0,'Total-Smoothed'!$AG$2)</f>
        <v>0.94776079131398105</v>
      </c>
      <c r="J84" s="1">
        <f ca="1">J24+NORMINV(RAND(),0,'Total-Smoothed'!$AG$2)</f>
        <v>5.9575492247823741E-2</v>
      </c>
      <c r="K84" s="1">
        <f ca="1">K24+NORMINV(RAND(),0,'Total-Smoothed'!$AG$2)</f>
        <v>0.79014890037962227</v>
      </c>
      <c r="L84" s="1">
        <f ca="1">L24+NORMINV(RAND(),0,'Total-Smoothed'!$AG$2)</f>
        <v>-0.15161430798043213</v>
      </c>
      <c r="M84" s="1">
        <f ca="1">M24+NORMINV(RAND(),0,'Total-Smoothed'!$AG$2)</f>
        <v>1.0515315590645218</v>
      </c>
      <c r="N84" s="1">
        <f ca="1">N24+NORMINV(RAND(),0,'Total-Smoothed'!$AG$2)</f>
        <v>7.5591939264147562E-2</v>
      </c>
      <c r="O84" s="1">
        <f ca="1">O24+NORMINV(RAND(),0,'Total-Smoothed'!$AG$2)</f>
        <v>1.0034687585854101</v>
      </c>
      <c r="P84" s="1">
        <f ca="1">P24+NORMINV(RAND(),0,'Total-Smoothed'!$AG$2)</f>
        <v>-4.1016022949209183E-2</v>
      </c>
      <c r="Q84" s="1">
        <f ca="1">Q24+NORMINV(RAND(),0,'Total-Smoothed'!$AG$2)</f>
        <v>-8.4042594577079466E-2</v>
      </c>
      <c r="R84" s="1">
        <f ca="1">R24+NORMINV(RAND(),0,'Total-Smoothed'!$AG$2)</f>
        <v>1.2768186574659741E-2</v>
      </c>
      <c r="S84" s="1">
        <f ca="1">S24+NORMINV(RAND(),0,'Total-Smoothed'!$AG$2)</f>
        <v>-3.6010877945899258E-2</v>
      </c>
      <c r="T84" s="1">
        <f ca="1">T24+NORMINV(RAND(),0,'Total-Smoothed'!$AG$2)</f>
        <v>-0.16411981085095501</v>
      </c>
      <c r="U84" s="1">
        <f ca="1">U24+NORMINV(RAND(),0,'Total-Smoothed'!$AG$2)</f>
        <v>1.1355627106142656</v>
      </c>
      <c r="V84" s="1">
        <f ca="1">V24+NORMINV(RAND(),0,'Total-Smoothed'!$AG$2)</f>
        <v>-5.7336308927525295E-2</v>
      </c>
      <c r="W84" s="1">
        <f ca="1">W24+NORMINV(RAND(),0,'Total-Smoothed'!$AG$2)</f>
        <v>0.1072203149657469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0.30022998039436205</v>
      </c>
      <c r="E85" s="1">
        <f ca="1">E25+NORMINV(RAND(),0,'Total-Smoothed'!$AG$2)</f>
        <v>7.9481776351998656E-2</v>
      </c>
      <c r="F85" s="1">
        <f ca="1">F25+NORMINV(RAND(),0,'Total-Smoothed'!$AG$2)</f>
        <v>-1.8728200767366018E-2</v>
      </c>
      <c r="G85" s="1">
        <f ca="1">G25+NORMINV(RAND(),0,'Total-Smoothed'!$AG$2)</f>
        <v>0.18278531512905338</v>
      </c>
      <c r="H85" s="1">
        <f ca="1">H25+NORMINV(RAND(),0,'Total-Smoothed'!$AG$2)</f>
        <v>0.77169532948117558</v>
      </c>
      <c r="I85" s="1">
        <f ca="1">I25+NORMINV(RAND(),0,'Total-Smoothed'!$AG$2)</f>
        <v>0.10685283441680736</v>
      </c>
      <c r="J85" s="1">
        <f ca="1">J25+NORMINV(RAND(),0,'Total-Smoothed'!$AG$2)</f>
        <v>-4.5841115677978633E-2</v>
      </c>
      <c r="K85" s="1">
        <f ca="1">K25+NORMINV(RAND(),0,'Total-Smoothed'!$AG$2)</f>
        <v>-6.2493583385024882E-3</v>
      </c>
      <c r="L85" s="1">
        <f ca="1">L25+NORMINV(RAND(),0,'Total-Smoothed'!$AG$2)</f>
        <v>6.4774357350074674E-3</v>
      </c>
      <c r="M85" s="1">
        <f ca="1">M25+NORMINV(RAND(),0,'Total-Smoothed'!$AG$2)</f>
        <v>0.20803521215533549</v>
      </c>
      <c r="N85" s="1">
        <f ca="1">N25+NORMINV(RAND(),0,'Total-Smoothed'!$AG$2)</f>
        <v>0.8544105838577768</v>
      </c>
      <c r="O85" s="1">
        <f ca="1">O25+NORMINV(RAND(),0,'Total-Smoothed'!$AG$2)</f>
        <v>1.0620426725020287</v>
      </c>
      <c r="P85" s="1">
        <f ca="1">P25+NORMINV(RAND(),0,'Total-Smoothed'!$AG$2)</f>
        <v>-3.1651506319011584E-2</v>
      </c>
      <c r="Q85" s="1">
        <f ca="1">Q25+NORMINV(RAND(),0,'Total-Smoothed'!$AG$2)</f>
        <v>1.0817691627631412</v>
      </c>
      <c r="R85" s="1">
        <f ca="1">R25+NORMINV(RAND(),0,'Total-Smoothed'!$AG$2)</f>
        <v>4.3613563690819861E-2</v>
      </c>
      <c r="S85" s="1">
        <f ca="1">S25+NORMINV(RAND(),0,'Total-Smoothed'!$AG$2)</f>
        <v>0.93985192959190977</v>
      </c>
      <c r="T85" s="1">
        <f ca="1">T25+NORMINV(RAND(),0,'Total-Smoothed'!$AG$2)</f>
        <v>2.4666167230025182E-2</v>
      </c>
      <c r="U85" s="1">
        <f ca="1">U25+NORMINV(RAND(),0,'Total-Smoothed'!$AG$2)</f>
        <v>-1.7233076234626322E-2</v>
      </c>
      <c r="V85" s="1">
        <f ca="1">V25+NORMINV(RAND(),0,'Total-Smoothed'!$AG$2)</f>
        <v>0.11018492288444158</v>
      </c>
      <c r="W85" s="1">
        <f ca="1">W25+NORMINV(RAND(),0,'Total-Smoothed'!$AG$2)</f>
        <v>1.0836857436993139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1.1494603120384586</v>
      </c>
      <c r="E86" s="1">
        <f ca="1">E26+NORMINV(RAND(),0,'Total-Smoothed'!$AG$2)</f>
        <v>0.13223491577636992</v>
      </c>
      <c r="F86" s="1">
        <f ca="1">F26+NORMINV(RAND(),0,'Total-Smoothed'!$AG$2)</f>
        <v>4.7320911896958855E-2</v>
      </c>
      <c r="G86" s="1">
        <f ca="1">G26+NORMINV(RAND(),0,'Total-Smoothed'!$AG$2)</f>
        <v>0.83406549065248159</v>
      </c>
      <c r="H86" s="1">
        <f ca="1">H26+NORMINV(RAND(),0,'Total-Smoothed'!$AG$2)</f>
        <v>0.99284235966692613</v>
      </c>
      <c r="I86" s="1">
        <f ca="1">I26+NORMINV(RAND(),0,'Total-Smoothed'!$AG$2)</f>
        <v>2.5257963221059596E-2</v>
      </c>
      <c r="J86" s="1">
        <f ca="1">J26+NORMINV(RAND(),0,'Total-Smoothed'!$AG$2)</f>
        <v>0.97863056397191928</v>
      </c>
      <c r="K86" s="1">
        <f ca="1">K26+NORMINV(RAND(),0,'Total-Smoothed'!$AG$2)</f>
        <v>2.8262234469187429E-2</v>
      </c>
      <c r="L86" s="1">
        <f ca="1">L26+NORMINV(RAND(),0,'Total-Smoothed'!$AG$2)</f>
        <v>7.2497916403313725E-2</v>
      </c>
      <c r="M86" s="1">
        <f ca="1">M26+NORMINV(RAND(),0,'Total-Smoothed'!$AG$2)</f>
        <v>-5.3207261087840067E-2</v>
      </c>
      <c r="N86" s="1">
        <f ca="1">N26+NORMINV(RAND(),0,'Total-Smoothed'!$AG$2)</f>
        <v>1.0025527328640342</v>
      </c>
      <c r="O86" s="1">
        <f ca="1">O26+NORMINV(RAND(),0,'Total-Smoothed'!$AG$2)</f>
        <v>0.12773220750385367</v>
      </c>
      <c r="P86" s="1">
        <f ca="1">P26+NORMINV(RAND(),0,'Total-Smoothed'!$AG$2)</f>
        <v>0.91882429875365268</v>
      </c>
      <c r="Q86" s="1">
        <f ca="1">Q26+NORMINV(RAND(),0,'Total-Smoothed'!$AG$2)</f>
        <v>0.96507945813984397</v>
      </c>
      <c r="R86" s="1">
        <f ca="1">R26+NORMINV(RAND(),0,'Total-Smoothed'!$AG$2)</f>
        <v>2.9660097604770078E-2</v>
      </c>
      <c r="S86" s="1">
        <f ca="1">S26+NORMINV(RAND(),0,'Total-Smoothed'!$AG$2)</f>
        <v>2.390343822720465E-2</v>
      </c>
      <c r="T86" s="1">
        <f ca="1">T26+NORMINV(RAND(),0,'Total-Smoothed'!$AG$2)</f>
        <v>0.11283002090082778</v>
      </c>
      <c r="U86" s="1">
        <f ca="1">U26+NORMINV(RAND(),0,'Total-Smoothed'!$AG$2)</f>
        <v>0.95584178402614539</v>
      </c>
      <c r="V86" s="1">
        <f ca="1">V26+NORMINV(RAND(),0,'Total-Smoothed'!$AG$2)</f>
        <v>3.370069756032909E-2</v>
      </c>
      <c r="W86" s="1">
        <f ca="1">W26+NORMINV(RAND(),0,'Total-Smoothed'!$AG$2)</f>
        <v>2.9872614095246636E-2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1.0890282642416913</v>
      </c>
      <c r="E87" s="1">
        <f ca="1">E27+NORMINV(RAND(),0,'Total-Smoothed'!$AG$2)</f>
        <v>-0.21940765223526937</v>
      </c>
      <c r="F87" s="1">
        <f ca="1">F27+NORMINV(RAND(),0,'Total-Smoothed'!$AG$2)</f>
        <v>-1.8471605496198059E-3</v>
      </c>
      <c r="G87" s="1">
        <f ca="1">G27+NORMINV(RAND(),0,'Total-Smoothed'!$AG$2)</f>
        <v>0.62361666131842231</v>
      </c>
      <c r="H87" s="1">
        <f ca="1">H27+NORMINV(RAND(),0,'Total-Smoothed'!$AG$2)</f>
        <v>0.90935153556683401</v>
      </c>
      <c r="I87" s="1">
        <f ca="1">I27+NORMINV(RAND(),0,'Total-Smoothed'!$AG$2)</f>
        <v>8.4823025510837591E-2</v>
      </c>
      <c r="J87" s="1">
        <f ca="1">J27+NORMINV(RAND(),0,'Total-Smoothed'!$AG$2)</f>
        <v>0.14048944977341582</v>
      </c>
      <c r="K87" s="1">
        <f ca="1">K27+NORMINV(RAND(),0,'Total-Smoothed'!$AG$2)</f>
        <v>-3.6753753172951445E-2</v>
      </c>
      <c r="L87" s="1">
        <f ca="1">L27+NORMINV(RAND(),0,'Total-Smoothed'!$AG$2)</f>
        <v>2.3009177012363193E-2</v>
      </c>
      <c r="M87" s="1">
        <f ca="1">M27+NORMINV(RAND(),0,'Total-Smoothed'!$AG$2)</f>
        <v>-8.620268707162617E-3</v>
      </c>
      <c r="N87" s="1">
        <f ca="1">N27+NORMINV(RAND(),0,'Total-Smoothed'!$AG$2)</f>
        <v>1.0815332131194877</v>
      </c>
      <c r="O87" s="1">
        <f ca="1">O27+NORMINV(RAND(),0,'Total-Smoothed'!$AG$2)</f>
        <v>0.96419080253451983</v>
      </c>
      <c r="P87" s="1">
        <f ca="1">P27+NORMINV(RAND(),0,'Total-Smoothed'!$AG$2)</f>
        <v>0.91678564214294977</v>
      </c>
      <c r="Q87" s="1">
        <f ca="1">Q27+NORMINV(RAND(),0,'Total-Smoothed'!$AG$2)</f>
        <v>1.0038689701035914</v>
      </c>
      <c r="R87" s="1">
        <f ca="1">R27+NORMINV(RAND(),0,'Total-Smoothed'!$AG$2)</f>
        <v>-3.1396824852121842E-2</v>
      </c>
      <c r="S87" s="1">
        <f ca="1">S27+NORMINV(RAND(),0,'Total-Smoothed'!$AG$2)</f>
        <v>1.1121720759416607</v>
      </c>
      <c r="T87" s="1">
        <f ca="1">T27+NORMINV(RAND(),0,'Total-Smoothed'!$AG$2)</f>
        <v>-0.13088434673233243</v>
      </c>
      <c r="U87" s="1">
        <f ca="1">U27+NORMINV(RAND(),0,'Total-Smoothed'!$AG$2)</f>
        <v>5.0129286016719211E-2</v>
      </c>
      <c r="V87" s="1">
        <f ca="1">V27+NORMINV(RAND(),0,'Total-Smoothed'!$AG$2)</f>
        <v>-1.8998948022431583E-3</v>
      </c>
      <c r="W87" s="1">
        <f ca="1">W27+NORMINV(RAND(),0,'Total-Smoothed'!$AG$2)</f>
        <v>1.803280242631326E-2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0.88733731831676443</v>
      </c>
      <c r="E88" s="1">
        <f ca="1">E28+NORMINV(RAND(),0,'Total-Smoothed'!$AG$2)</f>
        <v>0.11290985776666221</v>
      </c>
      <c r="F88" s="1">
        <f ca="1">F28+NORMINV(RAND(),0,'Total-Smoothed'!$AG$2)</f>
        <v>-7.6427616610423174E-2</v>
      </c>
      <c r="G88" s="1">
        <f ca="1">G28+NORMINV(RAND(),0,'Total-Smoothed'!$AG$2)</f>
        <v>1.0927911843297602</v>
      </c>
      <c r="H88" s="1">
        <f ca="1">H28+NORMINV(RAND(),0,'Total-Smoothed'!$AG$2)</f>
        <v>0.78905214420769321</v>
      </c>
      <c r="I88" s="1">
        <f ca="1">I28+NORMINV(RAND(),0,'Total-Smoothed'!$AG$2)</f>
        <v>4.182815037349058E-2</v>
      </c>
      <c r="J88" s="1">
        <f ca="1">J28+NORMINV(RAND(),0,'Total-Smoothed'!$AG$2)</f>
        <v>0.62410736947897849</v>
      </c>
      <c r="K88" s="1">
        <f ca="1">K28+NORMINV(RAND(),0,'Total-Smoothed'!$AG$2)</f>
        <v>-0.11128121807117906</v>
      </c>
      <c r="L88" s="1">
        <f ca="1">L28+NORMINV(RAND(),0,'Total-Smoothed'!$AG$2)</f>
        <v>-4.9155764805012048E-2</v>
      </c>
      <c r="M88" s="1">
        <f ca="1">M28+NORMINV(RAND(),0,'Total-Smoothed'!$AG$2)</f>
        <v>1.8031613238979637E-2</v>
      </c>
      <c r="N88" s="1">
        <f ca="1">N28+NORMINV(RAND(),0,'Total-Smoothed'!$AG$2)</f>
        <v>0.96862233301805012</v>
      </c>
      <c r="O88" s="1">
        <f ca="1">O28+NORMINV(RAND(),0,'Total-Smoothed'!$AG$2)</f>
        <v>5.0697915179688996E-2</v>
      </c>
      <c r="P88" s="1">
        <f ca="1">P28+NORMINV(RAND(),0,'Total-Smoothed'!$AG$2)</f>
        <v>1.0161848323818607</v>
      </c>
      <c r="Q88" s="1">
        <f ca="1">Q28+NORMINV(RAND(),0,'Total-Smoothed'!$AG$2)</f>
        <v>0.89528587563514894</v>
      </c>
      <c r="R88" s="1">
        <f ca="1">R28+NORMINV(RAND(),0,'Total-Smoothed'!$AG$2)</f>
        <v>-0.18279420397614723</v>
      </c>
      <c r="S88" s="1">
        <f ca="1">S28+NORMINV(RAND(),0,'Total-Smoothed'!$AG$2)</f>
        <v>1.0513314953820765</v>
      </c>
      <c r="T88" s="1">
        <f ca="1">T28+NORMINV(RAND(),0,'Total-Smoothed'!$AG$2)</f>
        <v>9.8829902366254323E-3</v>
      </c>
      <c r="U88" s="1">
        <f ca="1">U28+NORMINV(RAND(),0,'Total-Smoothed'!$AG$2)</f>
        <v>0.97456523984643229</v>
      </c>
      <c r="V88" s="1">
        <f ca="1">V28+NORMINV(RAND(),0,'Total-Smoothed'!$AG$2)</f>
        <v>7.1180497104431487E-2</v>
      </c>
      <c r="W88" s="1">
        <f ca="1">W28+NORMINV(RAND(),0,'Total-Smoothed'!$AG$2)</f>
        <v>0.21015094723480177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0.74381589107129953</v>
      </c>
      <c r="E89" s="1">
        <f ca="1">E29+NORMINV(RAND(),0,'Total-Smoothed'!$AG$2)</f>
        <v>0.11241638401923403</v>
      </c>
      <c r="F89" s="1">
        <f ca="1">F29+NORMINV(RAND(),0,'Total-Smoothed'!$AG$2)</f>
        <v>5.2974497791741813E-2</v>
      </c>
      <c r="G89" s="1">
        <f ca="1">G29+NORMINV(RAND(),0,'Total-Smoothed'!$AG$2)</f>
        <v>0.25846360335418733</v>
      </c>
      <c r="H89" s="1">
        <f ca="1">H29+NORMINV(RAND(),0,'Total-Smoothed'!$AG$2)</f>
        <v>0.80109570593686019</v>
      </c>
      <c r="I89" s="1">
        <f ca="1">I29+NORMINV(RAND(),0,'Total-Smoothed'!$AG$2)</f>
        <v>-3.4552857521681357E-2</v>
      </c>
      <c r="J89" s="1">
        <f ca="1">J29+NORMINV(RAND(),0,'Total-Smoothed'!$AG$2)</f>
        <v>8.0616768047929804E-2</v>
      </c>
      <c r="K89" s="1">
        <f ca="1">K29+NORMINV(RAND(),0,'Total-Smoothed'!$AG$2)</f>
        <v>0.14639269956724463</v>
      </c>
      <c r="L89" s="1">
        <f ca="1">L29+NORMINV(RAND(),0,'Total-Smoothed'!$AG$2)</f>
        <v>3.4050219859083901E-2</v>
      </c>
      <c r="M89" s="1">
        <f ca="1">M29+NORMINV(RAND(),0,'Total-Smoothed'!$AG$2)</f>
        <v>-7.6324777395869917E-2</v>
      </c>
      <c r="N89" s="1">
        <f ca="1">N29+NORMINV(RAND(),0,'Total-Smoothed'!$AG$2)</f>
        <v>0.99157690134665744</v>
      </c>
      <c r="O89" s="1">
        <f ca="1">O29+NORMINV(RAND(),0,'Total-Smoothed'!$AG$2)</f>
        <v>0.97888338964875599</v>
      </c>
      <c r="P89" s="1">
        <f ca="1">P29+NORMINV(RAND(),0,'Total-Smoothed'!$AG$2)</f>
        <v>8.2162118031628567E-2</v>
      </c>
      <c r="Q89" s="1">
        <f ca="1">Q29+NORMINV(RAND(),0,'Total-Smoothed'!$AG$2)</f>
        <v>0.89064507459105458</v>
      </c>
      <c r="R89" s="1">
        <f ca="1">R29+NORMINV(RAND(),0,'Total-Smoothed'!$AG$2)</f>
        <v>-2.1398579977332827E-2</v>
      </c>
      <c r="S89" s="1">
        <f ca="1">S29+NORMINV(RAND(),0,'Total-Smoothed'!$AG$2)</f>
        <v>-8.0315955033676417E-3</v>
      </c>
      <c r="T89" s="1">
        <f ca="1">T29+NORMINV(RAND(),0,'Total-Smoothed'!$AG$2)</f>
        <v>-0.11231021949440288</v>
      </c>
      <c r="U89" s="1">
        <f ca="1">U29+NORMINV(RAND(),0,'Total-Smoothed'!$AG$2)</f>
        <v>-6.2064711532141978E-2</v>
      </c>
      <c r="V89" s="1">
        <f ca="1">V29+NORMINV(RAND(),0,'Total-Smoothed'!$AG$2)</f>
        <v>2.277059407285395E-2</v>
      </c>
      <c r="W89" s="1">
        <f ca="1">W29+NORMINV(RAND(),0,'Total-Smoothed'!$AG$2)</f>
        <v>-0.10215753133337482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0.12082185642395551</v>
      </c>
      <c r="E90" s="1">
        <f ca="1">E30+NORMINV(RAND(),0,'Total-Smoothed'!$AG$2)</f>
        <v>-5.8295956640718176E-2</v>
      </c>
      <c r="F90" s="1">
        <f ca="1">F30+NORMINV(RAND(),0,'Total-Smoothed'!$AG$2)</f>
        <v>0.10228885519333196</v>
      </c>
      <c r="G90" s="1">
        <f ca="1">G30+NORMINV(RAND(),0,'Total-Smoothed'!$AG$2)</f>
        <v>0.83367281848000818</v>
      </c>
      <c r="H90" s="1">
        <f ca="1">H30+NORMINV(RAND(),0,'Total-Smoothed'!$AG$2)</f>
        <v>0.96022027960105483</v>
      </c>
      <c r="I90" s="1">
        <f ca="1">I30+NORMINV(RAND(),0,'Total-Smoothed'!$AG$2)</f>
        <v>-9.198321882622125E-2</v>
      </c>
      <c r="J90" s="1">
        <f ca="1">J30+NORMINV(RAND(),0,'Total-Smoothed'!$AG$2)</f>
        <v>1.3075176378589794E-2</v>
      </c>
      <c r="K90" s="1">
        <f ca="1">K30+NORMINV(RAND(),0,'Total-Smoothed'!$AG$2)</f>
        <v>0.13783956367818681</v>
      </c>
      <c r="L90" s="1">
        <f ca="1">L30+NORMINV(RAND(),0,'Total-Smoothed'!$AG$2)</f>
        <v>-5.9134751578413747E-2</v>
      </c>
      <c r="M90" s="1">
        <f ca="1">M30+NORMINV(RAND(),0,'Total-Smoothed'!$AG$2)</f>
        <v>-5.8654747601515423E-3</v>
      </c>
      <c r="N90" s="1">
        <f ca="1">N30+NORMINV(RAND(),0,'Total-Smoothed'!$AG$2)</f>
        <v>1.1182665251594912</v>
      </c>
      <c r="O90" s="1">
        <f ca="1">O30+NORMINV(RAND(),0,'Total-Smoothed'!$AG$2)</f>
        <v>1.1714159984435144</v>
      </c>
      <c r="P90" s="1">
        <f ca="1">P30+NORMINV(RAND(),0,'Total-Smoothed'!$AG$2)</f>
        <v>0.95869896566583912</v>
      </c>
      <c r="Q90" s="1">
        <f ca="1">Q30+NORMINV(RAND(),0,'Total-Smoothed'!$AG$2)</f>
        <v>0.88549012336938282</v>
      </c>
      <c r="R90" s="1">
        <f ca="1">R30+NORMINV(RAND(),0,'Total-Smoothed'!$AG$2)</f>
        <v>0.15415913922750479</v>
      </c>
      <c r="S90" s="1">
        <f ca="1">S30+NORMINV(RAND(),0,'Total-Smoothed'!$AG$2)</f>
        <v>-0.15825290535006198</v>
      </c>
      <c r="T90" s="1">
        <f ca="1">T30+NORMINV(RAND(),0,'Total-Smoothed'!$AG$2)</f>
        <v>-1.6120868465828515E-2</v>
      </c>
      <c r="U90" s="1">
        <f ca="1">U30+NORMINV(RAND(),0,'Total-Smoothed'!$AG$2)</f>
        <v>-3.5939039859273707E-2</v>
      </c>
      <c r="V90" s="1">
        <f ca="1">V30+NORMINV(RAND(),0,'Total-Smoothed'!$AG$2)</f>
        <v>-0.12732674819708029</v>
      </c>
      <c r="W90" s="1">
        <f ca="1">W30+NORMINV(RAND(),0,'Total-Smoothed'!$AG$2)</f>
        <v>0.14110465650368739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1.1044562450399709</v>
      </c>
      <c r="E91" s="1">
        <f ca="1">E31+NORMINV(RAND(),0,'Total-Smoothed'!$AG$2)</f>
        <v>0.36789873996985162</v>
      </c>
      <c r="F91" s="1">
        <f ca="1">F31+NORMINV(RAND(),0,'Total-Smoothed'!$AG$2)</f>
        <v>-0.11487742753063723</v>
      </c>
      <c r="G91" s="1">
        <f ca="1">G31+NORMINV(RAND(),0,'Total-Smoothed'!$AG$2)</f>
        <v>-0.18344270746662833</v>
      </c>
      <c r="H91" s="1">
        <f ca="1">H31+NORMINV(RAND(),0,'Total-Smoothed'!$AG$2)</f>
        <v>1.1044794183131117</v>
      </c>
      <c r="I91" s="1">
        <f ca="1">I31+NORMINV(RAND(),0,'Total-Smoothed'!$AG$2)</f>
        <v>-1.8269947945818051E-3</v>
      </c>
      <c r="J91" s="1">
        <f ca="1">J31+NORMINV(RAND(),0,'Total-Smoothed'!$AG$2)</f>
        <v>1.0046693125545954</v>
      </c>
      <c r="K91" s="1">
        <f ca="1">K31+NORMINV(RAND(),0,'Total-Smoothed'!$AG$2)</f>
        <v>-0.19911224920098641</v>
      </c>
      <c r="L91" s="1">
        <f ca="1">L31+NORMINV(RAND(),0,'Total-Smoothed'!$AG$2)</f>
        <v>-0.27114284560985236</v>
      </c>
      <c r="M91" s="1">
        <f ca="1">M31+NORMINV(RAND(),0,'Total-Smoothed'!$AG$2)</f>
        <v>-5.3496325877680745E-2</v>
      </c>
      <c r="N91" s="1">
        <f ca="1">N31+NORMINV(RAND(),0,'Total-Smoothed'!$AG$2)</f>
        <v>0.17655937892693502</v>
      </c>
      <c r="O91" s="1">
        <f ca="1">O31+NORMINV(RAND(),0,'Total-Smoothed'!$AG$2)</f>
        <v>-0.12915811196595536</v>
      </c>
      <c r="P91" s="1">
        <f ca="1">P31+NORMINV(RAND(),0,'Total-Smoothed'!$AG$2)</f>
        <v>0.89900159838690563</v>
      </c>
      <c r="Q91" s="1">
        <f ca="1">Q31+NORMINV(RAND(),0,'Total-Smoothed'!$AG$2)</f>
        <v>0.94252170055723627</v>
      </c>
      <c r="R91" s="1">
        <f ca="1">R31+NORMINV(RAND(),0,'Total-Smoothed'!$AG$2)</f>
        <v>8.2791229024569202E-2</v>
      </c>
      <c r="S91" s="1">
        <f ca="1">S31+NORMINV(RAND(),0,'Total-Smoothed'!$AG$2)</f>
        <v>0.14569831984411083</v>
      </c>
      <c r="T91" s="1">
        <f ca="1">T31+NORMINV(RAND(),0,'Total-Smoothed'!$AG$2)</f>
        <v>0.94098795730047169</v>
      </c>
      <c r="U91" s="1">
        <f ca="1">U31+NORMINV(RAND(),0,'Total-Smoothed'!$AG$2)</f>
        <v>0.91258530079701616</v>
      </c>
      <c r="V91" s="1">
        <f ca="1">V31+NORMINV(RAND(),0,'Total-Smoothed'!$AG$2)</f>
        <v>2.7195409291866559E-2</v>
      </c>
      <c r="W91" s="1">
        <f ca="1">W31+NORMINV(RAND(),0,'Total-Smoothed'!$AG$2)</f>
        <v>1.100368882852987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1.0906028853384995</v>
      </c>
      <c r="E92" s="1">
        <f ca="1">E32+NORMINV(RAND(),0,'Total-Smoothed'!$AG$2)</f>
        <v>0.18355052916894504</v>
      </c>
      <c r="F92" s="1">
        <f ca="1">F32+NORMINV(RAND(),0,'Total-Smoothed'!$AG$2)</f>
        <v>0.19266382204832033</v>
      </c>
      <c r="G92" s="1">
        <f ca="1">G32+NORMINV(RAND(),0,'Total-Smoothed'!$AG$2)</f>
        <v>8.0099489798438714E-2</v>
      </c>
      <c r="H92" s="1">
        <f ca="1">H32+NORMINV(RAND(),0,'Total-Smoothed'!$AG$2)</f>
        <v>1.1526228985825151</v>
      </c>
      <c r="I92" s="1">
        <f ca="1">I32+NORMINV(RAND(),0,'Total-Smoothed'!$AG$2)</f>
        <v>-6.7010277260504417E-2</v>
      </c>
      <c r="J92" s="1">
        <f ca="1">J32+NORMINV(RAND(),0,'Total-Smoothed'!$AG$2)</f>
        <v>7.8952284557205155E-2</v>
      </c>
      <c r="K92" s="1">
        <f ca="1">K32+NORMINV(RAND(),0,'Total-Smoothed'!$AG$2)</f>
        <v>7.7275858097849079E-2</v>
      </c>
      <c r="L92" s="1">
        <f ca="1">L32+NORMINV(RAND(),0,'Total-Smoothed'!$AG$2)</f>
        <v>0.12571386906895443</v>
      </c>
      <c r="M92" s="1">
        <f ca="1">M32+NORMINV(RAND(),0,'Total-Smoothed'!$AG$2)</f>
        <v>0.17704849838935643</v>
      </c>
      <c r="N92" s="1">
        <f ca="1">N32+NORMINV(RAND(),0,'Total-Smoothed'!$AG$2)</f>
        <v>-0.17823398823500713</v>
      </c>
      <c r="O92" s="1">
        <f ca="1">O32+NORMINV(RAND(),0,'Total-Smoothed'!$AG$2)</f>
        <v>4.8922045418905269E-2</v>
      </c>
      <c r="P92" s="1">
        <f ca="1">P32+NORMINV(RAND(),0,'Total-Smoothed'!$AG$2)</f>
        <v>1.1023238409405067</v>
      </c>
      <c r="Q92" s="1">
        <f ca="1">Q32+NORMINV(RAND(),0,'Total-Smoothed'!$AG$2)</f>
        <v>0.2064287902593635</v>
      </c>
      <c r="R92" s="1">
        <f ca="1">R32+NORMINV(RAND(),0,'Total-Smoothed'!$AG$2)</f>
        <v>9.7623579000229652E-2</v>
      </c>
      <c r="S92" s="1">
        <f ca="1">S32+NORMINV(RAND(),0,'Total-Smoothed'!$AG$2)</f>
        <v>0.8243407961128183</v>
      </c>
      <c r="T92" s="1">
        <f ca="1">T32+NORMINV(RAND(),0,'Total-Smoothed'!$AG$2)</f>
        <v>0.96953313896619386</v>
      </c>
      <c r="U92" s="1">
        <f ca="1">U32+NORMINV(RAND(),0,'Total-Smoothed'!$AG$2)</f>
        <v>2.11906584693448E-2</v>
      </c>
      <c r="V92" s="1">
        <f ca="1">V32+NORMINV(RAND(),0,'Total-Smoothed'!$AG$2)</f>
        <v>-6.5191288165059355E-2</v>
      </c>
      <c r="W92" s="1">
        <f ca="1">W32+NORMINV(RAND(),0,'Total-Smoothed'!$AG$2)</f>
        <v>-6.5451731513510122E-2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0.99960662736264505</v>
      </c>
      <c r="E93" s="1">
        <f ca="1">E33+NORMINV(RAND(),0,'Total-Smoothed'!$AG$2)</f>
        <v>7.751762096605877E-2</v>
      </c>
      <c r="F93" s="1">
        <f ca="1">F33+NORMINV(RAND(),0,'Total-Smoothed'!$AG$2)</f>
        <v>-2.1061858327675299E-2</v>
      </c>
      <c r="G93" s="1">
        <f ca="1">G33+NORMINV(RAND(),0,'Total-Smoothed'!$AG$2)</f>
        <v>0.15976180156280928</v>
      </c>
      <c r="H93" s="1">
        <f ca="1">H33+NORMINV(RAND(),0,'Total-Smoothed'!$AG$2)</f>
        <v>1.1066205146276489</v>
      </c>
      <c r="I93" s="1">
        <f ca="1">I33+NORMINV(RAND(),0,'Total-Smoothed'!$AG$2)</f>
        <v>-0.17661916967902552</v>
      </c>
      <c r="J93" s="1">
        <f ca="1">J33+NORMINV(RAND(),0,'Total-Smoothed'!$AG$2)</f>
        <v>0.14733924504193113</v>
      </c>
      <c r="K93" s="1">
        <f ca="1">K33+NORMINV(RAND(),0,'Total-Smoothed'!$AG$2)</f>
        <v>0.19201101146901117</v>
      </c>
      <c r="L93" s="1">
        <f ca="1">L33+NORMINV(RAND(),0,'Total-Smoothed'!$AG$2)</f>
        <v>7.835794969528094E-2</v>
      </c>
      <c r="M93" s="1">
        <f ca="1">M33+NORMINV(RAND(),0,'Total-Smoothed'!$AG$2)</f>
        <v>5.5245291745869674E-2</v>
      </c>
      <c r="N93" s="1">
        <f ca="1">N33+NORMINV(RAND(),0,'Total-Smoothed'!$AG$2)</f>
        <v>0.12746895617998574</v>
      </c>
      <c r="O93" s="1">
        <f ca="1">O33+NORMINV(RAND(),0,'Total-Smoothed'!$AG$2)</f>
        <v>-2.101843709989264E-2</v>
      </c>
      <c r="P93" s="1">
        <f ca="1">P33+NORMINV(RAND(),0,'Total-Smoothed'!$AG$2)</f>
        <v>0.96205827273449296</v>
      </c>
      <c r="Q93" s="1">
        <f ca="1">Q33+NORMINV(RAND(),0,'Total-Smoothed'!$AG$2)</f>
        <v>6.0517671261029561E-2</v>
      </c>
      <c r="R93" s="1">
        <f ca="1">R33+NORMINV(RAND(),0,'Total-Smoothed'!$AG$2)</f>
        <v>-6.1221237400363698E-2</v>
      </c>
      <c r="S93" s="1">
        <f ca="1">S33+NORMINV(RAND(),0,'Total-Smoothed'!$AG$2)</f>
        <v>0.1587756488959115</v>
      </c>
      <c r="T93" s="1">
        <f ca="1">T33+NORMINV(RAND(),0,'Total-Smoothed'!$AG$2)</f>
        <v>1.0230497736634339</v>
      </c>
      <c r="U93" s="1">
        <f ca="1">U33+NORMINV(RAND(),0,'Total-Smoothed'!$AG$2)</f>
        <v>1.0091518798759627</v>
      </c>
      <c r="V93" s="1">
        <f ca="1">V33+NORMINV(RAND(),0,'Total-Smoothed'!$AG$2)</f>
        <v>0.16802969617084459</v>
      </c>
      <c r="W93" s="1">
        <f ca="1">W33+NORMINV(RAND(),0,'Total-Smoothed'!$AG$2)</f>
        <v>-3.0350128851925933E-2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1.0784712342742413</v>
      </c>
      <c r="E94" s="1">
        <f ca="1">E34+NORMINV(RAND(),0,'Total-Smoothed'!$AG$2)</f>
        <v>0.16065945847385163</v>
      </c>
      <c r="F94" s="1">
        <f ca="1">F34+NORMINV(RAND(),0,'Total-Smoothed'!$AG$2)</f>
        <v>-2.448279017906041E-2</v>
      </c>
      <c r="G94" s="1">
        <f ca="1">G34+NORMINV(RAND(),0,'Total-Smoothed'!$AG$2)</f>
        <v>0.66141934274470604</v>
      </c>
      <c r="H94" s="1">
        <f ca="1">H34+NORMINV(RAND(),0,'Total-Smoothed'!$AG$2)</f>
        <v>0.9277519416067358</v>
      </c>
      <c r="I94" s="1">
        <f ca="1">I34+NORMINV(RAND(),0,'Total-Smoothed'!$AG$2)</f>
        <v>0.1299086819146005</v>
      </c>
      <c r="J94" s="1">
        <f ca="1">J34+NORMINV(RAND(),0,'Total-Smoothed'!$AG$2)</f>
        <v>1.357359492402372E-2</v>
      </c>
      <c r="K94" s="1">
        <f ca="1">K34+NORMINV(RAND(),0,'Total-Smoothed'!$AG$2)</f>
        <v>-0.18855349295631485</v>
      </c>
      <c r="L94" s="1">
        <f ca="1">L34+NORMINV(RAND(),0,'Total-Smoothed'!$AG$2)</f>
        <v>-5.6934487325053733E-2</v>
      </c>
      <c r="M94" s="1">
        <f ca="1">M34+NORMINV(RAND(),0,'Total-Smoothed'!$AG$2)</f>
        <v>6.1126657466055168E-2</v>
      </c>
      <c r="N94" s="1">
        <f ca="1">N34+NORMINV(RAND(),0,'Total-Smoothed'!$AG$2)</f>
        <v>3.3668595383594541E-2</v>
      </c>
      <c r="O94" s="1">
        <f ca="1">O34+NORMINV(RAND(),0,'Total-Smoothed'!$AG$2)</f>
        <v>-5.828583912784744E-2</v>
      </c>
      <c r="P94" s="1">
        <f ca="1">P34+NORMINV(RAND(),0,'Total-Smoothed'!$AG$2)</f>
        <v>1.020622799498466</v>
      </c>
      <c r="Q94" s="1">
        <f ca="1">Q34+NORMINV(RAND(),0,'Total-Smoothed'!$AG$2)</f>
        <v>1.0357936746296399</v>
      </c>
      <c r="R94" s="1">
        <f ca="1">R34+NORMINV(RAND(),0,'Total-Smoothed'!$AG$2)</f>
        <v>-5.0175386673188577E-2</v>
      </c>
      <c r="S94" s="1">
        <f ca="1">S34+NORMINV(RAND(),0,'Total-Smoothed'!$AG$2)</f>
        <v>0.89470625018502303</v>
      </c>
      <c r="T94" s="1">
        <f ca="1">T34+NORMINV(RAND(),0,'Total-Smoothed'!$AG$2)</f>
        <v>0.90162888419248266</v>
      </c>
      <c r="U94" s="1">
        <f ca="1">U34+NORMINV(RAND(),0,'Total-Smoothed'!$AG$2)</f>
        <v>0.8686030331076513</v>
      </c>
      <c r="V94" s="1">
        <f ca="1">V34+NORMINV(RAND(),0,'Total-Smoothed'!$AG$2)</f>
        <v>6.9160462373619641E-2</v>
      </c>
      <c r="W94" s="1">
        <f ca="1">W34+NORMINV(RAND(),0,'Total-Smoothed'!$AG$2)</f>
        <v>1.0760293137350141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0.80582958031883201</v>
      </c>
      <c r="E95" s="1">
        <f ca="1">E35+NORMINV(RAND(),0,'Total-Smoothed'!$AG$2)</f>
        <v>0.14884335727823941</v>
      </c>
      <c r="F95" s="1">
        <f ca="1">F35+NORMINV(RAND(),0,'Total-Smoothed'!$AG$2)</f>
        <v>-0.12108208881792411</v>
      </c>
      <c r="G95" s="1">
        <f ca="1">G35+NORMINV(RAND(),0,'Total-Smoothed'!$AG$2)</f>
        <v>-0.19744033751382872</v>
      </c>
      <c r="H95" s="1">
        <f ca="1">H35+NORMINV(RAND(),0,'Total-Smoothed'!$AG$2)</f>
        <v>0.83429531565091852</v>
      </c>
      <c r="I95" s="1">
        <f ca="1">I35+NORMINV(RAND(),0,'Total-Smoothed'!$AG$2)</f>
        <v>-1.2908132906601217E-2</v>
      </c>
      <c r="J95" s="1">
        <f ca="1">J35+NORMINV(RAND(),0,'Total-Smoothed'!$AG$2)</f>
        <v>6.244434726530642E-2</v>
      </c>
      <c r="K95" s="1">
        <f ca="1">K35+NORMINV(RAND(),0,'Total-Smoothed'!$AG$2)</f>
        <v>-0.16904622250972945</v>
      </c>
      <c r="L95" s="1">
        <f ca="1">L35+NORMINV(RAND(),0,'Total-Smoothed'!$AG$2)</f>
        <v>-6.4615782294785137E-2</v>
      </c>
      <c r="M95" s="1">
        <f ca="1">M35+NORMINV(RAND(),0,'Total-Smoothed'!$AG$2)</f>
        <v>-0.1335409274119905</v>
      </c>
      <c r="N95" s="1">
        <f ca="1">N35+NORMINV(RAND(),0,'Total-Smoothed'!$AG$2)</f>
        <v>-8.2033751676128183E-2</v>
      </c>
      <c r="O95" s="1">
        <f ca="1">O35+NORMINV(RAND(),0,'Total-Smoothed'!$AG$2)</f>
        <v>7.8529567171308268E-2</v>
      </c>
      <c r="P95" s="1">
        <f ca="1">P35+NORMINV(RAND(),0,'Total-Smoothed'!$AG$2)</f>
        <v>0.46165362705752833</v>
      </c>
      <c r="Q95" s="1">
        <f ca="1">Q35+NORMINV(RAND(),0,'Total-Smoothed'!$AG$2)</f>
        <v>-0.14209384995615787</v>
      </c>
      <c r="R95" s="1">
        <f ca="1">R35+NORMINV(RAND(),0,'Total-Smoothed'!$AG$2)</f>
        <v>0.11407008235828811</v>
      </c>
      <c r="S95" s="1">
        <f ca="1">S35+NORMINV(RAND(),0,'Total-Smoothed'!$AG$2)</f>
        <v>-7.2865151958390453E-2</v>
      </c>
      <c r="T95" s="1">
        <f ca="1">T35+NORMINV(RAND(),0,'Total-Smoothed'!$AG$2)</f>
        <v>1.032219976624454</v>
      </c>
      <c r="U95" s="1">
        <f ca="1">U35+NORMINV(RAND(),0,'Total-Smoothed'!$AG$2)</f>
        <v>5.5415816688469982E-2</v>
      </c>
      <c r="V95" s="1">
        <f ca="1">V35+NORMINV(RAND(),0,'Total-Smoothed'!$AG$2)</f>
        <v>-4.4737093964291576E-2</v>
      </c>
      <c r="W95" s="1">
        <f ca="1">W35+NORMINV(RAND(),0,'Total-Smoothed'!$AG$2)</f>
        <v>-9.0123296231901462E-2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1.124900520353749</v>
      </c>
      <c r="E96" s="1">
        <f ca="1">E36+NORMINV(RAND(),0,'Total-Smoothed'!$AG$2)</f>
        <v>0.19453403718618503</v>
      </c>
      <c r="F96" s="1">
        <f ca="1">F36+NORMINV(RAND(),0,'Total-Smoothed'!$AG$2)</f>
        <v>0.10044154806897357</v>
      </c>
      <c r="G96" s="1">
        <f ca="1">G36+NORMINV(RAND(),0,'Total-Smoothed'!$AG$2)</f>
        <v>0.10048688177004766</v>
      </c>
      <c r="H96" s="1">
        <f ca="1">H36+NORMINV(RAND(),0,'Total-Smoothed'!$AG$2)</f>
        <v>1.0514100902651353</v>
      </c>
      <c r="I96" s="1">
        <f ca="1">I36+NORMINV(RAND(),0,'Total-Smoothed'!$AG$2)</f>
        <v>-1.9643101614968229E-2</v>
      </c>
      <c r="J96" s="1">
        <f ca="1">J36+NORMINV(RAND(),0,'Total-Smoothed'!$AG$2)</f>
        <v>-5.4260602486915867E-2</v>
      </c>
      <c r="K96" s="1">
        <f ca="1">K36+NORMINV(RAND(),0,'Total-Smoothed'!$AG$2)</f>
        <v>8.4516435013693991E-2</v>
      </c>
      <c r="L96" s="1">
        <f ca="1">L36+NORMINV(RAND(),0,'Total-Smoothed'!$AG$2)</f>
        <v>-0.18101528637059416</v>
      </c>
      <c r="M96" s="1">
        <f ca="1">M36+NORMINV(RAND(),0,'Total-Smoothed'!$AG$2)</f>
        <v>-1.7877482682752584E-2</v>
      </c>
      <c r="N96" s="1">
        <f ca="1">N36+NORMINV(RAND(),0,'Total-Smoothed'!$AG$2)</f>
        <v>-5.0609010657462927E-2</v>
      </c>
      <c r="O96" s="1">
        <f ca="1">O36+NORMINV(RAND(),0,'Total-Smoothed'!$AG$2)</f>
        <v>-5.6043961913025832E-2</v>
      </c>
      <c r="P96" s="1">
        <f ca="1">P36+NORMINV(RAND(),0,'Total-Smoothed'!$AG$2)</f>
        <v>1.0437528132681115</v>
      </c>
      <c r="Q96" s="1">
        <f ca="1">Q36+NORMINV(RAND(),0,'Total-Smoothed'!$AG$2)</f>
        <v>1.0031894320665036</v>
      </c>
      <c r="R96" s="1">
        <f ca="1">R36+NORMINV(RAND(),0,'Total-Smoothed'!$AG$2)</f>
        <v>1.2037462656244695</v>
      </c>
      <c r="S96" s="1">
        <f ca="1">S36+NORMINV(RAND(),0,'Total-Smoothed'!$AG$2)</f>
        <v>1.1296615838111683</v>
      </c>
      <c r="T96" s="1">
        <f ca="1">T36+NORMINV(RAND(),0,'Total-Smoothed'!$AG$2)</f>
        <v>1.0892617898976196</v>
      </c>
      <c r="U96" s="1">
        <f ca="1">U36+NORMINV(RAND(),0,'Total-Smoothed'!$AG$2)</f>
        <v>0.99765719064424019</v>
      </c>
      <c r="V96" s="1">
        <f ca="1">V36+NORMINV(RAND(),0,'Total-Smoothed'!$AG$2)</f>
        <v>-2.5725269794708511E-3</v>
      </c>
      <c r="W96" s="1">
        <f ca="1">W36+NORMINV(RAND(),0,'Total-Smoothed'!$AG$2)</f>
        <v>0.83327578064451668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6.0982873652974216E-2</v>
      </c>
      <c r="E97" s="1">
        <f ca="1">E37+NORMINV(RAND(),0,'Total-Smoothed'!$AG$2)</f>
        <v>7.2787555007258559E-2</v>
      </c>
      <c r="F97" s="1">
        <f ca="1">F37+NORMINV(RAND(),0,'Total-Smoothed'!$AG$2)</f>
        <v>0.12341789537834963</v>
      </c>
      <c r="G97" s="1">
        <f ca="1">G37+NORMINV(RAND(),0,'Total-Smoothed'!$AG$2)</f>
        <v>3.0957568375934361E-2</v>
      </c>
      <c r="H97" s="1">
        <f ca="1">H37+NORMINV(RAND(),0,'Total-Smoothed'!$AG$2)</f>
        <v>1.028298548987163</v>
      </c>
      <c r="I97" s="1">
        <f ca="1">I37+NORMINV(RAND(),0,'Total-Smoothed'!$AG$2)</f>
        <v>2.6074583852088176E-2</v>
      </c>
      <c r="J97" s="1">
        <f ca="1">J37+NORMINV(RAND(),0,'Total-Smoothed'!$AG$2)</f>
        <v>5.3534610278539252E-3</v>
      </c>
      <c r="K97" s="1">
        <f ca="1">K37+NORMINV(RAND(),0,'Total-Smoothed'!$AG$2)</f>
        <v>-0.10248240223896515</v>
      </c>
      <c r="L97" s="1">
        <f ca="1">L37+NORMINV(RAND(),0,'Total-Smoothed'!$AG$2)</f>
        <v>-4.6942477531517451E-2</v>
      </c>
      <c r="M97" s="1">
        <f ca="1">M37+NORMINV(RAND(),0,'Total-Smoothed'!$AG$2)</f>
        <v>0.10032184198127166</v>
      </c>
      <c r="N97" s="1">
        <f ca="1">N37+NORMINV(RAND(),0,'Total-Smoothed'!$AG$2)</f>
        <v>0.7582849228047116</v>
      </c>
      <c r="O97" s="1">
        <f ca="1">O37+NORMINV(RAND(),0,'Total-Smoothed'!$AG$2)</f>
        <v>0.58009292523496636</v>
      </c>
      <c r="P97" s="1">
        <f ca="1">P37+NORMINV(RAND(),0,'Total-Smoothed'!$AG$2)</f>
        <v>-1.2150295297344786E-2</v>
      </c>
      <c r="Q97" s="1">
        <f ca="1">Q37+NORMINV(RAND(),0,'Total-Smoothed'!$AG$2)</f>
        <v>7.3575250868865599E-2</v>
      </c>
      <c r="R97" s="1">
        <f ca="1">R37+NORMINV(RAND(),0,'Total-Smoothed'!$AG$2)</f>
        <v>0.99854850732664602</v>
      </c>
      <c r="S97" s="1">
        <f ca="1">S37+NORMINV(RAND(),0,'Total-Smoothed'!$AG$2)</f>
        <v>0.88412911056820498</v>
      </c>
      <c r="T97" s="1">
        <f ca="1">T37+NORMINV(RAND(),0,'Total-Smoothed'!$AG$2)</f>
        <v>2.7696278880757007E-2</v>
      </c>
      <c r="U97" s="1">
        <f ca="1">U37+NORMINV(RAND(),0,'Total-Smoothed'!$AG$2)</f>
        <v>-6.3823323576850388E-2</v>
      </c>
      <c r="V97" s="1">
        <f ca="1">V37+NORMINV(RAND(),0,'Total-Smoothed'!$AG$2)</f>
        <v>0.3202680618234573</v>
      </c>
      <c r="W97" s="1">
        <f ca="1">W37+NORMINV(RAND(),0,'Total-Smoothed'!$AG$2)</f>
        <v>0.51578121559334744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-0.11883690819058559</v>
      </c>
      <c r="E98" s="1">
        <f ca="1">E38+NORMINV(RAND(),0,'Total-Smoothed'!$AG$2)</f>
        <v>-0.10991297059957685</v>
      </c>
      <c r="F98" s="1">
        <f ca="1">F38+NORMINV(RAND(),0,'Total-Smoothed'!$AG$2)</f>
        <v>-0.11990409134552855</v>
      </c>
      <c r="G98" s="1">
        <f ca="1">G38+NORMINV(RAND(),0,'Total-Smoothed'!$AG$2)</f>
        <v>-0.13910311967211236</v>
      </c>
      <c r="H98" s="1">
        <f ca="1">H38+NORMINV(RAND(),0,'Total-Smoothed'!$AG$2)</f>
        <v>0.9962087584209558</v>
      </c>
      <c r="I98" s="1">
        <f ca="1">I38+NORMINV(RAND(),0,'Total-Smoothed'!$AG$2)</f>
        <v>0.20016280716655932</v>
      </c>
      <c r="J98" s="1">
        <f ca="1">J38+NORMINV(RAND(),0,'Total-Smoothed'!$AG$2)</f>
        <v>0.54728261041145221</v>
      </c>
      <c r="K98" s="1">
        <f ca="1">K38+NORMINV(RAND(),0,'Total-Smoothed'!$AG$2)</f>
        <v>3.6688959995573228E-2</v>
      </c>
      <c r="L98" s="1">
        <f ca="1">L38+NORMINV(RAND(),0,'Total-Smoothed'!$AG$2)</f>
        <v>-3.2533726481014658E-2</v>
      </c>
      <c r="M98" s="1">
        <f ca="1">M38+NORMINV(RAND(),0,'Total-Smoothed'!$AG$2)</f>
        <v>1.3236971496770431E-2</v>
      </c>
      <c r="N98" s="1">
        <f ca="1">N38+NORMINV(RAND(),0,'Total-Smoothed'!$AG$2)</f>
        <v>0.84725164584877299</v>
      </c>
      <c r="O98" s="1">
        <f ca="1">O38+NORMINV(RAND(),0,'Total-Smoothed'!$AG$2)</f>
        <v>-1.3575219233954073E-2</v>
      </c>
      <c r="P98" s="1">
        <f ca="1">P38+NORMINV(RAND(),0,'Total-Smoothed'!$AG$2)</f>
        <v>-1.9233377250098695E-2</v>
      </c>
      <c r="Q98" s="1">
        <f ca="1">Q38+NORMINV(RAND(),0,'Total-Smoothed'!$AG$2)</f>
        <v>-0.14314281647674634</v>
      </c>
      <c r="R98" s="1">
        <f ca="1">R38+NORMINV(RAND(),0,'Total-Smoothed'!$AG$2)</f>
        <v>1.047369000566222</v>
      </c>
      <c r="S98" s="1">
        <f ca="1">S38+NORMINV(RAND(),0,'Total-Smoothed'!$AG$2)</f>
        <v>1.5087634057686771E-2</v>
      </c>
      <c r="T98" s="1">
        <f ca="1">T38+NORMINV(RAND(),0,'Total-Smoothed'!$AG$2)</f>
        <v>0.32230764660355837</v>
      </c>
      <c r="U98" s="1">
        <f ca="1">U38+NORMINV(RAND(),0,'Total-Smoothed'!$AG$2)</f>
        <v>0.89434969806329045</v>
      </c>
      <c r="V98" s="1">
        <f ca="1">V38+NORMINV(RAND(),0,'Total-Smoothed'!$AG$2)</f>
        <v>0.74910574396989626</v>
      </c>
      <c r="W98" s="1">
        <f ca="1">W38+NORMINV(RAND(),0,'Total-Smoothed'!$AG$2)</f>
        <v>-0.21035717914788926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8.8737543939984925E-2</v>
      </c>
      <c r="E99" s="1">
        <f ca="1">E39+NORMINV(RAND(),0,'Total-Smoothed'!$AG$2)</f>
        <v>0.78991538140974416</v>
      </c>
      <c r="F99" s="1">
        <f ca="1">F39+NORMINV(RAND(),0,'Total-Smoothed'!$AG$2)</f>
        <v>1.729178401124749E-2</v>
      </c>
      <c r="G99" s="1">
        <f ca="1">G39+NORMINV(RAND(),0,'Total-Smoothed'!$AG$2)</f>
        <v>-6.6875420094735785E-3</v>
      </c>
      <c r="H99" s="1">
        <f ca="1">H39+NORMINV(RAND(),0,'Total-Smoothed'!$AG$2)</f>
        <v>1.0106850625922772</v>
      </c>
      <c r="I99" s="1">
        <f ca="1">I39+NORMINV(RAND(),0,'Total-Smoothed'!$AG$2)</f>
        <v>2.6340930277412168E-2</v>
      </c>
      <c r="J99" s="1">
        <f ca="1">J39+NORMINV(RAND(),0,'Total-Smoothed'!$AG$2)</f>
        <v>0.97529625319531377</v>
      </c>
      <c r="K99" s="1">
        <f ca="1">K39+NORMINV(RAND(),0,'Total-Smoothed'!$AG$2)</f>
        <v>-0.15855394324718572</v>
      </c>
      <c r="L99" s="1">
        <f ca="1">L39+NORMINV(RAND(),0,'Total-Smoothed'!$AG$2)</f>
        <v>1.7212320284647805E-2</v>
      </c>
      <c r="M99" s="1">
        <f ca="1">M39+NORMINV(RAND(),0,'Total-Smoothed'!$AG$2)</f>
        <v>-5.1940048155718316E-2</v>
      </c>
      <c r="N99" s="1">
        <f ca="1">N39+NORMINV(RAND(),0,'Total-Smoothed'!$AG$2)</f>
        <v>0.90415547371442662</v>
      </c>
      <c r="O99" s="1">
        <f ca="1">O39+NORMINV(RAND(),0,'Total-Smoothed'!$AG$2)</f>
        <v>-7.2308319716942099E-2</v>
      </c>
      <c r="P99" s="1">
        <f ca="1">P39+NORMINV(RAND(),0,'Total-Smoothed'!$AG$2)</f>
        <v>0.50979030889918575</v>
      </c>
      <c r="Q99" s="1">
        <f ca="1">Q39+NORMINV(RAND(),0,'Total-Smoothed'!$AG$2)</f>
        <v>1.0268300021187924</v>
      </c>
      <c r="R99" s="1">
        <f ca="1">R39+NORMINV(RAND(),0,'Total-Smoothed'!$AG$2)</f>
        <v>1.037668600881029</v>
      </c>
      <c r="S99" s="1">
        <f ca="1">S39+NORMINV(RAND(),0,'Total-Smoothed'!$AG$2)</f>
        <v>0.95665447362754341</v>
      </c>
      <c r="T99" s="1">
        <f ca="1">T39+NORMINV(RAND(),0,'Total-Smoothed'!$AG$2)</f>
        <v>9.2409781814555822E-2</v>
      </c>
      <c r="U99" s="1">
        <f ca="1">U39+NORMINV(RAND(),0,'Total-Smoothed'!$AG$2)</f>
        <v>0.98659855555556752</v>
      </c>
      <c r="V99" s="1">
        <f ca="1">V39+NORMINV(RAND(),0,'Total-Smoothed'!$AG$2)</f>
        <v>-0.1164004609959411</v>
      </c>
      <c r="W99" s="1">
        <f ca="1">W39+NORMINV(RAND(),0,'Total-Smoothed'!$AG$2)</f>
        <v>0.97210442328852253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-7.0535832754292038E-2</v>
      </c>
      <c r="E100" s="1">
        <f ca="1">E40+NORMINV(RAND(),0,'Total-Smoothed'!$AG$2)</f>
        <v>0.12862235355959528</v>
      </c>
      <c r="F100" s="1">
        <f ca="1">F40+NORMINV(RAND(),0,'Total-Smoothed'!$AG$2)</f>
        <v>8.1154130573407729E-2</v>
      </c>
      <c r="G100" s="1">
        <f ca="1">G40+NORMINV(RAND(),0,'Total-Smoothed'!$AG$2)</f>
        <v>0.12942266916334194</v>
      </c>
      <c r="H100" s="1">
        <f ca="1">H40+NORMINV(RAND(),0,'Total-Smoothed'!$AG$2)</f>
        <v>1.0728908153865055</v>
      </c>
      <c r="I100" s="1">
        <f ca="1">I40+NORMINV(RAND(),0,'Total-Smoothed'!$AG$2)</f>
        <v>6.5981933034789164E-2</v>
      </c>
      <c r="J100" s="1">
        <f ca="1">J40+NORMINV(RAND(),0,'Total-Smoothed'!$AG$2)</f>
        <v>1.1902979610938509</v>
      </c>
      <c r="K100" s="1">
        <f ca="1">K40+NORMINV(RAND(),0,'Total-Smoothed'!$AG$2)</f>
        <v>-0.13860332314386331</v>
      </c>
      <c r="L100" s="1">
        <f ca="1">L40+NORMINV(RAND(),0,'Total-Smoothed'!$AG$2)</f>
        <v>-3.3203240732801245E-2</v>
      </c>
      <c r="M100" s="1">
        <f ca="1">M40+NORMINV(RAND(),0,'Total-Smoothed'!$AG$2)</f>
        <v>0.22417072051358691</v>
      </c>
      <c r="N100" s="1">
        <f ca="1">N40+NORMINV(RAND(),0,'Total-Smoothed'!$AG$2)</f>
        <v>0.3880468345509458</v>
      </c>
      <c r="O100" s="1">
        <f ca="1">O40+NORMINV(RAND(),0,'Total-Smoothed'!$AG$2)</f>
        <v>-3.3376890688810612E-2</v>
      </c>
      <c r="P100" s="1">
        <f ca="1">P40+NORMINV(RAND(),0,'Total-Smoothed'!$AG$2)</f>
        <v>0.59904320163434044</v>
      </c>
      <c r="Q100" s="1">
        <f ca="1">Q40+NORMINV(RAND(),0,'Total-Smoothed'!$AG$2)</f>
        <v>1.0477973586114278</v>
      </c>
      <c r="R100" s="1">
        <f ca="1">R40+NORMINV(RAND(),0,'Total-Smoothed'!$AG$2)</f>
        <v>0.9717981897763962</v>
      </c>
      <c r="S100" s="1">
        <f ca="1">S40+NORMINV(RAND(),0,'Total-Smoothed'!$AG$2)</f>
        <v>1.0853296952574867</v>
      </c>
      <c r="T100" s="1">
        <f ca="1">T40+NORMINV(RAND(),0,'Total-Smoothed'!$AG$2)</f>
        <v>-7.0823404028077616E-2</v>
      </c>
      <c r="U100" s="1">
        <f ca="1">U40+NORMINV(RAND(),0,'Total-Smoothed'!$AG$2)</f>
        <v>0.99977843240197795</v>
      </c>
      <c r="V100" s="1">
        <f ca="1">V40+NORMINV(RAND(),0,'Total-Smoothed'!$AG$2)</f>
        <v>0.87849129577011342</v>
      </c>
      <c r="W100" s="1">
        <f ca="1">W40+NORMINV(RAND(),0,'Total-Smoothed'!$AG$2)</f>
        <v>0.95088377819340275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-0.16189423420295118</v>
      </c>
      <c r="E101" s="1">
        <f ca="1">E41+NORMINV(RAND(),0,'Total-Smoothed'!$AG$2)</f>
        <v>4.0088996915608618E-2</v>
      </c>
      <c r="F101" s="1">
        <f ca="1">F41+NORMINV(RAND(),0,'Total-Smoothed'!$AG$2)</f>
        <v>0.17635346711542846</v>
      </c>
      <c r="G101" s="1">
        <f ca="1">G41+NORMINV(RAND(),0,'Total-Smoothed'!$AG$2)</f>
        <v>8.3895916541239207E-2</v>
      </c>
      <c r="H101" s="1">
        <f ca="1">H41+NORMINV(RAND(),0,'Total-Smoothed'!$AG$2)</f>
        <v>1.1139329372385367</v>
      </c>
      <c r="I101" s="1">
        <f ca="1">I41+NORMINV(RAND(),0,'Total-Smoothed'!$AG$2)</f>
        <v>0.18301452716254302</v>
      </c>
      <c r="J101" s="1">
        <f ca="1">J41+NORMINV(RAND(),0,'Total-Smoothed'!$AG$2)</f>
        <v>-5.5871382641572029E-2</v>
      </c>
      <c r="K101" s="1">
        <f ca="1">K41+NORMINV(RAND(),0,'Total-Smoothed'!$AG$2)</f>
        <v>-4.2698374458909227E-2</v>
      </c>
      <c r="L101" s="1">
        <f ca="1">L41+NORMINV(RAND(),0,'Total-Smoothed'!$AG$2)</f>
        <v>0.13809785323108231</v>
      </c>
      <c r="M101" s="1">
        <f ca="1">M41+NORMINV(RAND(),0,'Total-Smoothed'!$AG$2)</f>
        <v>-8.0486721120426943E-2</v>
      </c>
      <c r="N101" s="1">
        <f ca="1">N41+NORMINV(RAND(),0,'Total-Smoothed'!$AG$2)</f>
        <v>1.0030468257872585</v>
      </c>
      <c r="O101" s="1">
        <f ca="1">O41+NORMINV(RAND(),0,'Total-Smoothed'!$AG$2)</f>
        <v>0.94325359965047784</v>
      </c>
      <c r="P101" s="1">
        <f ca="1">P41+NORMINV(RAND(),0,'Total-Smoothed'!$AG$2)</f>
        <v>0.24949860696250326</v>
      </c>
      <c r="Q101" s="1">
        <f ca="1">Q41+NORMINV(RAND(),0,'Total-Smoothed'!$AG$2)</f>
        <v>-1.272675752567589E-2</v>
      </c>
      <c r="R101" s="1">
        <f ca="1">R41+NORMINV(RAND(),0,'Total-Smoothed'!$AG$2)</f>
        <v>0.92977510096020322</v>
      </c>
      <c r="S101" s="1">
        <f ca="1">S41+NORMINV(RAND(),0,'Total-Smoothed'!$AG$2)</f>
        <v>4.9568269242937793E-2</v>
      </c>
      <c r="T101" s="1">
        <f ca="1">T41+NORMINV(RAND(),0,'Total-Smoothed'!$AG$2)</f>
        <v>0.62241569949318098</v>
      </c>
      <c r="U101" s="1">
        <f ca="1">U41+NORMINV(RAND(),0,'Total-Smoothed'!$AG$2)</f>
        <v>-0.20440537593001629</v>
      </c>
      <c r="V101" s="1">
        <f ca="1">V41+NORMINV(RAND(),0,'Total-Smoothed'!$AG$2)</f>
        <v>0.15241518580295882</v>
      </c>
      <c r="W101" s="1">
        <f ca="1">W41+NORMINV(RAND(),0,'Total-Smoothed'!$AG$2)</f>
        <v>-3.1571211580000827E-2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-3.1414861255237618E-2</v>
      </c>
      <c r="E102" s="1">
        <f ca="1">E42+NORMINV(RAND(),0,'Total-Smoothed'!$AG$2)</f>
        <v>0.29927927433566814</v>
      </c>
      <c r="F102" s="1">
        <f ca="1">F42+NORMINV(RAND(),0,'Total-Smoothed'!$AG$2)</f>
        <v>0.11058627382387654</v>
      </c>
      <c r="G102" s="1">
        <f ca="1">G42+NORMINV(RAND(),0,'Total-Smoothed'!$AG$2)</f>
        <v>1.6805923647599239E-2</v>
      </c>
      <c r="H102" s="1">
        <f ca="1">H42+NORMINV(RAND(),0,'Total-Smoothed'!$AG$2)</f>
        <v>0.95241240511353131</v>
      </c>
      <c r="I102" s="1">
        <f ca="1">I42+NORMINV(RAND(),0,'Total-Smoothed'!$AG$2)</f>
        <v>6.0076895501228198E-3</v>
      </c>
      <c r="J102" s="1">
        <f ca="1">J42+NORMINV(RAND(),0,'Total-Smoothed'!$AG$2)</f>
        <v>7.7121174817810029E-2</v>
      </c>
      <c r="K102" s="1">
        <f ca="1">K42+NORMINV(RAND(),0,'Total-Smoothed'!$AG$2)</f>
        <v>3.5441779615085614E-2</v>
      </c>
      <c r="L102" s="1">
        <f ca="1">L42+NORMINV(RAND(),0,'Total-Smoothed'!$AG$2)</f>
        <v>3.4654101505404204E-2</v>
      </c>
      <c r="M102" s="1">
        <f ca="1">M42+NORMINV(RAND(),0,'Total-Smoothed'!$AG$2)</f>
        <v>-0.10105926630908856</v>
      </c>
      <c r="N102" s="1">
        <f ca="1">N42+NORMINV(RAND(),0,'Total-Smoothed'!$AG$2)</f>
        <v>0.44763536068756599</v>
      </c>
      <c r="O102" s="1">
        <f ca="1">O42+NORMINV(RAND(),0,'Total-Smoothed'!$AG$2)</f>
        <v>-7.2105770780328343E-2</v>
      </c>
      <c r="P102" s="1">
        <f ca="1">P42+NORMINV(RAND(),0,'Total-Smoothed'!$AG$2)</f>
        <v>0.86078517137044241</v>
      </c>
      <c r="Q102" s="1">
        <f ca="1">Q42+NORMINV(RAND(),0,'Total-Smoothed'!$AG$2)</f>
        <v>0.45176578247593657</v>
      </c>
      <c r="R102" s="1">
        <f ca="1">R42+NORMINV(RAND(),0,'Total-Smoothed'!$AG$2)</f>
        <v>1.0456124228771433</v>
      </c>
      <c r="S102" s="1">
        <f ca="1">S42+NORMINV(RAND(),0,'Total-Smoothed'!$AG$2)</f>
        <v>-0.10306641494477878</v>
      </c>
      <c r="T102" s="1">
        <f ca="1">T42+NORMINV(RAND(),0,'Total-Smoothed'!$AG$2)</f>
        <v>1.1728541358971736</v>
      </c>
      <c r="U102" s="1">
        <f ca="1">U42+NORMINV(RAND(),0,'Total-Smoothed'!$AG$2)</f>
        <v>0.9386496017206456</v>
      </c>
      <c r="V102" s="1">
        <f ca="1">V42+NORMINV(RAND(),0,'Total-Smoothed'!$AG$2)</f>
        <v>5.9314242701242463E-2</v>
      </c>
      <c r="W102" s="1">
        <f ca="1">W42+NORMINV(RAND(),0,'Total-Smoothed'!$AG$2)</f>
        <v>0.83280561115427754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-3.2949184337424366E-2</v>
      </c>
      <c r="E103" s="1">
        <f ca="1">E43+NORMINV(RAND(),0,'Total-Smoothed'!$AG$2)</f>
        <v>5.8373031646319594E-3</v>
      </c>
      <c r="F103" s="1">
        <f ca="1">F43+NORMINV(RAND(),0,'Total-Smoothed'!$AG$2)</f>
        <v>0.81820127633141448</v>
      </c>
      <c r="G103" s="1">
        <f ca="1">G43+NORMINV(RAND(),0,'Total-Smoothed'!$AG$2)</f>
        <v>6.6407159672694227E-2</v>
      </c>
      <c r="H103" s="1">
        <f ca="1">H43+NORMINV(RAND(),0,'Total-Smoothed'!$AG$2)</f>
        <v>1.0553466711026744</v>
      </c>
      <c r="I103" s="1">
        <f ca="1">I43+NORMINV(RAND(),0,'Total-Smoothed'!$AG$2)</f>
        <v>-3.0028238612034699E-2</v>
      </c>
      <c r="J103" s="1">
        <f ca="1">J43+NORMINV(RAND(),0,'Total-Smoothed'!$AG$2)</f>
        <v>0.14098186700717974</v>
      </c>
      <c r="K103" s="1">
        <f ca="1">K43+NORMINV(RAND(),0,'Total-Smoothed'!$AG$2)</f>
        <v>8.216257669101415E-2</v>
      </c>
      <c r="L103" s="1">
        <f ca="1">L43+NORMINV(RAND(),0,'Total-Smoothed'!$AG$2)</f>
        <v>0.10004489910253699</v>
      </c>
      <c r="M103" s="1">
        <f ca="1">M43+NORMINV(RAND(),0,'Total-Smoothed'!$AG$2)</f>
        <v>1.1942146191138356</v>
      </c>
      <c r="N103" s="1">
        <f ca="1">N43+NORMINV(RAND(),0,'Total-Smoothed'!$AG$2)</f>
        <v>-9.1278692263810232E-2</v>
      </c>
      <c r="O103" s="1">
        <f ca="1">O43+NORMINV(RAND(),0,'Total-Smoothed'!$AG$2)</f>
        <v>1.1092789858820011</v>
      </c>
      <c r="P103" s="1">
        <f ca="1">P43+NORMINV(RAND(),0,'Total-Smoothed'!$AG$2)</f>
        <v>0.49489014659667824</v>
      </c>
      <c r="Q103" s="1">
        <f ca="1">Q43+NORMINV(RAND(),0,'Total-Smoothed'!$AG$2)</f>
        <v>0.86867919394321658</v>
      </c>
      <c r="R103" s="1">
        <f ca="1">R43+NORMINV(RAND(),0,'Total-Smoothed'!$AG$2)</f>
        <v>8.5461018992422672E-2</v>
      </c>
      <c r="S103" s="1">
        <f ca="1">S43+NORMINV(RAND(),0,'Total-Smoothed'!$AG$2)</f>
        <v>0.17753330017328439</v>
      </c>
      <c r="T103" s="1">
        <f ca="1">T43+NORMINV(RAND(),0,'Total-Smoothed'!$AG$2)</f>
        <v>0.86756385242718748</v>
      </c>
      <c r="U103" s="1">
        <f ca="1">U43+NORMINV(RAND(),0,'Total-Smoothed'!$AG$2)</f>
        <v>6.1487162350451666E-2</v>
      </c>
      <c r="V103" s="1">
        <f ca="1">V43+NORMINV(RAND(),0,'Total-Smoothed'!$AG$2)</f>
        <v>0.96951806631229609</v>
      </c>
      <c r="W103" s="1">
        <f ca="1">W43+NORMINV(RAND(),0,'Total-Smoothed'!$AG$2)</f>
        <v>0.28273567113370579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7.2290356784430701E-2</v>
      </c>
      <c r="E104" s="1">
        <f ca="1">E44+NORMINV(RAND(),0,'Total-Smoothed'!$AG$2)</f>
        <v>-2.0860970970308857E-2</v>
      </c>
      <c r="F104" s="1">
        <f ca="1">F44+NORMINV(RAND(),0,'Total-Smoothed'!$AG$2)</f>
        <v>1.0887651627128208</v>
      </c>
      <c r="G104" s="1">
        <f ca="1">G44+NORMINV(RAND(),0,'Total-Smoothed'!$AG$2)</f>
        <v>2.77869796169927E-2</v>
      </c>
      <c r="H104" s="1">
        <f ca="1">H44+NORMINV(RAND(),0,'Total-Smoothed'!$AG$2)</f>
        <v>1.1139203364140819</v>
      </c>
      <c r="I104" s="1">
        <f ca="1">I44+NORMINV(RAND(),0,'Total-Smoothed'!$AG$2)</f>
        <v>-6.2218082160290103E-3</v>
      </c>
      <c r="J104" s="1">
        <f ca="1">J44+NORMINV(RAND(),0,'Total-Smoothed'!$AG$2)</f>
        <v>5.4136690587986279E-2</v>
      </c>
      <c r="K104" s="1">
        <f ca="1">K44+NORMINV(RAND(),0,'Total-Smoothed'!$AG$2)</f>
        <v>7.5768385887481901E-2</v>
      </c>
      <c r="L104" s="1">
        <f ca="1">L44+NORMINV(RAND(),0,'Total-Smoothed'!$AG$2)</f>
        <v>-8.9764018828437167E-2</v>
      </c>
      <c r="M104" s="1">
        <f ca="1">M44+NORMINV(RAND(),0,'Total-Smoothed'!$AG$2)</f>
        <v>1.1253176343426334</v>
      </c>
      <c r="N104" s="1">
        <f ca="1">N44+NORMINV(RAND(),0,'Total-Smoothed'!$AG$2)</f>
        <v>-9.6327928193649173E-2</v>
      </c>
      <c r="O104" s="1">
        <f ca="1">O44+NORMINV(RAND(),0,'Total-Smoothed'!$AG$2)</f>
        <v>0.26332527508420789</v>
      </c>
      <c r="P104" s="1">
        <f ca="1">P44+NORMINV(RAND(),0,'Total-Smoothed'!$AG$2)</f>
        <v>0.35605066868691981</v>
      </c>
      <c r="Q104" s="1">
        <f ca="1">Q44+NORMINV(RAND(),0,'Total-Smoothed'!$AG$2)</f>
        <v>0.98889912237707189</v>
      </c>
      <c r="R104" s="1">
        <f ca="1">R44+NORMINV(RAND(),0,'Total-Smoothed'!$AG$2)</f>
        <v>0.12402833428467618</v>
      </c>
      <c r="S104" s="1">
        <f ca="1">S44+NORMINV(RAND(),0,'Total-Smoothed'!$AG$2)</f>
        <v>0.68699065238823176</v>
      </c>
      <c r="T104" s="1">
        <f ca="1">T44+NORMINV(RAND(),0,'Total-Smoothed'!$AG$2)</f>
        <v>0.90636726920149135</v>
      </c>
      <c r="U104" s="1">
        <f ca="1">U44+NORMINV(RAND(),0,'Total-Smoothed'!$AG$2)</f>
        <v>-0.15621138063993215</v>
      </c>
      <c r="V104" s="1">
        <f ca="1">V44+NORMINV(RAND(),0,'Total-Smoothed'!$AG$2)</f>
        <v>0.84976078948764</v>
      </c>
      <c r="W104" s="1">
        <f ca="1">W44+NORMINV(RAND(),0,'Total-Smoothed'!$AG$2)</f>
        <v>0.87750634657388116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6.7271209894597159E-2</v>
      </c>
      <c r="E105" s="1">
        <f ca="1">E45+NORMINV(RAND(),0,'Total-Smoothed'!$AG$2)</f>
        <v>9.3673288091399035E-2</v>
      </c>
      <c r="F105" s="1">
        <f ca="1">F45+NORMINV(RAND(),0,'Total-Smoothed'!$AG$2)</f>
        <v>1.0028978484801052</v>
      </c>
      <c r="G105" s="1">
        <f ca="1">G45+NORMINV(RAND(),0,'Total-Smoothed'!$AG$2)</f>
        <v>-7.2939284013293512E-2</v>
      </c>
      <c r="H105" s="1">
        <f ca="1">H45+NORMINV(RAND(),0,'Total-Smoothed'!$AG$2)</f>
        <v>0.99146688505778435</v>
      </c>
      <c r="I105" s="1">
        <f ca="1">I45+NORMINV(RAND(),0,'Total-Smoothed'!$AG$2)</f>
        <v>-0.16353759043767932</v>
      </c>
      <c r="J105" s="1">
        <f ca="1">J45+NORMINV(RAND(),0,'Total-Smoothed'!$AG$2)</f>
        <v>0.90586062413456092</v>
      </c>
      <c r="K105" s="1">
        <f ca="1">K45+NORMINV(RAND(),0,'Total-Smoothed'!$AG$2)</f>
        <v>0.11847863913806381</v>
      </c>
      <c r="L105" s="1">
        <f ca="1">L45+NORMINV(RAND(),0,'Total-Smoothed'!$AG$2)</f>
        <v>-4.9104912855271965E-2</v>
      </c>
      <c r="M105" s="1">
        <f ca="1">M45+NORMINV(RAND(),0,'Total-Smoothed'!$AG$2)</f>
        <v>0.1361098532221971</v>
      </c>
      <c r="N105" s="1">
        <f ca="1">N45+NORMINV(RAND(),0,'Total-Smoothed'!$AG$2)</f>
        <v>1.0017750140376454</v>
      </c>
      <c r="O105" s="1">
        <f ca="1">O45+NORMINV(RAND(),0,'Total-Smoothed'!$AG$2)</f>
        <v>5.9431684414438295E-2</v>
      </c>
      <c r="P105" s="1">
        <f ca="1">P45+NORMINV(RAND(),0,'Total-Smoothed'!$AG$2)</f>
        <v>0.8899453379266854</v>
      </c>
      <c r="Q105" s="1">
        <f ca="1">Q45+NORMINV(RAND(),0,'Total-Smoothed'!$AG$2)</f>
        <v>1.1065130956037004</v>
      </c>
      <c r="R105" s="1">
        <f ca="1">R45+NORMINV(RAND(),0,'Total-Smoothed'!$AG$2)</f>
        <v>0.1459092731057661</v>
      </c>
      <c r="S105" s="1">
        <f ca="1">S45+NORMINV(RAND(),0,'Total-Smoothed'!$AG$2)</f>
        <v>4.3221507322137677E-2</v>
      </c>
      <c r="T105" s="1">
        <f ca="1">T45+NORMINV(RAND(),0,'Total-Smoothed'!$AG$2)</f>
        <v>1.0462789455969355</v>
      </c>
      <c r="U105" s="1">
        <f ca="1">U45+NORMINV(RAND(),0,'Total-Smoothed'!$AG$2)</f>
        <v>6.9476361359178715E-2</v>
      </c>
      <c r="V105" s="1">
        <f ca="1">V45+NORMINV(RAND(),0,'Total-Smoothed'!$AG$2)</f>
        <v>0.72154459946996441</v>
      </c>
      <c r="W105" s="1">
        <f ca="1">W45+NORMINV(RAND(),0,'Total-Smoothed'!$AG$2)</f>
        <v>0.99094508796772895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7.8408269067355207E-2</v>
      </c>
      <c r="E106" s="1">
        <f ca="1">E46+NORMINV(RAND(),0,'Total-Smoothed'!$AG$2)</f>
        <v>8.4526475647060687E-2</v>
      </c>
      <c r="F106" s="1">
        <f ca="1">F46+NORMINV(RAND(),0,'Total-Smoothed'!$AG$2)</f>
        <v>1.0276179903492659</v>
      </c>
      <c r="G106" s="1">
        <f ca="1">G46+NORMINV(RAND(),0,'Total-Smoothed'!$AG$2)</f>
        <v>-7.3941364641558122E-2</v>
      </c>
      <c r="H106" s="1">
        <f ca="1">H46+NORMINV(RAND(),0,'Total-Smoothed'!$AG$2)</f>
        <v>1.1190995017060312</v>
      </c>
      <c r="I106" s="1">
        <f ca="1">I46+NORMINV(RAND(),0,'Total-Smoothed'!$AG$2)</f>
        <v>0.17632986031110315</v>
      </c>
      <c r="J106" s="1">
        <f ca="1">J46+NORMINV(RAND(),0,'Total-Smoothed'!$AG$2)</f>
        <v>-0.12636313364117666</v>
      </c>
      <c r="K106" s="1">
        <f ca="1">K46+NORMINV(RAND(),0,'Total-Smoothed'!$AG$2)</f>
        <v>0.1174841463027055</v>
      </c>
      <c r="L106" s="1">
        <f ca="1">L46+NORMINV(RAND(),0,'Total-Smoothed'!$AG$2)</f>
        <v>9.7385506806709869E-3</v>
      </c>
      <c r="M106" s="1">
        <f ca="1">M46+NORMINV(RAND(),0,'Total-Smoothed'!$AG$2)</f>
        <v>1.3731969251693966E-2</v>
      </c>
      <c r="N106" s="1">
        <f ca="1">N46+NORMINV(RAND(),0,'Total-Smoothed'!$AG$2)</f>
        <v>3.3409694114493051E-2</v>
      </c>
      <c r="O106" s="1">
        <f ca="1">O46+NORMINV(RAND(),0,'Total-Smoothed'!$AG$2)</f>
        <v>0.22561439142242495</v>
      </c>
      <c r="P106" s="1">
        <f ca="1">P46+NORMINV(RAND(),0,'Total-Smoothed'!$AG$2)</f>
        <v>0.93458173826632518</v>
      </c>
      <c r="Q106" s="1">
        <f ca="1">Q46+NORMINV(RAND(),0,'Total-Smoothed'!$AG$2)</f>
        <v>-3.6259374320011709E-2</v>
      </c>
      <c r="R106" s="1">
        <f ca="1">R46+NORMINV(RAND(),0,'Total-Smoothed'!$AG$2)</f>
        <v>-0.10012476261817668</v>
      </c>
      <c r="S106" s="1">
        <f ca="1">S46+NORMINV(RAND(),0,'Total-Smoothed'!$AG$2)</f>
        <v>1.0064744847748628</v>
      </c>
      <c r="T106" s="1">
        <f ca="1">T46+NORMINV(RAND(),0,'Total-Smoothed'!$AG$2)</f>
        <v>1.1089184055125294</v>
      </c>
      <c r="U106" s="1">
        <f ca="1">U46+NORMINV(RAND(),0,'Total-Smoothed'!$AG$2)</f>
        <v>0.11285951604313244</v>
      </c>
      <c r="V106" s="1">
        <f ca="1">V46+NORMINV(RAND(),0,'Total-Smoothed'!$AG$2)</f>
        <v>1.0930190282415051</v>
      </c>
      <c r="W106" s="1">
        <f ca="1">W46+NORMINV(RAND(),0,'Total-Smoothed'!$AG$2)</f>
        <v>4.1721513457238034E-2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9.0543803601209283E-2</v>
      </c>
      <c r="E107" s="1">
        <f ca="1">E47+NORMINV(RAND(),0,'Total-Smoothed'!$AG$2)</f>
        <v>3.6790717667608087E-2</v>
      </c>
      <c r="F107" s="1">
        <f ca="1">F47+NORMINV(RAND(),0,'Total-Smoothed'!$AG$2)</f>
        <v>1.1515036801664438</v>
      </c>
      <c r="G107" s="1">
        <f ca="1">G47+NORMINV(RAND(),0,'Total-Smoothed'!$AG$2)</f>
        <v>1.1491163675425899</v>
      </c>
      <c r="H107" s="1">
        <f ca="1">H47+NORMINV(RAND(),0,'Total-Smoothed'!$AG$2)</f>
        <v>0.86912161601757709</v>
      </c>
      <c r="I107" s="1">
        <f ca="1">I47+NORMINV(RAND(),0,'Total-Smoothed'!$AG$2)</f>
        <v>-1.3966816568529494E-2</v>
      </c>
      <c r="J107" s="1">
        <f ca="1">J47+NORMINV(RAND(),0,'Total-Smoothed'!$AG$2)</f>
        <v>0.99024505432262555</v>
      </c>
      <c r="K107" s="1">
        <f ca="1">K47+NORMINV(RAND(),0,'Total-Smoothed'!$AG$2)</f>
        <v>2.8493924204033849E-3</v>
      </c>
      <c r="L107" s="1">
        <f ca="1">L47+NORMINV(RAND(),0,'Total-Smoothed'!$AG$2)</f>
        <v>-2.2933044800167113E-2</v>
      </c>
      <c r="M107" s="1">
        <f ca="1">M47+NORMINV(RAND(),0,'Total-Smoothed'!$AG$2)</f>
        <v>1.1414285691995052</v>
      </c>
      <c r="N107" s="1">
        <f ca="1">N47+NORMINV(RAND(),0,'Total-Smoothed'!$AG$2)</f>
        <v>0.30194560156688999</v>
      </c>
      <c r="O107" s="1">
        <f ca="1">O47+NORMINV(RAND(),0,'Total-Smoothed'!$AG$2)</f>
        <v>6.5947493763021559E-2</v>
      </c>
      <c r="P107" s="1">
        <f ca="1">P47+NORMINV(RAND(),0,'Total-Smoothed'!$AG$2)</f>
        <v>1.0063476259691322</v>
      </c>
      <c r="Q107" s="1">
        <f ca="1">Q47+NORMINV(RAND(),0,'Total-Smoothed'!$AG$2)</f>
        <v>0.8155477825715145</v>
      </c>
      <c r="R107" s="1">
        <f ca="1">R47+NORMINV(RAND(),0,'Total-Smoothed'!$AG$2)</f>
        <v>-8.6934844087772772E-2</v>
      </c>
      <c r="S107" s="1">
        <f ca="1">S47+NORMINV(RAND(),0,'Total-Smoothed'!$AG$2)</f>
        <v>1.0085382671952572</v>
      </c>
      <c r="T107" s="1">
        <f ca="1">T47+NORMINV(RAND(),0,'Total-Smoothed'!$AG$2)</f>
        <v>-4.9712891283421365E-2</v>
      </c>
      <c r="U107" s="1">
        <f ca="1">U47+NORMINV(RAND(),0,'Total-Smoothed'!$AG$2)</f>
        <v>-2.6884161205111546E-2</v>
      </c>
      <c r="V107" s="1">
        <f ca="1">V47+NORMINV(RAND(),0,'Total-Smoothed'!$AG$2)</f>
        <v>1.0548441405945801</v>
      </c>
      <c r="W107" s="1">
        <f ca="1">W47+NORMINV(RAND(),0,'Total-Smoothed'!$AG$2)</f>
        <v>5.8591794986633833E-2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4.4609257845089838E-2</v>
      </c>
      <c r="E108" s="1">
        <f ca="1">E48+NORMINV(RAND(),0,'Total-Smoothed'!$AG$2)</f>
        <v>-2.825113927300181E-2</v>
      </c>
      <c r="F108" s="1">
        <f ca="1">F48+NORMINV(RAND(),0,'Total-Smoothed'!$AG$2)</f>
        <v>1.1162662658697422</v>
      </c>
      <c r="G108" s="1">
        <f ca="1">G48+NORMINV(RAND(),0,'Total-Smoothed'!$AG$2)</f>
        <v>0.21998622985976746</v>
      </c>
      <c r="H108" s="1">
        <f ca="1">H48+NORMINV(RAND(),0,'Total-Smoothed'!$AG$2)</f>
        <v>1.1926555376981651</v>
      </c>
      <c r="I108" s="1">
        <f ca="1">I48+NORMINV(RAND(),0,'Total-Smoothed'!$AG$2)</f>
        <v>0.10022384766511097</v>
      </c>
      <c r="J108" s="1">
        <f ca="1">J48+NORMINV(RAND(),0,'Total-Smoothed'!$AG$2)</f>
        <v>1.0004699547143516</v>
      </c>
      <c r="K108" s="1">
        <f ca="1">K48+NORMINV(RAND(),0,'Total-Smoothed'!$AG$2)</f>
        <v>-4.9283641376924738E-2</v>
      </c>
      <c r="L108" s="1">
        <f ca="1">L48+NORMINV(RAND(),0,'Total-Smoothed'!$AG$2)</f>
        <v>-3.7745891766210266E-2</v>
      </c>
      <c r="M108" s="1">
        <f ca="1">M48+NORMINV(RAND(),0,'Total-Smoothed'!$AG$2)</f>
        <v>0.97581951090176178</v>
      </c>
      <c r="N108" s="1">
        <f ca="1">N48+NORMINV(RAND(),0,'Total-Smoothed'!$AG$2)</f>
        <v>1.0169137559682611</v>
      </c>
      <c r="O108" s="1">
        <f ca="1">O48+NORMINV(RAND(),0,'Total-Smoothed'!$AG$2)</f>
        <v>-6.0736685998667795E-3</v>
      </c>
      <c r="P108" s="1">
        <f ca="1">P48+NORMINV(RAND(),0,'Total-Smoothed'!$AG$2)</f>
        <v>0.75903692106925202</v>
      </c>
      <c r="Q108" s="1">
        <f ca="1">Q48+NORMINV(RAND(),0,'Total-Smoothed'!$AG$2)</f>
        <v>0.96234778895751216</v>
      </c>
      <c r="R108" s="1">
        <f ca="1">R48+NORMINV(RAND(),0,'Total-Smoothed'!$AG$2)</f>
        <v>8.1455988912205179E-2</v>
      </c>
      <c r="S108" s="1">
        <f ca="1">S48+NORMINV(RAND(),0,'Total-Smoothed'!$AG$2)</f>
        <v>-1.0078402550230212E-2</v>
      </c>
      <c r="T108" s="1">
        <f ca="1">T48+NORMINV(RAND(),0,'Total-Smoothed'!$AG$2)</f>
        <v>0.94582197130277412</v>
      </c>
      <c r="U108" s="1">
        <f ca="1">U48+NORMINV(RAND(),0,'Total-Smoothed'!$AG$2)</f>
        <v>-9.8189483848760806E-2</v>
      </c>
      <c r="V108" s="1">
        <f ca="1">V48+NORMINV(RAND(),0,'Total-Smoothed'!$AG$2)</f>
        <v>0.98816114580323344</v>
      </c>
      <c r="W108" s="1">
        <f ca="1">W48+NORMINV(RAND(),0,'Total-Smoothed'!$AG$2)</f>
        <v>0.12213404588173825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-1.4164611396423302E-3</v>
      </c>
      <c r="E111" s="1">
        <f ca="1">(E61+0.6*(F61+D61)+0.15*G1)/(1+2*0.6+0.15)</f>
        <v>2.5463318340042559E-2</v>
      </c>
      <c r="F111" s="1">
        <f ca="1">(F61+0.6*(G61+E61)+0.15*(D61+H61))/(1+2*0.6+2*0.15)</f>
        <v>7.6068278692769262E-2</v>
      </c>
      <c r="G111" s="1">
        <f t="shared" ref="G111:H126" ca="1" si="10">(G61+0.6*(H61+F61)+0.15*(E61+I61))/(1+2*0.6+2*0.15)</f>
        <v>0.16416397916733261</v>
      </c>
      <c r="H111" s="1">
        <f ca="1">(H61+0.6*(I61+G61)+0.15*(F61+J61))/(1+2*0.6+2*0.15)</f>
        <v>0.34263843487363421</v>
      </c>
      <c r="I111" s="1">
        <f t="shared" ref="I111:U126" ca="1" si="11">(I61+0.6*(J61+H61)+0.15*(G61+K61))/(1+2*0.6+2*0.15)</f>
        <v>0.5627792623983835</v>
      </c>
      <c r="J111" s="1">
        <f t="shared" ca="1" si="11"/>
        <v>0.65288824233101883</v>
      </c>
      <c r="K111" s="1">
        <f t="shared" ca="1" si="11"/>
        <v>0.74404856733977076</v>
      </c>
      <c r="L111" s="1">
        <f t="shared" ca="1" si="11"/>
        <v>0.65331364772442879</v>
      </c>
      <c r="M111" s="1">
        <f t="shared" ca="1" si="11"/>
        <v>0.39247143305616194</v>
      </c>
      <c r="N111" s="1">
        <f t="shared" ca="1" si="11"/>
        <v>0.35764297894861902</v>
      </c>
      <c r="O111" s="1">
        <f t="shared" ca="1" si="11"/>
        <v>0.48675755404253246</v>
      </c>
      <c r="P111" s="1">
        <f t="shared" ca="1" si="11"/>
        <v>0.3285992948318191</v>
      </c>
      <c r="Q111" s="1">
        <f t="shared" ca="1" si="11"/>
        <v>0.13405111395853378</v>
      </c>
      <c r="R111" s="1">
        <f t="shared" ca="1" si="11"/>
        <v>0.23611943141322828</v>
      </c>
      <c r="S111" s="1">
        <f t="shared" ca="1" si="11"/>
        <v>0.51732271151769726</v>
      </c>
      <c r="T111" s="1">
        <f t="shared" ca="1" si="11"/>
        <v>0.61372431269436822</v>
      </c>
      <c r="U111" s="1">
        <f t="shared" ca="1" si="11"/>
        <v>0.47699049043224129</v>
      </c>
      <c r="V111" s="1">
        <f ca="1">(V61+0.6*(W61+U61)+0.15*T1)/(1+2*0.6+0.15)</f>
        <v>0.20540384286738009</v>
      </c>
      <c r="W111" s="1">
        <f ca="1">(W61+0.6*(V61)+0.15*U61)/(1+0.6+0.15)</f>
        <v>6.1287597279678141E-2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0.52067836630150388</v>
      </c>
      <c r="E112" s="1">
        <f t="shared" ref="E112:E158" ca="1" si="13">(E62+0.6*(F62+D62)+0.15*G2)/(1+2*0.6+0.15)</f>
        <v>0.50356145910556993</v>
      </c>
      <c r="F112" s="1">
        <f t="shared" ref="F112:U127" ca="1" si="14">(F62+0.6*(G62+E62)+0.15*(D62+H62))/(1+2*0.6+2*0.15)</f>
        <v>0.73627661402611833</v>
      </c>
      <c r="G112" s="1">
        <f t="shared" ca="1" si="10"/>
        <v>0.94284162691906981</v>
      </c>
      <c r="H112" s="1">
        <f t="shared" ca="1" si="10"/>
        <v>0.9219778347039661</v>
      </c>
      <c r="I112" s="1">
        <f t="shared" ca="1" si="11"/>
        <v>0.73377001439551148</v>
      </c>
      <c r="J112" s="1">
        <f t="shared" ca="1" si="11"/>
        <v>0.60061452458070241</v>
      </c>
      <c r="K112" s="1">
        <f t="shared" ca="1" si="11"/>
        <v>0.73255830366889085</v>
      </c>
      <c r="L112" s="1">
        <f t="shared" ca="1" si="11"/>
        <v>0.69683572644307701</v>
      </c>
      <c r="M112" s="1">
        <f t="shared" ca="1" si="11"/>
        <v>0.42437046099460696</v>
      </c>
      <c r="N112" s="1">
        <f t="shared" ca="1" si="11"/>
        <v>0.36235805646077945</v>
      </c>
      <c r="O112" s="1">
        <f t="shared" ca="1" si="11"/>
        <v>0.4475459878447306</v>
      </c>
      <c r="P112" s="1">
        <f t="shared" ca="1" si="11"/>
        <v>0.27979525763262342</v>
      </c>
      <c r="Q112" s="1">
        <f t="shared" ca="1" si="11"/>
        <v>9.9735736767432151E-2</v>
      </c>
      <c r="R112" s="1">
        <f t="shared" ca="1" si="11"/>
        <v>6.1712051809661515E-2</v>
      </c>
      <c r="S112" s="1">
        <f t="shared" ca="1" si="11"/>
        <v>0.11651701503642828</v>
      </c>
      <c r="T112" s="1">
        <f t="shared" ca="1" si="11"/>
        <v>0.1365230541114123</v>
      </c>
      <c r="U112" s="1">
        <f t="shared" ca="1" si="11"/>
        <v>0.11046556015700189</v>
      </c>
      <c r="V112" s="1">
        <f t="shared" ref="V112:V158" ca="1" si="15">(V62+0.6*(W62+U62)+0.15*T2)/(1+2*0.6+0.15)</f>
        <v>8.0497993386842256E-2</v>
      </c>
      <c r="W112" s="1">
        <f t="shared" ref="W112:W157" ca="1" si="16">(W62+0.6*(V62)+0.15*U62)/(1+0.6+0.15)</f>
        <v>8.1433547207280715E-2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-5.288903704231236E-3</v>
      </c>
      <c r="E113" s="1">
        <f t="shared" ca="1" si="13"/>
        <v>5.0437123587359729E-3</v>
      </c>
      <c r="F113" s="1">
        <f t="shared" ca="1" si="14"/>
        <v>7.0758392730004435E-2</v>
      </c>
      <c r="G113" s="1">
        <f t="shared" ca="1" si="10"/>
        <v>0.29266871421967833</v>
      </c>
      <c r="H113" s="1">
        <f t="shared" ca="1" si="10"/>
        <v>0.70920837095935219</v>
      </c>
      <c r="I113" s="1">
        <f t="shared" ca="1" si="11"/>
        <v>0.96227589302354599</v>
      </c>
      <c r="J113" s="1">
        <f t="shared" ca="1" si="11"/>
        <v>1.0060161780277741</v>
      </c>
      <c r="K113" s="1">
        <f t="shared" ca="1" si="11"/>
        <v>0.94673242178317629</v>
      </c>
      <c r="L113" s="1">
        <f t="shared" ca="1" si="11"/>
        <v>0.80786359434658039</v>
      </c>
      <c r="M113" s="1">
        <f t="shared" ca="1" si="11"/>
        <v>0.60270583351353957</v>
      </c>
      <c r="N113" s="1">
        <f t="shared" ca="1" si="11"/>
        <v>0.51126357855023696</v>
      </c>
      <c r="O113" s="1">
        <f t="shared" ca="1" si="11"/>
        <v>0.48677747308459274</v>
      </c>
      <c r="P113" s="1">
        <f t="shared" ca="1" si="11"/>
        <v>0.2415458954764364</v>
      </c>
      <c r="Q113" s="1">
        <f t="shared" ca="1" si="11"/>
        <v>7.9743893115390235E-2</v>
      </c>
      <c r="R113" s="1">
        <f t="shared" ca="1" si="11"/>
        <v>5.862383770635473E-2</v>
      </c>
      <c r="S113" s="1">
        <f t="shared" ca="1" si="11"/>
        <v>0.13719650391869848</v>
      </c>
      <c r="T113" s="1">
        <f t="shared" ca="1" si="11"/>
        <v>0.30308522235746221</v>
      </c>
      <c r="U113" s="1">
        <f t="shared" ca="1" si="11"/>
        <v>0.42661472890036778</v>
      </c>
      <c r="V113" s="1">
        <f t="shared" ca="1" si="15"/>
        <v>0.44569489348417574</v>
      </c>
      <c r="W113" s="1">
        <f t="shared" ca="1" si="16"/>
        <v>0.60540487718364522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0.61164733875626098</v>
      </c>
      <c r="E114" s="1">
        <f t="shared" ca="1" si="13"/>
        <v>0.45160889341981864</v>
      </c>
      <c r="F114" s="1">
        <f t="shared" ca="1" si="14"/>
        <v>0.4963281557032605</v>
      </c>
      <c r="G114" s="1">
        <f t="shared" ca="1" si="10"/>
        <v>0.54202546345439606</v>
      </c>
      <c r="H114" s="1">
        <f t="shared" ca="1" si="10"/>
        <v>0.75863827204000189</v>
      </c>
      <c r="I114" s="1">
        <f t="shared" ca="1" si="11"/>
        <v>0.95527560210810392</v>
      </c>
      <c r="J114" s="1">
        <f t="shared" ca="1" si="11"/>
        <v>0.98429612171540148</v>
      </c>
      <c r="K114" s="1">
        <f t="shared" ca="1" si="11"/>
        <v>0.93501381758056179</v>
      </c>
      <c r="L114" s="1">
        <f t="shared" ca="1" si="11"/>
        <v>0.85974301346067405</v>
      </c>
      <c r="M114" s="1">
        <f t="shared" ca="1" si="11"/>
        <v>0.72300216262831041</v>
      </c>
      <c r="N114" s="1">
        <f t="shared" ca="1" si="11"/>
        <v>0.54810123264732824</v>
      </c>
      <c r="O114" s="1">
        <f t="shared" ca="1" si="11"/>
        <v>0.50061750123625282</v>
      </c>
      <c r="P114" s="1">
        <f t="shared" ca="1" si="11"/>
        <v>0.33953241747382978</v>
      </c>
      <c r="Q114" s="1">
        <f t="shared" ca="1" si="11"/>
        <v>0.17006988893888289</v>
      </c>
      <c r="R114" s="1">
        <f t="shared" ca="1" si="11"/>
        <v>5.151185795905866E-2</v>
      </c>
      <c r="S114" s="1">
        <f t="shared" ca="1" si="11"/>
        <v>1.1996177366342927E-2</v>
      </c>
      <c r="T114" s="1">
        <f t="shared" ca="1" si="11"/>
        <v>9.365095427794989E-3</v>
      </c>
      <c r="U114" s="1">
        <f t="shared" ca="1" si="11"/>
        <v>4.5843498187854671E-3</v>
      </c>
      <c r="V114" s="1">
        <f t="shared" ca="1" si="15"/>
        <v>4.4193064474361672E-2</v>
      </c>
      <c r="W114" s="1">
        <f t="shared" ca="1" si="16"/>
        <v>0.1228065704824953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0.28542654611573254</v>
      </c>
      <c r="E115" s="1">
        <f t="shared" ca="1" si="13"/>
        <v>0.34696892817943381</v>
      </c>
      <c r="F115" s="1">
        <f t="shared" ca="1" si="14"/>
        <v>0.41560028540294836</v>
      </c>
      <c r="G115" s="1">
        <f t="shared" ca="1" si="10"/>
        <v>0.47943200413427151</v>
      </c>
      <c r="H115" s="1">
        <f t="shared" ca="1" si="10"/>
        <v>0.66778063436745438</v>
      </c>
      <c r="I115" s="1">
        <f t="shared" ca="1" si="11"/>
        <v>0.65115215184767583</v>
      </c>
      <c r="J115" s="1">
        <f t="shared" ca="1" si="11"/>
        <v>0.5501244690355962</v>
      </c>
      <c r="K115" s="1">
        <f t="shared" ca="1" si="11"/>
        <v>0.73575005993555653</v>
      </c>
      <c r="L115" s="1">
        <f t="shared" ca="1" si="11"/>
        <v>0.6922055083967722</v>
      </c>
      <c r="M115" s="1">
        <f t="shared" ca="1" si="11"/>
        <v>0.32997767200924744</v>
      </c>
      <c r="N115" s="1">
        <f t="shared" ca="1" si="11"/>
        <v>0.2551050608245683</v>
      </c>
      <c r="O115" s="1">
        <f t="shared" ca="1" si="11"/>
        <v>0.42389719560486316</v>
      </c>
      <c r="P115" s="1">
        <f t="shared" ca="1" si="11"/>
        <v>0.30225845903453596</v>
      </c>
      <c r="Q115" s="1">
        <f t="shared" ca="1" si="11"/>
        <v>0.14283619268999256</v>
      </c>
      <c r="R115" s="1">
        <f t="shared" ca="1" si="11"/>
        <v>0.13558892584480567</v>
      </c>
      <c r="S115" s="1">
        <f t="shared" ca="1" si="11"/>
        <v>0.29013624511722691</v>
      </c>
      <c r="T115" s="1">
        <f t="shared" ca="1" si="11"/>
        <v>0.49319868884837686</v>
      </c>
      <c r="U115" s="1">
        <f t="shared" ca="1" si="11"/>
        <v>0.51975489355818527</v>
      </c>
      <c r="V115" s="1">
        <f t="shared" ca="1" si="15"/>
        <v>0.2527028384481802</v>
      </c>
      <c r="W115" s="1">
        <f t="shared" ca="1" si="16"/>
        <v>-2.9989450482405724E-2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0.63836193311823453</v>
      </c>
      <c r="E116" s="1">
        <f t="shared" ca="1" si="13"/>
        <v>0.54906946205441376</v>
      </c>
      <c r="F116" s="1">
        <f t="shared" ca="1" si="14"/>
        <v>0.63449847744786292</v>
      </c>
      <c r="G116" s="1">
        <f t="shared" ca="1" si="10"/>
        <v>0.64699988869924618</v>
      </c>
      <c r="H116" s="1">
        <f t="shared" ca="1" si="10"/>
        <v>0.72431528092165387</v>
      </c>
      <c r="I116" s="1">
        <f t="shared" ca="1" si="11"/>
        <v>0.65703606267655901</v>
      </c>
      <c r="J116" s="1">
        <f t="shared" ca="1" si="11"/>
        <v>0.5392053841936062</v>
      </c>
      <c r="K116" s="1">
        <f t="shared" ca="1" si="11"/>
        <v>0.65709304272692859</v>
      </c>
      <c r="L116" s="1">
        <f t="shared" ca="1" si="11"/>
        <v>0.62541742682461554</v>
      </c>
      <c r="M116" s="1">
        <f t="shared" ca="1" si="11"/>
        <v>0.38103425328323481</v>
      </c>
      <c r="N116" s="1">
        <f t="shared" ca="1" si="11"/>
        <v>0.3543491100261596</v>
      </c>
      <c r="O116" s="1">
        <f t="shared" ca="1" si="11"/>
        <v>0.44648848969778132</v>
      </c>
      <c r="P116" s="1">
        <f t="shared" ca="1" si="11"/>
        <v>0.24324718863200445</v>
      </c>
      <c r="Q116" s="1">
        <f t="shared" ca="1" si="11"/>
        <v>4.4178358855175327E-2</v>
      </c>
      <c r="R116" s="1">
        <f t="shared" ca="1" si="11"/>
        <v>6.4151730283451072E-3</v>
      </c>
      <c r="S116" s="1">
        <f t="shared" ca="1" si="11"/>
        <v>6.540283409254663E-2</v>
      </c>
      <c r="T116" s="1">
        <f t="shared" ca="1" si="11"/>
        <v>0.12825845067723368</v>
      </c>
      <c r="U116" s="1">
        <f t="shared" ca="1" si="11"/>
        <v>0.12716486683306305</v>
      </c>
      <c r="V116" s="1">
        <f t="shared" ca="1" si="15"/>
        <v>5.4514263608212286E-2</v>
      </c>
      <c r="W116" s="1">
        <f t="shared" ca="1" si="16"/>
        <v>-4.7328730640072286E-3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6.1160300568168055E-2</v>
      </c>
      <c r="E117" s="1">
        <f t="shared" ca="1" si="13"/>
        <v>2.5352230296424999E-2</v>
      </c>
      <c r="F117" s="1">
        <f t="shared" ca="1" si="14"/>
        <v>8.8316319629260093E-2</v>
      </c>
      <c r="G117" s="1">
        <f t="shared" ca="1" si="10"/>
        <v>0.28009074026030534</v>
      </c>
      <c r="H117" s="1">
        <f t="shared" ca="1" si="10"/>
        <v>0.46219790956876861</v>
      </c>
      <c r="I117" s="1">
        <f t="shared" ca="1" si="11"/>
        <v>0.484301737946707</v>
      </c>
      <c r="J117" s="1">
        <f t="shared" ca="1" si="11"/>
        <v>0.69240745582552776</v>
      </c>
      <c r="K117" s="1">
        <f t="shared" ca="1" si="11"/>
        <v>0.86856807014234949</v>
      </c>
      <c r="L117" s="1">
        <f t="shared" ca="1" si="11"/>
        <v>0.7630809073439806</v>
      </c>
      <c r="M117" s="1">
        <f t="shared" ca="1" si="11"/>
        <v>0.43862254476612239</v>
      </c>
      <c r="N117" s="1">
        <f t="shared" ca="1" si="11"/>
        <v>0.32953776707513777</v>
      </c>
      <c r="O117" s="1">
        <f t="shared" ca="1" si="11"/>
        <v>0.39842630072496071</v>
      </c>
      <c r="P117" s="1">
        <f t="shared" ca="1" si="11"/>
        <v>0.236031236927779</v>
      </c>
      <c r="Q117" s="1">
        <f t="shared" ca="1" si="11"/>
        <v>4.5027652173554068E-2</v>
      </c>
      <c r="R117" s="1">
        <f t="shared" ca="1" si="11"/>
        <v>2.852673027175931E-2</v>
      </c>
      <c r="S117" s="1">
        <f t="shared" ca="1" si="11"/>
        <v>0.13465183433729599</v>
      </c>
      <c r="T117" s="1">
        <f t="shared" ca="1" si="11"/>
        <v>0.18822559384600651</v>
      </c>
      <c r="U117" s="1">
        <f t="shared" ca="1" si="11"/>
        <v>0.167258374249454</v>
      </c>
      <c r="V117" s="1">
        <f t="shared" ca="1" si="15"/>
        <v>0.20499012313812207</v>
      </c>
      <c r="W117" s="1">
        <f t="shared" ca="1" si="16"/>
        <v>0.32932408140757585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4.0181267490786418E-2</v>
      </c>
      <c r="E118" s="1">
        <f t="shared" ca="1" si="13"/>
        <v>0.24908913127327556</v>
      </c>
      <c r="F118" s="1">
        <f t="shared" ca="1" si="14"/>
        <v>0.4661560876122296</v>
      </c>
      <c r="G118" s="1">
        <f t="shared" ca="1" si="10"/>
        <v>0.45731170852594671</v>
      </c>
      <c r="H118" s="1">
        <f t="shared" ca="1" si="10"/>
        <v>0.48262921148573384</v>
      </c>
      <c r="I118" s="1">
        <f t="shared" ca="1" si="11"/>
        <v>0.46990383057261276</v>
      </c>
      <c r="J118" s="1">
        <f t="shared" ca="1" si="11"/>
        <v>0.65617937485723887</v>
      </c>
      <c r="K118" s="1">
        <f t="shared" ca="1" si="11"/>
        <v>0.87394415663202663</v>
      </c>
      <c r="L118" s="1">
        <f t="shared" ca="1" si="11"/>
        <v>0.89399067055481551</v>
      </c>
      <c r="M118" s="1">
        <f t="shared" ca="1" si="11"/>
        <v>0.71654033783523186</v>
      </c>
      <c r="N118" s="1">
        <f t="shared" ca="1" si="11"/>
        <v>0.56555347417922852</v>
      </c>
      <c r="O118" s="1">
        <f t="shared" ca="1" si="11"/>
        <v>0.55359399647802765</v>
      </c>
      <c r="P118" s="1">
        <f t="shared" ca="1" si="11"/>
        <v>0.26778719458074646</v>
      </c>
      <c r="Q118" s="1">
        <f t="shared" ca="1" si="11"/>
        <v>3.7750162344660235E-2</v>
      </c>
      <c r="R118" s="1">
        <f t="shared" ca="1" si="11"/>
        <v>0.11129305222287542</v>
      </c>
      <c r="S118" s="1">
        <f t="shared" ca="1" si="11"/>
        <v>0.34312187299176944</v>
      </c>
      <c r="T118" s="1">
        <f t="shared" ca="1" si="11"/>
        <v>0.39813296943086013</v>
      </c>
      <c r="U118" s="1">
        <f t="shared" ca="1" si="11"/>
        <v>0.36735600867469953</v>
      </c>
      <c r="V118" s="1">
        <f t="shared" ca="1" si="15"/>
        <v>0.14490884539834073</v>
      </c>
      <c r="W118" s="1">
        <f t="shared" ca="1" si="16"/>
        <v>-6.7406184025995172E-2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7.8101372149845832E-2</v>
      </c>
      <c r="E119" s="1">
        <f t="shared" ca="1" si="13"/>
        <v>9.2788073993943787E-2</v>
      </c>
      <c r="F119" s="1">
        <f t="shared" ca="1" si="14"/>
        <v>0.27803967389678952</v>
      </c>
      <c r="G119" s="1">
        <f t="shared" ca="1" si="10"/>
        <v>0.59120099230860934</v>
      </c>
      <c r="H119" s="1">
        <f t="shared" ca="1" si="10"/>
        <v>0.66514039770186817</v>
      </c>
      <c r="I119" s="1">
        <f t="shared" ca="1" si="11"/>
        <v>0.61164745857544012</v>
      </c>
      <c r="J119" s="1">
        <f t="shared" ca="1" si="11"/>
        <v>0.78732295874742697</v>
      </c>
      <c r="K119" s="1">
        <f t="shared" ca="1" si="11"/>
        <v>0.94037553550266539</v>
      </c>
      <c r="L119" s="1">
        <f t="shared" ca="1" si="11"/>
        <v>0.76474561586366008</v>
      </c>
      <c r="M119" s="1">
        <f t="shared" ca="1" si="11"/>
        <v>0.39964171710348984</v>
      </c>
      <c r="N119" s="1">
        <f t="shared" ca="1" si="11"/>
        <v>0.30577190340080984</v>
      </c>
      <c r="O119" s="1">
        <f t="shared" ca="1" si="11"/>
        <v>0.40018715775768127</v>
      </c>
      <c r="P119" s="1">
        <f t="shared" ca="1" si="11"/>
        <v>0.26042076705146677</v>
      </c>
      <c r="Q119" s="1">
        <f t="shared" ca="1" si="11"/>
        <v>0.10080555880770463</v>
      </c>
      <c r="R119" s="1">
        <f t="shared" ca="1" si="11"/>
        <v>0.10439095617944343</v>
      </c>
      <c r="S119" s="1">
        <f t="shared" ca="1" si="11"/>
        <v>0.20649961035902412</v>
      </c>
      <c r="T119" s="1">
        <f t="shared" ca="1" si="11"/>
        <v>0.17743890722439853</v>
      </c>
      <c r="U119" s="1">
        <f t="shared" ca="1" si="11"/>
        <v>6.4597008951233589E-2</v>
      </c>
      <c r="V119" s="1">
        <f t="shared" ca="1" si="15"/>
        <v>-1.5501003730676678E-2</v>
      </c>
      <c r="W119" s="1">
        <f t="shared" ca="1" si="16"/>
        <v>-3.081965611622875E-2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5.0416186330652767E-3</v>
      </c>
      <c r="E120" s="1">
        <f t="shared" ca="1" si="13"/>
        <v>0.21637787037713274</v>
      </c>
      <c r="F120" s="1">
        <f t="shared" ca="1" si="14"/>
        <v>0.61183095086816253</v>
      </c>
      <c r="G120" s="1">
        <f t="shared" ca="1" si="10"/>
        <v>0.82961323017058231</v>
      </c>
      <c r="H120" s="1">
        <f t="shared" ca="1" si="10"/>
        <v>0.67966158188192627</v>
      </c>
      <c r="I120" s="1">
        <f t="shared" ca="1" si="11"/>
        <v>0.3940864446287734</v>
      </c>
      <c r="J120" s="1">
        <f t="shared" ca="1" si="11"/>
        <v>0.40916674403969466</v>
      </c>
      <c r="K120" s="1">
        <f t="shared" ca="1" si="11"/>
        <v>0.71587155773546285</v>
      </c>
      <c r="L120" s="1">
        <f t="shared" ca="1" si="11"/>
        <v>0.80933089492482202</v>
      </c>
      <c r="M120" s="1">
        <f t="shared" ca="1" si="11"/>
        <v>0.58192434245929392</v>
      </c>
      <c r="N120" s="1">
        <f t="shared" ca="1" si="11"/>
        <v>0.40767546552738743</v>
      </c>
      <c r="O120" s="1">
        <f t="shared" ca="1" si="11"/>
        <v>0.43183853445054299</v>
      </c>
      <c r="P120" s="1">
        <f t="shared" ca="1" si="11"/>
        <v>0.30562477381414521</v>
      </c>
      <c r="Q120" s="1">
        <f t="shared" ca="1" si="11"/>
        <v>0.16747565626556268</v>
      </c>
      <c r="R120" s="1">
        <f t="shared" ca="1" si="11"/>
        <v>0.13038958217251853</v>
      </c>
      <c r="S120" s="1">
        <f t="shared" ca="1" si="11"/>
        <v>0.22259652630118604</v>
      </c>
      <c r="T120" s="1">
        <f t="shared" ca="1" si="11"/>
        <v>0.38757610970519418</v>
      </c>
      <c r="U120" s="1">
        <f t="shared" ca="1" si="11"/>
        <v>0.39128957249992241</v>
      </c>
      <c r="V120" s="1">
        <f t="shared" ca="1" si="15"/>
        <v>0.13551518025612896</v>
      </c>
      <c r="W120" s="1">
        <f t="shared" ca="1" si="16"/>
        <v>-5.2948446500390718E-2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0.52282721523481079</v>
      </c>
      <c r="E121" s="1">
        <f t="shared" ca="1" si="13"/>
        <v>0.40963626481388332</v>
      </c>
      <c r="F121" s="1">
        <f t="shared" ca="1" si="14"/>
        <v>0.45135846573861949</v>
      </c>
      <c r="G121" s="1">
        <f t="shared" ca="1" si="10"/>
        <v>0.42533808427975767</v>
      </c>
      <c r="H121" s="1">
        <f t="shared" ca="1" si="10"/>
        <v>0.46277064675695812</v>
      </c>
      <c r="I121" s="1">
        <f t="shared" ca="1" si="11"/>
        <v>0.51360896061942907</v>
      </c>
      <c r="J121" s="1">
        <f t="shared" ca="1" si="11"/>
        <v>0.76035940188439866</v>
      </c>
      <c r="K121" s="1">
        <f t="shared" ca="1" si="11"/>
        <v>0.92279299286063432</v>
      </c>
      <c r="L121" s="1">
        <f t="shared" ca="1" si="11"/>
        <v>0.9285311871998545</v>
      </c>
      <c r="M121" s="1">
        <f t="shared" ca="1" si="11"/>
        <v>0.79979902283750037</v>
      </c>
      <c r="N121" s="1">
        <f t="shared" ca="1" si="11"/>
        <v>0.6235939740369576</v>
      </c>
      <c r="O121" s="1">
        <f t="shared" ca="1" si="11"/>
        <v>0.53877435762077108</v>
      </c>
      <c r="P121" s="1">
        <f t="shared" ca="1" si="11"/>
        <v>0.29886213130951844</v>
      </c>
      <c r="Q121" s="1">
        <f t="shared" ca="1" si="11"/>
        <v>8.990273304283905E-2</v>
      </c>
      <c r="R121" s="1">
        <f t="shared" ca="1" si="11"/>
        <v>-1.6212918654332081E-2</v>
      </c>
      <c r="S121" s="1">
        <f t="shared" ca="1" si="11"/>
        <v>-6.4715864908883022E-2</v>
      </c>
      <c r="T121" s="1">
        <f t="shared" ca="1" si="11"/>
        <v>-9.3673802595625813E-2</v>
      </c>
      <c r="U121" s="1">
        <f t="shared" ca="1" si="11"/>
        <v>-5.9532392782047895E-2</v>
      </c>
      <c r="V121" s="1">
        <f t="shared" ca="1" si="15"/>
        <v>8.3420625481878272E-2</v>
      </c>
      <c r="W121" s="1">
        <f t="shared" ca="1" si="16"/>
        <v>0.24208899694972369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-7.0388995346176916E-2</v>
      </c>
      <c r="E122" s="1">
        <f t="shared" ca="1" si="13"/>
        <v>-1.2497516779349814E-2</v>
      </c>
      <c r="F122" s="1">
        <f t="shared" ca="1" si="14"/>
        <v>8.4670901370770671E-2</v>
      </c>
      <c r="G122" s="1">
        <f t="shared" ca="1" si="10"/>
        <v>0.24425710998826716</v>
      </c>
      <c r="H122" s="1">
        <f t="shared" ca="1" si="10"/>
        <v>0.37689651126980389</v>
      </c>
      <c r="I122" s="1">
        <f t="shared" ca="1" si="11"/>
        <v>0.28517446858115997</v>
      </c>
      <c r="J122" s="1">
        <f t="shared" ca="1" si="11"/>
        <v>0.35717987910210158</v>
      </c>
      <c r="K122" s="1">
        <f t="shared" ca="1" si="11"/>
        <v>0.57928300311375513</v>
      </c>
      <c r="L122" s="1">
        <f t="shared" ca="1" si="11"/>
        <v>0.55511569261234472</v>
      </c>
      <c r="M122" s="1">
        <f t="shared" ca="1" si="11"/>
        <v>0.32969727744760402</v>
      </c>
      <c r="N122" s="1">
        <f t="shared" ca="1" si="11"/>
        <v>0.30114626777111531</v>
      </c>
      <c r="O122" s="1">
        <f t="shared" ca="1" si="11"/>
        <v>0.40298608018001747</v>
      </c>
      <c r="P122" s="1">
        <f t="shared" ca="1" si="11"/>
        <v>0.24681576429954516</v>
      </c>
      <c r="Q122" s="1">
        <f t="shared" ca="1" si="11"/>
        <v>0.10415569631234486</v>
      </c>
      <c r="R122" s="1">
        <f t="shared" ca="1" si="11"/>
        <v>0.22260136877739742</v>
      </c>
      <c r="S122" s="1">
        <f t="shared" ca="1" si="11"/>
        <v>0.52493513336940512</v>
      </c>
      <c r="T122" s="1">
        <f t="shared" ca="1" si="11"/>
        <v>0.65817101563571156</v>
      </c>
      <c r="U122" s="1">
        <f t="shared" ca="1" si="11"/>
        <v>0.63546601514737755</v>
      </c>
      <c r="V122" s="1">
        <f t="shared" ca="1" si="15"/>
        <v>0.45508267849151229</v>
      </c>
      <c r="W122" s="1">
        <f t="shared" ca="1" si="16"/>
        <v>0.2357197304765784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4.2751546108890336E-2</v>
      </c>
      <c r="E123" s="1">
        <f t="shared" ca="1" si="13"/>
        <v>0.11184323088225688</v>
      </c>
      <c r="F123" s="1">
        <f t="shared" ca="1" si="14"/>
        <v>0.29192617111910829</v>
      </c>
      <c r="G123" s="1">
        <f t="shared" ca="1" si="10"/>
        <v>0.57237889368840311</v>
      </c>
      <c r="H123" s="1">
        <f t="shared" ca="1" si="10"/>
        <v>0.70014514202522338</v>
      </c>
      <c r="I123" s="1">
        <f t="shared" ca="1" si="11"/>
        <v>0.70268408653620751</v>
      </c>
      <c r="J123" s="1">
        <f t="shared" ca="1" si="11"/>
        <v>0.61943252749456146</v>
      </c>
      <c r="K123" s="1">
        <f t="shared" ca="1" si="11"/>
        <v>0.5998174407250082</v>
      </c>
      <c r="L123" s="1">
        <f t="shared" ca="1" si="11"/>
        <v>0.49067909309667845</v>
      </c>
      <c r="M123" s="1">
        <f t="shared" ca="1" si="11"/>
        <v>0.50618304146161963</v>
      </c>
      <c r="N123" s="1">
        <f t="shared" ca="1" si="11"/>
        <v>0.49468751753636109</v>
      </c>
      <c r="O123" s="1">
        <f t="shared" ca="1" si="11"/>
        <v>0.53987902787800091</v>
      </c>
      <c r="P123" s="1">
        <f t="shared" ca="1" si="11"/>
        <v>0.38042460636054104</v>
      </c>
      <c r="Q123" s="1">
        <f t="shared" ca="1" si="11"/>
        <v>0.14004170349863715</v>
      </c>
      <c r="R123" s="1">
        <f t="shared" ca="1" si="11"/>
        <v>6.6876551272060216E-3</v>
      </c>
      <c r="S123" s="1">
        <f t="shared" ca="1" si="11"/>
        <v>0.12706931240235092</v>
      </c>
      <c r="T123" s="1">
        <f t="shared" ca="1" si="11"/>
        <v>0.42986507411706665</v>
      </c>
      <c r="U123" s="1">
        <f t="shared" ca="1" si="11"/>
        <v>0.71380539353668859</v>
      </c>
      <c r="V123" s="1">
        <f t="shared" ca="1" si="15"/>
        <v>0.72520531169217106</v>
      </c>
      <c r="W123" s="1">
        <f t="shared" ca="1" si="16"/>
        <v>0.49184877019569445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0.58542085096011809</v>
      </c>
      <c r="E124" s="1">
        <f t="shared" ca="1" si="13"/>
        <v>0.32825388962262586</v>
      </c>
      <c r="F124" s="1">
        <f t="shared" ca="1" si="14"/>
        <v>0.26945500478494278</v>
      </c>
      <c r="G124" s="1">
        <f t="shared" ca="1" si="10"/>
        <v>0.48217540187096919</v>
      </c>
      <c r="H124" s="1">
        <f t="shared" ca="1" si="10"/>
        <v>0.75354453020330081</v>
      </c>
      <c r="I124" s="1">
        <f t="shared" ca="1" si="11"/>
        <v>0.84148366894053339</v>
      </c>
      <c r="J124" s="1">
        <f t="shared" ca="1" si="11"/>
        <v>0.79619092221699272</v>
      </c>
      <c r="K124" s="1">
        <f t="shared" ca="1" si="11"/>
        <v>0.72743162717984922</v>
      </c>
      <c r="L124" s="1">
        <f t="shared" ca="1" si="11"/>
        <v>0.63364410281493011</v>
      </c>
      <c r="M124" s="1">
        <f t="shared" ca="1" si="11"/>
        <v>0.60505833873912895</v>
      </c>
      <c r="N124" s="1">
        <f t="shared" ca="1" si="11"/>
        <v>0.53493541701112712</v>
      </c>
      <c r="O124" s="1">
        <f t="shared" ca="1" si="11"/>
        <v>0.61431523865197757</v>
      </c>
      <c r="P124" s="1">
        <f t="shared" ca="1" si="11"/>
        <v>0.51646652908324397</v>
      </c>
      <c r="Q124" s="1">
        <f t="shared" ca="1" si="11"/>
        <v>0.23278146064015334</v>
      </c>
      <c r="R124" s="1">
        <f t="shared" ca="1" si="11"/>
        <v>1.3514874021507878E-2</v>
      </c>
      <c r="S124" s="1">
        <f t="shared" ca="1" si="11"/>
        <v>-5.2673311616780905E-2</v>
      </c>
      <c r="T124" s="1">
        <f t="shared" ca="1" si="11"/>
        <v>2.4328253266231985E-2</v>
      </c>
      <c r="U124" s="1">
        <f t="shared" ca="1" si="11"/>
        <v>0.22180946322318884</v>
      </c>
      <c r="V124" s="1">
        <f t="shared" ca="1" si="15"/>
        <v>0.41998256810981016</v>
      </c>
      <c r="W124" s="1">
        <f t="shared" ca="1" si="16"/>
        <v>0.37772194204791543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6.5026458817333543E-2</v>
      </c>
      <c r="E125" s="1">
        <f t="shared" ca="1" si="13"/>
        <v>2.691870997645714E-2</v>
      </c>
      <c r="F125" s="1">
        <f t="shared" ca="1" si="14"/>
        <v>-1.33141729980349E-2</v>
      </c>
      <c r="G125" s="1">
        <f t="shared" ca="1" si="10"/>
        <v>7.9228008453980286E-2</v>
      </c>
      <c r="H125" s="1">
        <f t="shared" ca="1" si="10"/>
        <v>0.22500363930622619</v>
      </c>
      <c r="I125" s="1">
        <f t="shared" ca="1" si="11"/>
        <v>0.18751729454519173</v>
      </c>
      <c r="J125" s="1">
        <f t="shared" ca="1" si="11"/>
        <v>0.24420144458088</v>
      </c>
      <c r="K125" s="1">
        <f t="shared" ca="1" si="11"/>
        <v>0.45701858874325507</v>
      </c>
      <c r="L125" s="1">
        <f t="shared" ca="1" si="11"/>
        <v>0.50411281776513306</v>
      </c>
      <c r="M125" s="1">
        <f t="shared" ca="1" si="11"/>
        <v>0.52502731254214974</v>
      </c>
      <c r="N125" s="1">
        <f t="shared" ca="1" si="11"/>
        <v>0.44951254905236004</v>
      </c>
      <c r="O125" s="1">
        <f t="shared" ca="1" si="11"/>
        <v>0.41764942637286595</v>
      </c>
      <c r="P125" s="1">
        <f t="shared" ca="1" si="11"/>
        <v>0.18888860079042766</v>
      </c>
      <c r="Q125" s="1">
        <f t="shared" ca="1" si="11"/>
        <v>6.536156886516642E-2</v>
      </c>
      <c r="R125" s="1">
        <f t="shared" ca="1" si="11"/>
        <v>5.8935257803904628E-2</v>
      </c>
      <c r="S125" s="1">
        <f t="shared" ca="1" si="11"/>
        <v>0.11868650259598901</v>
      </c>
      <c r="T125" s="1">
        <f t="shared" ca="1" si="11"/>
        <v>0.23381525332666678</v>
      </c>
      <c r="U125" s="1">
        <f t="shared" ca="1" si="11"/>
        <v>0.42129956423889964</v>
      </c>
      <c r="V125" s="1">
        <f t="shared" ca="1" si="15"/>
        <v>0.49769267912511811</v>
      </c>
      <c r="W125" s="1">
        <f t="shared" ca="1" si="16"/>
        <v>0.68479227950152233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7.1104546542273522E-2</v>
      </c>
      <c r="E126" s="1">
        <f t="shared" ca="1" si="13"/>
        <v>6.7803307236151356E-2</v>
      </c>
      <c r="F126" s="1">
        <f t="shared" ca="1" si="14"/>
        <v>8.5742386450728583E-2</v>
      </c>
      <c r="G126" s="1">
        <f t="shared" ca="1" si="10"/>
        <v>0.24400214160919331</v>
      </c>
      <c r="H126" s="1">
        <f t="shared" ca="1" si="10"/>
        <v>0.62263605911227948</v>
      </c>
      <c r="I126" s="1">
        <f t="shared" ca="1" si="11"/>
        <v>0.9692570366566976</v>
      </c>
      <c r="J126" s="1">
        <f t="shared" ca="1" si="11"/>
        <v>1.0137329172540728</v>
      </c>
      <c r="K126" s="1">
        <f t="shared" ca="1" si="11"/>
        <v>0.75828542236412466</v>
      </c>
      <c r="L126" s="1">
        <f t="shared" ca="1" si="11"/>
        <v>0.46961199238011686</v>
      </c>
      <c r="M126" s="1">
        <f t="shared" ca="1" si="11"/>
        <v>0.47173279714297001</v>
      </c>
      <c r="N126" s="1">
        <f t="shared" ca="1" si="11"/>
        <v>0.49003025777683346</v>
      </c>
      <c r="O126" s="1">
        <f t="shared" ca="1" si="11"/>
        <v>0.47283366938734217</v>
      </c>
      <c r="P126" s="1">
        <f t="shared" ca="1" si="11"/>
        <v>0.21487903178900267</v>
      </c>
      <c r="Q126" s="1">
        <f t="shared" ca="1" si="11"/>
        <v>8.5506459366418534E-3</v>
      </c>
      <c r="R126" s="1">
        <f t="shared" ca="1" si="11"/>
        <v>-4.3324444640666621E-2</v>
      </c>
      <c r="S126" s="1">
        <f t="shared" ca="1" si="11"/>
        <v>2.4985971486126846E-2</v>
      </c>
      <c r="T126" s="1">
        <f t="shared" ca="1" si="11"/>
        <v>0.10491737231355051</v>
      </c>
      <c r="U126" s="1">
        <f t="shared" ca="1" si="11"/>
        <v>0.19105415262534814</v>
      </c>
      <c r="V126" s="1">
        <f t="shared" ca="1" si="15"/>
        <v>0.32772996401200583</v>
      </c>
      <c r="W126" s="1">
        <f t="shared" ca="1" si="16"/>
        <v>0.59399286430996689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-0.11135671288904618</v>
      </c>
      <c r="E127" s="1">
        <f t="shared" ca="1" si="13"/>
        <v>-5.2261320388735426E-2</v>
      </c>
      <c r="F127" s="1">
        <f t="shared" ca="1" si="14"/>
        <v>2.3367055984851021E-2</v>
      </c>
      <c r="G127" s="1">
        <f t="shared" ca="1" si="14"/>
        <v>0.12351972509272442</v>
      </c>
      <c r="H127" s="1">
        <f t="shared" ca="1" si="14"/>
        <v>0.29836004686694689</v>
      </c>
      <c r="I127" s="1">
        <f t="shared" ca="1" si="14"/>
        <v>0.48006082540482609</v>
      </c>
      <c r="J127" s="1">
        <f t="shared" ca="1" si="14"/>
        <v>0.49375469635388941</v>
      </c>
      <c r="K127" s="1">
        <f t="shared" ca="1" si="14"/>
        <v>0.59014371664184728</v>
      </c>
      <c r="L127" s="1">
        <f t="shared" ca="1" si="14"/>
        <v>0.56086683624989131</v>
      </c>
      <c r="M127" s="1">
        <f t="shared" ca="1" si="14"/>
        <v>0.54170185735986431</v>
      </c>
      <c r="N127" s="1">
        <f t="shared" ca="1" si="14"/>
        <v>0.44661221495714554</v>
      </c>
      <c r="O127" s="1">
        <f t="shared" ca="1" si="14"/>
        <v>0.42024390167403086</v>
      </c>
      <c r="P127" s="1">
        <f t="shared" ca="1" si="14"/>
        <v>0.21711940251360989</v>
      </c>
      <c r="Q127" s="1">
        <f t="shared" ca="1" si="14"/>
        <v>1.0751559181399372E-2</v>
      </c>
      <c r="R127" s="1">
        <f t="shared" ca="1" si="14"/>
        <v>-5.352227578838202E-2</v>
      </c>
      <c r="S127" s="1">
        <f t="shared" ca="1" si="14"/>
        <v>-2.3751111192974405E-3</v>
      </c>
      <c r="T127" s="1">
        <f t="shared" ca="1" si="14"/>
        <v>0.22325693526810692</v>
      </c>
      <c r="U127" s="1">
        <f t="shared" ca="1" si="14"/>
        <v>0.53145035133980734</v>
      </c>
      <c r="V127" s="1">
        <f t="shared" ca="1" si="15"/>
        <v>0.61021086704594019</v>
      </c>
      <c r="W127" s="1">
        <f t="shared" ca="1" si="16"/>
        <v>0.42432426245248978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-5.2144484056366916E-2</v>
      </c>
      <c r="E128" s="1">
        <f t="shared" ca="1" si="13"/>
        <v>-1.2945729350627889E-2</v>
      </c>
      <c r="F128" s="1">
        <f t="shared" ref="F128:U143" ca="1" si="17">(F78+0.6*(G78+E78)+0.15*(D78+H78))/(1+2*0.6+2*0.15)</f>
        <v>7.870512702443673E-2</v>
      </c>
      <c r="G128" s="1">
        <f t="shared" ca="1" si="17"/>
        <v>0.28209549996486299</v>
      </c>
      <c r="H128" s="1">
        <f t="shared" ca="1" si="17"/>
        <v>0.58884499668172352</v>
      </c>
      <c r="I128" s="1">
        <f t="shared" ca="1" si="17"/>
        <v>0.69132911684239362</v>
      </c>
      <c r="J128" s="1">
        <f t="shared" ca="1" si="17"/>
        <v>0.60107260568864607</v>
      </c>
      <c r="K128" s="1">
        <f t="shared" ca="1" si="17"/>
        <v>0.56987805136930414</v>
      </c>
      <c r="L128" s="1">
        <f t="shared" ca="1" si="17"/>
        <v>0.48971131156253167</v>
      </c>
      <c r="M128" s="1">
        <f t="shared" ca="1" si="17"/>
        <v>0.52397596376443445</v>
      </c>
      <c r="N128" s="1">
        <f t="shared" ca="1" si="17"/>
        <v>0.52208999805151923</v>
      </c>
      <c r="O128" s="1">
        <f t="shared" ca="1" si="17"/>
        <v>0.50735523758640133</v>
      </c>
      <c r="P128" s="1">
        <f t="shared" ca="1" si="17"/>
        <v>0.26614929456908465</v>
      </c>
      <c r="Q128" s="1">
        <f t="shared" ca="1" si="17"/>
        <v>6.3924911195130829E-2</v>
      </c>
      <c r="R128" s="1">
        <f t="shared" ca="1" si="17"/>
        <v>8.9412360366758585E-3</v>
      </c>
      <c r="S128" s="1">
        <f t="shared" ca="1" si="17"/>
        <v>7.6107450075248093E-2</v>
      </c>
      <c r="T128" s="1">
        <f t="shared" ca="1" si="17"/>
        <v>0.12850120184462469</v>
      </c>
      <c r="U128" s="1">
        <f t="shared" ca="1" si="17"/>
        <v>0.28629091309990279</v>
      </c>
      <c r="V128" s="1">
        <f t="shared" ca="1" si="15"/>
        <v>0.54043246749573792</v>
      </c>
      <c r="W128" s="1">
        <f t="shared" ca="1" si="16"/>
        <v>0.77687589709413807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0.3546766868374967</v>
      </c>
      <c r="E129" s="1">
        <f t="shared" ca="1" si="13"/>
        <v>0.44286672474230893</v>
      </c>
      <c r="F129" s="1">
        <f t="shared" ca="1" si="17"/>
        <v>0.2876801698019712</v>
      </c>
      <c r="G129" s="1">
        <f t="shared" ca="1" si="17"/>
        <v>0.32477355528531898</v>
      </c>
      <c r="H129" s="1">
        <f t="shared" ca="1" si="17"/>
        <v>0.60991803051363469</v>
      </c>
      <c r="I129" s="1">
        <f t="shared" ca="1" si="17"/>
        <v>0.69317190367084147</v>
      </c>
      <c r="J129" s="1">
        <f t="shared" ca="1" si="17"/>
        <v>0.51228486984407096</v>
      </c>
      <c r="K129" s="1">
        <f t="shared" ca="1" si="17"/>
        <v>0.45932165279350246</v>
      </c>
      <c r="L129" s="1">
        <f t="shared" ca="1" si="17"/>
        <v>0.43507199924382334</v>
      </c>
      <c r="M129" s="1">
        <f t="shared" ca="1" si="17"/>
        <v>0.5059697916602941</v>
      </c>
      <c r="N129" s="1">
        <f t="shared" ca="1" si="17"/>
        <v>0.45992333896665782</v>
      </c>
      <c r="O129" s="1">
        <f t="shared" ca="1" si="17"/>
        <v>0.42043325286350947</v>
      </c>
      <c r="P129" s="1">
        <f t="shared" ca="1" si="17"/>
        <v>0.17982728914092666</v>
      </c>
      <c r="Q129" s="1">
        <f t="shared" ca="1" si="17"/>
        <v>2.0633462031389983E-2</v>
      </c>
      <c r="R129" s="1">
        <f t="shared" ca="1" si="17"/>
        <v>-2.3635991682682926E-2</v>
      </c>
      <c r="S129" s="1">
        <f t="shared" ca="1" si="17"/>
        <v>-2.0765384108078462E-3</v>
      </c>
      <c r="T129" s="1">
        <f t="shared" ca="1" si="17"/>
        <v>9.9058665717911817E-2</v>
      </c>
      <c r="U129" s="1">
        <f t="shared" ca="1" si="17"/>
        <v>0.31550118758960222</v>
      </c>
      <c r="V129" s="1">
        <f t="shared" ca="1" si="15"/>
        <v>0.49123620995983081</v>
      </c>
      <c r="W129" s="1">
        <f t="shared" ca="1" si="16"/>
        <v>0.42324184607645315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0.49782087803700154</v>
      </c>
      <c r="E130" s="1">
        <f t="shared" ca="1" si="13"/>
        <v>0.67336991333083562</v>
      </c>
      <c r="F130" s="1">
        <f t="shared" ca="1" si="17"/>
        <v>0.65436683519232808</v>
      </c>
      <c r="G130" s="1">
        <f t="shared" ca="1" si="17"/>
        <v>0.551271457810522</v>
      </c>
      <c r="H130" s="1">
        <f t="shared" ca="1" si="17"/>
        <v>0.68005937455193644</v>
      </c>
      <c r="I130" s="1">
        <f t="shared" ca="1" si="17"/>
        <v>0.72269188040176746</v>
      </c>
      <c r="J130" s="1">
        <f t="shared" ca="1" si="17"/>
        <v>0.51755343278271793</v>
      </c>
      <c r="K130" s="1">
        <f t="shared" ca="1" si="17"/>
        <v>0.40089912337283673</v>
      </c>
      <c r="L130" s="1">
        <f t="shared" ca="1" si="17"/>
        <v>0.39976752178667846</v>
      </c>
      <c r="M130" s="1">
        <f t="shared" ca="1" si="17"/>
        <v>0.47957729610315181</v>
      </c>
      <c r="N130" s="1">
        <f t="shared" ca="1" si="17"/>
        <v>0.455224512035388</v>
      </c>
      <c r="O130" s="1">
        <f t="shared" ca="1" si="17"/>
        <v>0.44573640018214211</v>
      </c>
      <c r="P130" s="1">
        <f t="shared" ca="1" si="17"/>
        <v>0.21468699486885884</v>
      </c>
      <c r="Q130" s="1">
        <f t="shared" ca="1" si="17"/>
        <v>4.7099061210615946E-2</v>
      </c>
      <c r="R130" s="1">
        <f t="shared" ca="1" si="17"/>
        <v>-6.968988084322403E-3</v>
      </c>
      <c r="S130" s="1">
        <f t="shared" ca="1" si="17"/>
        <v>8.8914193973545601E-3</v>
      </c>
      <c r="T130" s="1">
        <f t="shared" ca="1" si="17"/>
        <v>0.13486277843095368</v>
      </c>
      <c r="U130" s="1">
        <f t="shared" ca="1" si="17"/>
        <v>0.34003898540149258</v>
      </c>
      <c r="V130" s="1">
        <f t="shared" ca="1" si="15"/>
        <v>0.40404562296342711</v>
      </c>
      <c r="W130" s="1">
        <f t="shared" ca="1" si="16"/>
        <v>0.49239590744810274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0.65774178790564097</v>
      </c>
      <c r="E131" s="1">
        <f t="shared" ca="1" si="13"/>
        <v>0.65646703214371527</v>
      </c>
      <c r="F131" s="1">
        <f t="shared" ca="1" si="17"/>
        <v>0.64921548913347937</v>
      </c>
      <c r="G131" s="1">
        <f t="shared" ca="1" si="17"/>
        <v>0.84005520224818253</v>
      </c>
      <c r="H131" s="1">
        <f t="shared" ca="1" si="17"/>
        <v>0.91831961257326467</v>
      </c>
      <c r="I131" s="1">
        <f t="shared" ca="1" si="17"/>
        <v>0.80758762784806759</v>
      </c>
      <c r="J131" s="1">
        <f t="shared" ca="1" si="17"/>
        <v>0.62236992939869573</v>
      </c>
      <c r="K131" s="1">
        <f t="shared" ca="1" si="17"/>
        <v>0.56440758170587768</v>
      </c>
      <c r="L131" s="1">
        <f t="shared" ca="1" si="17"/>
        <v>0.51095822455296203</v>
      </c>
      <c r="M131" s="1">
        <f t="shared" ca="1" si="17"/>
        <v>0.57398841878846185</v>
      </c>
      <c r="N131" s="1">
        <f t="shared" ca="1" si="17"/>
        <v>0.51373810469574133</v>
      </c>
      <c r="O131" s="1">
        <f t="shared" ca="1" si="17"/>
        <v>0.44810855710594544</v>
      </c>
      <c r="P131" s="1">
        <f t="shared" ca="1" si="17"/>
        <v>0.22441946371021704</v>
      </c>
      <c r="Q131" s="1">
        <f t="shared" ca="1" si="17"/>
        <v>7.0232874133720063E-2</v>
      </c>
      <c r="R131" s="1">
        <f t="shared" ca="1" si="17"/>
        <v>3.8975568039092841E-3</v>
      </c>
      <c r="S131" s="1">
        <f t="shared" ca="1" si="17"/>
        <v>-1.2414591495408869E-2</v>
      </c>
      <c r="T131" s="1">
        <f t="shared" ca="1" si="17"/>
        <v>5.5448984534484894E-2</v>
      </c>
      <c r="U131" s="1">
        <f t="shared" ca="1" si="17"/>
        <v>0.23083536128261523</v>
      </c>
      <c r="V131" s="1">
        <f t="shared" ca="1" si="15"/>
        <v>0.38636790129015292</v>
      </c>
      <c r="W131" s="1">
        <f t="shared" ca="1" si="16"/>
        <v>0.3251551344838422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0.35278735088771679</v>
      </c>
      <c r="E132" s="1">
        <f t="shared" ca="1" si="13"/>
        <v>0.42514791118917461</v>
      </c>
      <c r="F132" s="1">
        <f t="shared" ca="1" si="17"/>
        <v>0.25114969708907331</v>
      </c>
      <c r="G132" s="1">
        <f t="shared" ca="1" si="17"/>
        <v>0.24601046208022126</v>
      </c>
      <c r="H132" s="1">
        <f t="shared" ca="1" si="17"/>
        <v>0.5227017043600235</v>
      </c>
      <c r="I132" s="1">
        <f t="shared" ca="1" si="17"/>
        <v>0.80335805946129157</v>
      </c>
      <c r="J132" s="1">
        <f t="shared" ca="1" si="17"/>
        <v>0.85794706746390792</v>
      </c>
      <c r="K132" s="1">
        <f t="shared" ca="1" si="17"/>
        <v>0.70332347693149555</v>
      </c>
      <c r="L132" s="1">
        <f t="shared" ca="1" si="17"/>
        <v>0.49305618022416164</v>
      </c>
      <c r="M132" s="1">
        <f t="shared" ca="1" si="17"/>
        <v>0.50171008614651647</v>
      </c>
      <c r="N132" s="1">
        <f t="shared" ca="1" si="17"/>
        <v>0.49380411021121101</v>
      </c>
      <c r="O132" s="1">
        <f t="shared" ca="1" si="17"/>
        <v>0.51146650599413401</v>
      </c>
      <c r="P132" s="1">
        <f t="shared" ca="1" si="17"/>
        <v>0.25764659760264552</v>
      </c>
      <c r="Q132" s="1">
        <f t="shared" ca="1" si="17"/>
        <v>5.0282236281583084E-2</v>
      </c>
      <c r="R132" s="1">
        <f t="shared" ca="1" si="17"/>
        <v>2.3822800379002512E-2</v>
      </c>
      <c r="S132" s="1">
        <f t="shared" ca="1" si="17"/>
        <v>3.8756954413664904E-2</v>
      </c>
      <c r="T132" s="1">
        <f t="shared" ca="1" si="17"/>
        <v>4.3848622337711429E-3</v>
      </c>
      <c r="U132" s="1">
        <f t="shared" ca="1" si="17"/>
        <v>4.4119724727209972E-2</v>
      </c>
      <c r="V132" s="1">
        <f t="shared" ca="1" si="15"/>
        <v>0.22238450928458203</v>
      </c>
      <c r="W132" s="1">
        <f t="shared" ca="1" si="16"/>
        <v>0.51491755578353837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0.70990823083056387</v>
      </c>
      <c r="E133" s="1">
        <f t="shared" ca="1" si="13"/>
        <v>0.68461003558776212</v>
      </c>
      <c r="F133" s="1">
        <f t="shared" ca="1" si="17"/>
        <v>0.59732539732988932</v>
      </c>
      <c r="G133" s="1">
        <f t="shared" ca="1" si="17"/>
        <v>0.72496307019462214</v>
      </c>
      <c r="H133" s="1">
        <f t="shared" ca="1" si="17"/>
        <v>0.78415051301660965</v>
      </c>
      <c r="I133" s="1">
        <f t="shared" ca="1" si="17"/>
        <v>0.64447575556338366</v>
      </c>
      <c r="J133" s="1">
        <f t="shared" ca="1" si="17"/>
        <v>0.49755252438631264</v>
      </c>
      <c r="K133" s="1">
        <f t="shared" ca="1" si="17"/>
        <v>0.50216920745928972</v>
      </c>
      <c r="L133" s="1">
        <f t="shared" ca="1" si="17"/>
        <v>0.48873449479037889</v>
      </c>
      <c r="M133" s="1">
        <f t="shared" ca="1" si="17"/>
        <v>0.59679515940300498</v>
      </c>
      <c r="N133" s="1">
        <f t="shared" ca="1" si="17"/>
        <v>0.5902206425873916</v>
      </c>
      <c r="O133" s="1">
        <f t="shared" ca="1" si="17"/>
        <v>0.53086068409383202</v>
      </c>
      <c r="P133" s="1">
        <f t="shared" ca="1" si="17"/>
        <v>0.27115187861511714</v>
      </c>
      <c r="Q133" s="1">
        <f t="shared" ca="1" si="17"/>
        <v>6.5605295189419127E-2</v>
      </c>
      <c r="R133" s="1">
        <f t="shared" ca="1" si="17"/>
        <v>4.3963626364755077E-3</v>
      </c>
      <c r="S133" s="1">
        <f t="shared" ca="1" si="17"/>
        <v>6.4747683316925585E-3</v>
      </c>
      <c r="T133" s="1">
        <f t="shared" ca="1" si="17"/>
        <v>-8.9955398087592751E-3</v>
      </c>
      <c r="U133" s="1">
        <f t="shared" ca="1" si="17"/>
        <v>0.11931588176926097</v>
      </c>
      <c r="V133" s="1">
        <f t="shared" ca="1" si="15"/>
        <v>0.37601407108423252</v>
      </c>
      <c r="W133" s="1">
        <f t="shared" ca="1" si="16"/>
        <v>0.61951653892588243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0.40637551721983689</v>
      </c>
      <c r="E134" s="1">
        <f t="shared" ca="1" si="13"/>
        <v>0.51636987297401393</v>
      </c>
      <c r="F134" s="1">
        <f t="shared" ca="1" si="17"/>
        <v>0.55691018546055371</v>
      </c>
      <c r="G134" s="1">
        <f t="shared" ca="1" si="17"/>
        <v>0.7069592204542684</v>
      </c>
      <c r="H134" s="1">
        <f t="shared" ca="1" si="17"/>
        <v>0.7474196806636455</v>
      </c>
      <c r="I134" s="1">
        <f t="shared" ca="1" si="17"/>
        <v>0.66015136683772968</v>
      </c>
      <c r="J134" s="1">
        <f t="shared" ca="1" si="17"/>
        <v>0.471059359189408</v>
      </c>
      <c r="K134" s="1">
        <f t="shared" ca="1" si="17"/>
        <v>0.41392778539873304</v>
      </c>
      <c r="L134" s="1">
        <f t="shared" ca="1" si="17"/>
        <v>0.38946763296513992</v>
      </c>
      <c r="M134" s="1">
        <f t="shared" ca="1" si="17"/>
        <v>0.50998431467180239</v>
      </c>
      <c r="N134" s="1">
        <f t="shared" ca="1" si="17"/>
        <v>0.51187903208586416</v>
      </c>
      <c r="O134" s="1">
        <f t="shared" ca="1" si="17"/>
        <v>0.46773506121899577</v>
      </c>
      <c r="P134" s="1">
        <f t="shared" ca="1" si="17"/>
        <v>0.2095574777326441</v>
      </c>
      <c r="Q134" s="1">
        <f t="shared" ca="1" si="17"/>
        <v>1.7650954277646992E-2</v>
      </c>
      <c r="R134" s="1">
        <f t="shared" ca="1" si="17"/>
        <v>-3.6013708803660852E-2</v>
      </c>
      <c r="S134" s="1">
        <f t="shared" ca="1" si="17"/>
        <v>1.2362465957560598E-2</v>
      </c>
      <c r="T134" s="1">
        <f t="shared" ca="1" si="17"/>
        <v>0.195570428158854</v>
      </c>
      <c r="U134" s="1">
        <f t="shared" ca="1" si="17"/>
        <v>0.40534818172006182</v>
      </c>
      <c r="V134" s="1">
        <f t="shared" ca="1" si="15"/>
        <v>0.29399298145552433</v>
      </c>
      <c r="W134" s="1">
        <f t="shared" ca="1" si="16"/>
        <v>0.13894453497221232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0.19720560919454647</v>
      </c>
      <c r="E135" s="1">
        <f t="shared" ca="1" si="13"/>
        <v>0.10588631665029627</v>
      </c>
      <c r="F135" s="1">
        <f t="shared" ca="1" si="17"/>
        <v>0.11976834024103836</v>
      </c>
      <c r="G135" s="1">
        <f t="shared" ca="1" si="17"/>
        <v>0.26500631358906401</v>
      </c>
      <c r="H135" s="1">
        <f t="shared" ca="1" si="17"/>
        <v>0.3743171286967561</v>
      </c>
      <c r="I135" s="1">
        <f t="shared" ca="1" si="17"/>
        <v>0.22753830248692325</v>
      </c>
      <c r="J135" s="1">
        <f t="shared" ca="1" si="17"/>
        <v>5.2498753900572702E-2</v>
      </c>
      <c r="K135" s="1">
        <f t="shared" ca="1" si="17"/>
        <v>6.9462562726144983E-3</v>
      </c>
      <c r="L135" s="1">
        <f t="shared" ca="1" si="17"/>
        <v>9.9533747300830797E-2</v>
      </c>
      <c r="M135" s="1">
        <f t="shared" ca="1" si="17"/>
        <v>0.353174808414214</v>
      </c>
      <c r="N135" s="1">
        <f t="shared" ca="1" si="17"/>
        <v>0.64507248162583786</v>
      </c>
      <c r="O135" s="1">
        <f t="shared" ca="1" si="17"/>
        <v>0.69966751010522377</v>
      </c>
      <c r="P135" s="1">
        <f t="shared" ca="1" si="17"/>
        <v>0.55573568678895202</v>
      </c>
      <c r="Q135" s="1">
        <f t="shared" ca="1" si="17"/>
        <v>0.55569223500012677</v>
      </c>
      <c r="R135" s="1">
        <f t="shared" ca="1" si="17"/>
        <v>0.50221536729620098</v>
      </c>
      <c r="S135" s="1">
        <f t="shared" ca="1" si="17"/>
        <v>0.45620007244947763</v>
      </c>
      <c r="T135" s="1">
        <f t="shared" ca="1" si="17"/>
        <v>0.24052290089227374</v>
      </c>
      <c r="U135" s="1">
        <f t="shared" ca="1" si="17"/>
        <v>0.14688329153109492</v>
      </c>
      <c r="V135" s="1">
        <f t="shared" ca="1" si="15"/>
        <v>0.31923681845244861</v>
      </c>
      <c r="W135" s="1">
        <f t="shared" ca="1" si="16"/>
        <v>0.65554956342559134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0.70622822759361381</v>
      </c>
      <c r="E136" s="1">
        <f t="shared" ca="1" si="13"/>
        <v>0.41653346814366821</v>
      </c>
      <c r="F136" s="1">
        <f t="shared" ca="1" si="17"/>
        <v>0.37937862260403099</v>
      </c>
      <c r="G136" s="1">
        <f t="shared" ca="1" si="17"/>
        <v>0.59271495417617071</v>
      </c>
      <c r="H136" s="1">
        <f t="shared" ca="1" si="17"/>
        <v>0.66493166134855297</v>
      </c>
      <c r="I136" s="1">
        <f t="shared" ca="1" si="17"/>
        <v>0.53499635046904681</v>
      </c>
      <c r="J136" s="1">
        <f t="shared" ca="1" si="17"/>
        <v>0.4682174895986414</v>
      </c>
      <c r="K136" s="1">
        <f t="shared" ca="1" si="17"/>
        <v>0.26189877120572402</v>
      </c>
      <c r="L136" s="1">
        <f t="shared" ca="1" si="17"/>
        <v>0.14188335798300605</v>
      </c>
      <c r="M136" s="1">
        <f t="shared" ca="1" si="17"/>
        <v>0.24608891790740994</v>
      </c>
      <c r="N136" s="1">
        <f t="shared" ca="1" si="17"/>
        <v>0.4783864131948749</v>
      </c>
      <c r="O136" s="1">
        <f t="shared" ca="1" si="17"/>
        <v>0.56693570241290647</v>
      </c>
      <c r="P136" s="1">
        <f t="shared" ca="1" si="17"/>
        <v>0.69173728908407672</v>
      </c>
      <c r="Q136" s="1">
        <f t="shared" ca="1" si="17"/>
        <v>0.62276617712582261</v>
      </c>
      <c r="R136" s="1">
        <f t="shared" ca="1" si="17"/>
        <v>0.31111919334926852</v>
      </c>
      <c r="S136" s="1">
        <f t="shared" ca="1" si="17"/>
        <v>0.1590142782621847</v>
      </c>
      <c r="T136" s="1">
        <f t="shared" ca="1" si="17"/>
        <v>0.28407250941104112</v>
      </c>
      <c r="U136" s="1">
        <f t="shared" ca="1" si="17"/>
        <v>0.42073064918048286</v>
      </c>
      <c r="V136" s="1">
        <f t="shared" ca="1" si="15"/>
        <v>0.26614014316304863</v>
      </c>
      <c r="W136" s="1">
        <f t="shared" ca="1" si="16"/>
        <v>0.11055388584878052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0.54691805646747815</v>
      </c>
      <c r="E137" s="1">
        <f t="shared" ca="1" si="13"/>
        <v>0.2284472382893504</v>
      </c>
      <c r="F137" s="1">
        <f t="shared" ca="1" si="17"/>
        <v>0.21617408594862031</v>
      </c>
      <c r="G137" s="1">
        <f t="shared" ca="1" si="17"/>
        <v>0.45917263692803445</v>
      </c>
      <c r="H137" s="1">
        <f t="shared" ca="1" si="17"/>
        <v>0.54208467641918379</v>
      </c>
      <c r="I137" s="1">
        <f t="shared" ca="1" si="17"/>
        <v>0.32110282117472327</v>
      </c>
      <c r="J137" s="1">
        <f t="shared" ca="1" si="17"/>
        <v>0.12367404802521084</v>
      </c>
      <c r="K137" s="1">
        <f t="shared" ca="1" si="17"/>
        <v>2.9110334567626878E-2</v>
      </c>
      <c r="L137" s="1">
        <f t="shared" ca="1" si="17"/>
        <v>7.1635265327292114E-2</v>
      </c>
      <c r="M137" s="1">
        <f t="shared" ca="1" si="17"/>
        <v>0.31728828911047324</v>
      </c>
      <c r="N137" s="1">
        <f t="shared" ca="1" si="17"/>
        <v>0.71833790251567964</v>
      </c>
      <c r="O137" s="1">
        <f t="shared" ca="1" si="17"/>
        <v>0.9249877683605785</v>
      </c>
      <c r="P137" s="1">
        <f t="shared" ca="1" si="17"/>
        <v>0.90205678558636859</v>
      </c>
      <c r="Q137" s="1">
        <f t="shared" ca="1" si="17"/>
        <v>0.7386226768998061</v>
      </c>
      <c r="R137" s="1">
        <f t="shared" ca="1" si="17"/>
        <v>0.54244519883464881</v>
      </c>
      <c r="S137" s="1">
        <f t="shared" ca="1" si="17"/>
        <v>0.46916124456361397</v>
      </c>
      <c r="T137" s="1">
        <f t="shared" ca="1" si="17"/>
        <v>0.22460078499781636</v>
      </c>
      <c r="U137" s="1">
        <f t="shared" ca="1" si="17"/>
        <v>5.5995789140467989E-2</v>
      </c>
      <c r="V137" s="1">
        <f t="shared" ca="1" si="15"/>
        <v>1.6658450324926091E-2</v>
      </c>
      <c r="W137" s="1">
        <f t="shared" ca="1" si="16"/>
        <v>1.3949861969985853E-2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0.53921090884868472</v>
      </c>
      <c r="E138" s="1">
        <f t="shared" ca="1" si="13"/>
        <v>0.31847050161296464</v>
      </c>
      <c r="F138" s="1">
        <f t="shared" ca="1" si="17"/>
        <v>0.35938057121043954</v>
      </c>
      <c r="G138" s="1">
        <f t="shared" ca="1" si="17"/>
        <v>0.61743064084365806</v>
      </c>
      <c r="H138" s="1">
        <f t="shared" ca="1" si="17"/>
        <v>0.62079028318397078</v>
      </c>
      <c r="I138" s="1">
        <f t="shared" ca="1" si="17"/>
        <v>0.41478014140971231</v>
      </c>
      <c r="J138" s="1">
        <f t="shared" ca="1" si="17"/>
        <v>0.27736799430830705</v>
      </c>
      <c r="K138" s="1">
        <f t="shared" ca="1" si="17"/>
        <v>9.7067483710028518E-2</v>
      </c>
      <c r="L138" s="1">
        <f t="shared" ca="1" si="17"/>
        <v>5.3521571068089024E-2</v>
      </c>
      <c r="M138" s="1">
        <f t="shared" ca="1" si="17"/>
        <v>0.22424962349323155</v>
      </c>
      <c r="N138" s="1">
        <f t="shared" ca="1" si="17"/>
        <v>0.46196576408231149</v>
      </c>
      <c r="O138" s="1">
        <f t="shared" ca="1" si="17"/>
        <v>0.55143193510030186</v>
      </c>
      <c r="P138" s="1">
        <f t="shared" ca="1" si="17"/>
        <v>0.68065973049081951</v>
      </c>
      <c r="Q138" s="1">
        <f t="shared" ca="1" si="17"/>
        <v>0.62424986570513674</v>
      </c>
      <c r="R138" s="1">
        <f t="shared" ca="1" si="17"/>
        <v>0.45563455681078435</v>
      </c>
      <c r="S138" s="1">
        <f t="shared" ca="1" si="17"/>
        <v>0.49122497378424024</v>
      </c>
      <c r="T138" s="1">
        <f t="shared" ca="1" si="17"/>
        <v>0.48347159013718927</v>
      </c>
      <c r="U138" s="1">
        <f t="shared" ca="1" si="17"/>
        <v>0.48497027945743926</v>
      </c>
      <c r="V138" s="1">
        <f t="shared" ca="1" si="15"/>
        <v>0.33289796142688161</v>
      </c>
      <c r="W138" s="1">
        <f t="shared" ca="1" si="16"/>
        <v>0.22802516084252883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0.46812108351520065</v>
      </c>
      <c r="E139" s="1">
        <f t="shared" ca="1" si="13"/>
        <v>0.25478324142002501</v>
      </c>
      <c r="F139" s="1">
        <f t="shared" ca="1" si="17"/>
        <v>0.20289569190680745</v>
      </c>
      <c r="G139" s="1">
        <f t="shared" ca="1" si="17"/>
        <v>0.31303410182639257</v>
      </c>
      <c r="H139" s="1">
        <f t="shared" ca="1" si="17"/>
        <v>0.38219233732492575</v>
      </c>
      <c r="I139" s="1">
        <f t="shared" ca="1" si="17"/>
        <v>0.22208122892296295</v>
      </c>
      <c r="J139" s="1">
        <f t="shared" ca="1" si="17"/>
        <v>0.10919702485786376</v>
      </c>
      <c r="K139" s="1">
        <f t="shared" ca="1" si="17"/>
        <v>7.9424498829528054E-2</v>
      </c>
      <c r="L139" s="1">
        <f t="shared" ca="1" si="17"/>
        <v>9.4768009428438729E-2</v>
      </c>
      <c r="M139" s="1">
        <f t="shared" ca="1" si="17"/>
        <v>0.28313716348398998</v>
      </c>
      <c r="N139" s="1">
        <f t="shared" ca="1" si="17"/>
        <v>0.62021756775279835</v>
      </c>
      <c r="O139" s="1">
        <f t="shared" ca="1" si="17"/>
        <v>0.69810993834200219</v>
      </c>
      <c r="P139" s="1">
        <f t="shared" ca="1" si="17"/>
        <v>0.53976237791236537</v>
      </c>
      <c r="Q139" s="1">
        <f t="shared" ca="1" si="17"/>
        <v>0.42909238661817611</v>
      </c>
      <c r="R139" s="1">
        <f t="shared" ca="1" si="17"/>
        <v>0.2014589169023453</v>
      </c>
      <c r="S139" s="1">
        <f t="shared" ca="1" si="17"/>
        <v>1.441207170897113E-2</v>
      </c>
      <c r="T139" s="1">
        <f t="shared" ca="1" si="17"/>
        <v>-6.16648806405522E-2</v>
      </c>
      <c r="U139" s="1">
        <f t="shared" ca="1" si="17"/>
        <v>-5.2926742324233077E-2</v>
      </c>
      <c r="V139" s="1">
        <f t="shared" ca="1" si="15"/>
        <v>-3.2111809211257919E-2</v>
      </c>
      <c r="W139" s="1">
        <f t="shared" ca="1" si="16"/>
        <v>-5.5888503782562146E-2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5.7821491839156802E-2</v>
      </c>
      <c r="E140" s="1">
        <f t="shared" ca="1" si="13"/>
        <v>9.5476795884959262E-2</v>
      </c>
      <c r="F140" s="1">
        <f t="shared" ca="1" si="17"/>
        <v>0.29186851708026296</v>
      </c>
      <c r="G140" s="1">
        <f t="shared" ca="1" si="17"/>
        <v>0.57945456921463967</v>
      </c>
      <c r="H140" s="1">
        <f t="shared" ca="1" si="17"/>
        <v>0.56901545765164607</v>
      </c>
      <c r="I140" s="1">
        <f t="shared" ca="1" si="17"/>
        <v>0.2550883648341179</v>
      </c>
      <c r="J140" s="1">
        <f t="shared" ca="1" si="17"/>
        <v>7.0300724997266112E-2</v>
      </c>
      <c r="K140" s="1">
        <f t="shared" ca="1" si="17"/>
        <v>3.8210605808134609E-2</v>
      </c>
      <c r="L140" s="1">
        <f t="shared" ca="1" si="17"/>
        <v>7.5900382801247834E-2</v>
      </c>
      <c r="M140" s="1">
        <f t="shared" ca="1" si="17"/>
        <v>0.33040076948270003</v>
      </c>
      <c r="N140" s="1">
        <f t="shared" ca="1" si="17"/>
        <v>0.78101258859304912</v>
      </c>
      <c r="O140" s="1">
        <f t="shared" ca="1" si="17"/>
        <v>1.0198155960920388</v>
      </c>
      <c r="P140" s="1">
        <f t="shared" ca="1" si="17"/>
        <v>0.95348259536465074</v>
      </c>
      <c r="Q140" s="1">
        <f t="shared" ca="1" si="17"/>
        <v>0.68207178010776282</v>
      </c>
      <c r="R140" s="1">
        <f t="shared" ca="1" si="17"/>
        <v>0.29275527384763961</v>
      </c>
      <c r="S140" s="1">
        <f t="shared" ca="1" si="17"/>
        <v>2.0801087853384054E-2</v>
      </c>
      <c r="T140" s="1">
        <f t="shared" ca="1" si="17"/>
        <v>-5.1444470774746495E-2</v>
      </c>
      <c r="U140" s="1">
        <f t="shared" ca="1" si="17"/>
        <v>-4.9831938873590075E-2</v>
      </c>
      <c r="V140" s="1">
        <f t="shared" ca="1" si="15"/>
        <v>-2.7075480089545561E-2</v>
      </c>
      <c r="W140" s="1">
        <f t="shared" ca="1" si="16"/>
        <v>3.3895858060884666E-2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0.74740792850987781</v>
      </c>
      <c r="E141" s="1">
        <f t="shared" ca="1" si="13"/>
        <v>0.4093387363725326</v>
      </c>
      <c r="F141" s="1">
        <f t="shared" ca="1" si="17"/>
        <v>0.13085461658970363</v>
      </c>
      <c r="G141" s="1">
        <f t="shared" ca="1" si="17"/>
        <v>0.18609169951165869</v>
      </c>
      <c r="H141" s="1">
        <f t="shared" ca="1" si="17"/>
        <v>0.45071455188399173</v>
      </c>
      <c r="I141" s="1">
        <f t="shared" ca="1" si="17"/>
        <v>0.48251160009036009</v>
      </c>
      <c r="J141" s="1">
        <f t="shared" ca="1" si="17"/>
        <v>0.40364250082509734</v>
      </c>
      <c r="K141" s="1">
        <f t="shared" ca="1" si="17"/>
        <v>9.3082053146007995E-2</v>
      </c>
      <c r="L141" s="1">
        <f t="shared" ca="1" si="17"/>
        <v>-9.8209474773929245E-2</v>
      </c>
      <c r="M141" s="1">
        <f t="shared" ca="1" si="17"/>
        <v>-6.3794784024988963E-2</v>
      </c>
      <c r="N141" s="1">
        <f t="shared" ca="1" si="17"/>
        <v>6.4458211654924533E-2</v>
      </c>
      <c r="O141" s="1">
        <f t="shared" ca="1" si="17"/>
        <v>0.25981291224971292</v>
      </c>
      <c r="P141" s="1">
        <f t="shared" ca="1" si="17"/>
        <v>0.57036893709375991</v>
      </c>
      <c r="Q141" s="1">
        <f t="shared" ca="1" si="17"/>
        <v>0.61363137127433787</v>
      </c>
      <c r="R141" s="1">
        <f t="shared" ca="1" si="17"/>
        <v>0.40468866984739355</v>
      </c>
      <c r="S141" s="1">
        <f t="shared" ca="1" si="17"/>
        <v>0.41529275273690935</v>
      </c>
      <c r="T141" s="1">
        <f t="shared" ca="1" si="17"/>
        <v>0.63698245017304533</v>
      </c>
      <c r="U141" s="1">
        <f t="shared" ca="1" si="17"/>
        <v>0.67216216046279353</v>
      </c>
      <c r="V141" s="1">
        <f t="shared" ca="1" si="15"/>
        <v>0.58896507211994398</v>
      </c>
      <c r="W141" s="1">
        <f t="shared" ca="1" si="16"/>
        <v>0.71632795631294821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0.70264730065549408</v>
      </c>
      <c r="E142" s="1">
        <f t="shared" ca="1" si="13"/>
        <v>0.41264278876639865</v>
      </c>
      <c r="F142" s="1">
        <f t="shared" ca="1" si="17"/>
        <v>0.27493508040676112</v>
      </c>
      <c r="G142" s="1">
        <f t="shared" ca="1" si="17"/>
        <v>0.3619010239852824</v>
      </c>
      <c r="H142" s="1">
        <f t="shared" ca="1" si="17"/>
        <v>0.4804875368384417</v>
      </c>
      <c r="I142" s="1">
        <f t="shared" ca="1" si="17"/>
        <v>0.27821645392310834</v>
      </c>
      <c r="J142" s="1">
        <f t="shared" ca="1" si="17"/>
        <v>0.11074485928293294</v>
      </c>
      <c r="K142" s="1">
        <f t="shared" ca="1" si="17"/>
        <v>8.6632513377149056E-2</v>
      </c>
      <c r="L142" s="1">
        <f t="shared" ca="1" si="17"/>
        <v>0.10536649096384298</v>
      </c>
      <c r="M142" s="1">
        <f t="shared" ca="1" si="17"/>
        <v>6.5786444966895188E-2</v>
      </c>
      <c r="N142" s="1">
        <f t="shared" ca="1" si="17"/>
        <v>5.6621597820547612E-2</v>
      </c>
      <c r="O142" s="1">
        <f t="shared" ca="1" si="17"/>
        <v>0.2643590201358052</v>
      </c>
      <c r="P142" s="1">
        <f t="shared" ca="1" si="17"/>
        <v>0.49737711238490057</v>
      </c>
      <c r="Q142" s="1">
        <f t="shared" ca="1" si="17"/>
        <v>0.42295466738142551</v>
      </c>
      <c r="R142" s="1">
        <f t="shared" ca="1" si="17"/>
        <v>0.4107455511238175</v>
      </c>
      <c r="S142" s="1">
        <f t="shared" ca="1" si="17"/>
        <v>0.59951109768079136</v>
      </c>
      <c r="T142" s="1">
        <f t="shared" ca="1" si="17"/>
        <v>0.5926867421363069</v>
      </c>
      <c r="U142" s="1">
        <f t="shared" ca="1" si="17"/>
        <v>0.27105165145596866</v>
      </c>
      <c r="V142" s="1">
        <f t="shared" ca="1" si="15"/>
        <v>2.4468965109975083E-2</v>
      </c>
      <c r="W142" s="1">
        <f t="shared" ca="1" si="16"/>
        <v>-5.7935946081225147E-2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0.59597595496750233</v>
      </c>
      <c r="E143" s="1">
        <f t="shared" ca="1" si="13"/>
        <v>0.28308275846257047</v>
      </c>
      <c r="F143" s="1">
        <f t="shared" ca="1" si="17"/>
        <v>0.17489594659527583</v>
      </c>
      <c r="G143" s="1">
        <f t="shared" ca="1" si="17"/>
        <v>0.31849270521433931</v>
      </c>
      <c r="H143" s="1">
        <f t="shared" ca="1" si="17"/>
        <v>0.44617908070602297</v>
      </c>
      <c r="I143" s="1">
        <f t="shared" ca="1" si="17"/>
        <v>0.25140904323099816</v>
      </c>
      <c r="J143" s="1">
        <f t="shared" ca="1" si="17"/>
        <v>0.13372844790574479</v>
      </c>
      <c r="K143" s="1">
        <f t="shared" ca="1" si="17"/>
        <v>0.12368929864854601</v>
      </c>
      <c r="L143" s="1">
        <f t="shared" ca="1" si="17"/>
        <v>0.10717318472299879</v>
      </c>
      <c r="M143" s="1">
        <f t="shared" ca="1" si="17"/>
        <v>8.1756128570559E-2</v>
      </c>
      <c r="N143" s="1">
        <f t="shared" ca="1" si="17"/>
        <v>0.12162700093281523</v>
      </c>
      <c r="O143" s="1">
        <f t="shared" ca="1" si="17"/>
        <v>0.26002493787993181</v>
      </c>
      <c r="P143" s="1">
        <f t="shared" ca="1" si="17"/>
        <v>0.39827798841924733</v>
      </c>
      <c r="Q143" s="1">
        <f t="shared" ca="1" si="17"/>
        <v>0.24867338969236399</v>
      </c>
      <c r="R143" s="1">
        <f t="shared" ca="1" si="17"/>
        <v>0.14724838466139595</v>
      </c>
      <c r="S143" s="1">
        <f t="shared" ca="1" si="17"/>
        <v>0.35852928132972095</v>
      </c>
      <c r="T143" s="1">
        <f t="shared" ca="1" si="17"/>
        <v>0.69593102389685213</v>
      </c>
      <c r="U143" s="1">
        <f t="shared" ref="U143:U158" ca="1" si="18">(U93+0.6*(V93+T93)+0.15*(S93+W93))/(1+2*0.6+2*0.15)</f>
        <v>0.69722535591325108</v>
      </c>
      <c r="V143" s="1">
        <f t="shared" ca="1" si="15"/>
        <v>0.38485563692990071</v>
      </c>
      <c r="W143" s="1">
        <f t="shared" ca="1" si="16"/>
        <v>0.12676598333255726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0.66925399476096747</v>
      </c>
      <c r="E144" s="1">
        <f t="shared" ca="1" si="13"/>
        <v>0.37538405316211071</v>
      </c>
      <c r="F144" s="1">
        <f t="shared" ref="F144:T158" ca="1" si="19">(F94+0.6*(G94+E94)+0.15*(D94+H94))/(1+2*0.6+2*0.15)</f>
        <v>0.30787918677368831</v>
      </c>
      <c r="G144" s="1">
        <f t="shared" ca="1" si="19"/>
        <v>0.49878642186383165</v>
      </c>
      <c r="H144" s="1">
        <f t="shared" ca="1" si="19"/>
        <v>0.56036495084562576</v>
      </c>
      <c r="I144" s="1">
        <f t="shared" ca="1" si="19"/>
        <v>0.30625355252052594</v>
      </c>
      <c r="J144" s="1">
        <f t="shared" ca="1" si="19"/>
        <v>4.3603730576498974E-2</v>
      </c>
      <c r="K144" s="1">
        <f t="shared" ca="1" si="19"/>
        <v>-7.4365890995933798E-2</v>
      </c>
      <c r="L144" s="1">
        <f t="shared" ca="1" si="19"/>
        <v>-5.0521704029226719E-2</v>
      </c>
      <c r="M144" s="1">
        <f t="shared" ca="1" si="19"/>
        <v>4.0564889954221254E-3</v>
      </c>
      <c r="N144" s="1">
        <f t="shared" ca="1" si="19"/>
        <v>7.1970533285012406E-2</v>
      </c>
      <c r="O144" s="1">
        <f t="shared" ca="1" si="19"/>
        <v>0.29553081904629719</v>
      </c>
      <c r="P144" s="1">
        <f t="shared" ca="1" si="19"/>
        <v>0.64186059284244101</v>
      </c>
      <c r="Q144" s="1">
        <f t="shared" ca="1" si="19"/>
        <v>0.69741007359335305</v>
      </c>
      <c r="R144" s="1">
        <f t="shared" ca="1" si="19"/>
        <v>0.55858492830770046</v>
      </c>
      <c r="S144" s="1">
        <f t="shared" ca="1" si="19"/>
        <v>0.6764951419428773</v>
      </c>
      <c r="T144" s="1">
        <f t="shared" ca="1" si="19"/>
        <v>0.78498488620926066</v>
      </c>
      <c r="U144" s="1">
        <f t="shared" ca="1" si="18"/>
        <v>0.69867479025412726</v>
      </c>
      <c r="V144" s="1">
        <f t="shared" ca="1" si="15"/>
        <v>0.58937866828902929</v>
      </c>
      <c r="W144" s="1">
        <f t="shared" ca="1" si="16"/>
        <v>0.71303774064304781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0.50112758935033541</v>
      </c>
      <c r="E145" s="1">
        <f t="shared" ca="1" si="13"/>
        <v>0.23848589454416347</v>
      </c>
      <c r="F145" s="1">
        <f t="shared" ca="1" si="19"/>
        <v>3.8311382974473951E-2</v>
      </c>
      <c r="G145" s="1">
        <f t="shared" ca="1" si="19"/>
        <v>0.10035115289668546</v>
      </c>
      <c r="H145" s="1">
        <f t="shared" ca="1" si="19"/>
        <v>0.2797162288663072</v>
      </c>
      <c r="I145" s="1">
        <f t="shared" ca="1" si="19"/>
        <v>0.18806507233584002</v>
      </c>
      <c r="J145" s="1">
        <f t="shared" ca="1" si="19"/>
        <v>2.7489465607571206E-2</v>
      </c>
      <c r="K145" s="1">
        <f t="shared" ca="1" si="19"/>
        <v>-7.6926577030082183E-2</v>
      </c>
      <c r="L145" s="1">
        <f t="shared" ca="1" si="19"/>
        <v>-9.9642593163776147E-2</v>
      </c>
      <c r="M145" s="1">
        <f t="shared" ca="1" si="19"/>
        <v>-9.4043258438120669E-2</v>
      </c>
      <c r="N145" s="1">
        <f t="shared" ca="1" si="19"/>
        <v>-2.2193956442450417E-2</v>
      </c>
      <c r="O145" s="1">
        <f t="shared" ca="1" si="19"/>
        <v>0.10598251031797043</v>
      </c>
      <c r="P145" s="1">
        <f t="shared" ca="1" si="19"/>
        <v>0.17132820279557701</v>
      </c>
      <c r="Q145" s="1">
        <f t="shared" ca="1" si="19"/>
        <v>8.1676015190107851E-2</v>
      </c>
      <c r="R145" s="1">
        <f t="shared" ca="1" si="19"/>
        <v>8.3670288704742593E-2</v>
      </c>
      <c r="S145" s="1">
        <f t="shared" ca="1" si="19"/>
        <v>0.24076287137644062</v>
      </c>
      <c r="T145" s="1">
        <f t="shared" ca="1" si="19"/>
        <v>0.41286012948864048</v>
      </c>
      <c r="U145" s="1">
        <f t="shared" ca="1" si="18"/>
        <v>0.24938291162240941</v>
      </c>
      <c r="V145" s="1">
        <f t="shared" ca="1" si="15"/>
        <v>3.5612092897723199E-2</v>
      </c>
      <c r="W145" s="1">
        <f t="shared" ca="1" si="16"/>
        <v>-6.2087531489831947E-2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0.71810695707188921</v>
      </c>
      <c r="E146" s="1">
        <f t="shared" ca="1" si="13"/>
        <v>0.39595288435736958</v>
      </c>
      <c r="F146" s="1">
        <f t="shared" ca="1" si="19"/>
        <v>0.24156027641421832</v>
      </c>
      <c r="G146" s="1">
        <f t="shared" ca="1" si="19"/>
        <v>0.32713260204247818</v>
      </c>
      <c r="H146" s="1">
        <f t="shared" ca="1" si="19"/>
        <v>0.44273740007819667</v>
      </c>
      <c r="I146" s="1">
        <f t="shared" ca="1" si="19"/>
        <v>0.24255883542780987</v>
      </c>
      <c r="J146" s="1">
        <f t="shared" ca="1" si="19"/>
        <v>4.6089047254600307E-2</v>
      </c>
      <c r="K146" s="1">
        <f t="shared" ca="1" si="19"/>
        <v>-2.4910874378188057E-2</v>
      </c>
      <c r="L146" s="1">
        <f t="shared" ca="1" si="19"/>
        <v>-6.2704942777474459E-2</v>
      </c>
      <c r="M146" s="1">
        <f t="shared" ca="1" si="19"/>
        <v>-6.1032475973794645E-2</v>
      </c>
      <c r="N146" s="1">
        <f t="shared" ca="1" si="19"/>
        <v>1.3779500647879051E-2</v>
      </c>
      <c r="O146" s="1">
        <f t="shared" ca="1" si="19"/>
        <v>0.27505564482437034</v>
      </c>
      <c r="P146" s="1">
        <f t="shared" ca="1" si="19"/>
        <v>0.7140042734420996</v>
      </c>
      <c r="Q146" s="1">
        <f t="shared" ca="1" si="19"/>
        <v>1.0050926090747092</v>
      </c>
      <c r="R146" s="1">
        <f t="shared" ca="1" si="19"/>
        <v>1.121363626250373</v>
      </c>
      <c r="S146" s="1">
        <f t="shared" ca="1" si="19"/>
        <v>1.1222373642124133</v>
      </c>
      <c r="T146" s="1">
        <f t="shared" ca="1" si="19"/>
        <v>1.0183316461470457</v>
      </c>
      <c r="U146" s="1">
        <f t="shared" ca="1" si="18"/>
        <v>0.77764454122539284</v>
      </c>
      <c r="V146" s="1">
        <f t="shared" ca="1" si="15"/>
        <v>0.52988819395480147</v>
      </c>
      <c r="W146" s="1">
        <f t="shared" ca="1" si="16"/>
        <v>0.56078905317341154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7.0381766265189591E-2</v>
      </c>
      <c r="E147" s="1">
        <f t="shared" ca="1" si="13"/>
        <v>7.8245964436618243E-2</v>
      </c>
      <c r="F147" s="1">
        <f t="shared" ca="1" si="19"/>
        <v>0.1396228731217144</v>
      </c>
      <c r="G147" s="1">
        <f t="shared" ca="1" si="19"/>
        <v>0.29472670232965753</v>
      </c>
      <c r="H147" s="1">
        <f t="shared" ca="1" si="19"/>
        <v>0.43273341751396288</v>
      </c>
      <c r="I147" s="1">
        <f t="shared" ca="1" si="19"/>
        <v>0.25421482591265743</v>
      </c>
      <c r="J147" s="1">
        <f t="shared" ca="1" si="19"/>
        <v>4.2684872285629824E-2</v>
      </c>
      <c r="K147" s="1">
        <f t="shared" ca="1" si="19"/>
        <v>-4.3390539306463714E-2</v>
      </c>
      <c r="L147" s="1">
        <f t="shared" ca="1" si="19"/>
        <v>2.6522777555500511E-2</v>
      </c>
      <c r="M147" s="1">
        <f t="shared" ca="1" si="19"/>
        <v>0.23950755503783533</v>
      </c>
      <c r="N147" s="1">
        <f t="shared" ca="1" si="19"/>
        <v>0.46306794688405006</v>
      </c>
      <c r="O147" s="1">
        <f t="shared" ca="1" si="19"/>
        <v>0.42154330626676284</v>
      </c>
      <c r="P147" s="1">
        <f t="shared" ca="1" si="19"/>
        <v>0.25743024995386321</v>
      </c>
      <c r="Q147" s="1">
        <f t="shared" ca="1" si="19"/>
        <v>0.35401899338276877</v>
      </c>
      <c r="R147" s="1">
        <f t="shared" ca="1" si="19"/>
        <v>0.63020120869056007</v>
      </c>
      <c r="S147" s="1">
        <f t="shared" ca="1" si="19"/>
        <v>0.60053550855457971</v>
      </c>
      <c r="T147" s="1">
        <f t="shared" ca="1" si="19"/>
        <v>0.28708089457923408</v>
      </c>
      <c r="U147" s="1">
        <f t="shared" ca="1" si="18"/>
        <v>0.14197673190796442</v>
      </c>
      <c r="V147" s="1">
        <f t="shared" ca="1" si="15"/>
        <v>0.25186927533334275</v>
      </c>
      <c r="W147" s="1">
        <f t="shared" ca="1" si="16"/>
        <v>0.39906774522908245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-0.11586874528694913</v>
      </c>
      <c r="E148" s="1">
        <f t="shared" ca="1" si="13"/>
        <v>-0.107662795881381</v>
      </c>
      <c r="F148" s="1">
        <f t="shared" ca="1" si="19"/>
        <v>-5.508318718959463E-2</v>
      </c>
      <c r="G148" s="1">
        <f t="shared" ca="1" si="19"/>
        <v>0.16008686242327649</v>
      </c>
      <c r="H148" s="1">
        <f t="shared" ca="1" si="19"/>
        <v>0.43878053951100499</v>
      </c>
      <c r="I148" s="1">
        <f t="shared" ca="1" si="19"/>
        <v>0.44435820180580932</v>
      </c>
      <c r="J148" s="1">
        <f t="shared" ca="1" si="19"/>
        <v>0.33357797019988916</v>
      </c>
      <c r="K148" s="1">
        <f t="shared" ca="1" si="19"/>
        <v>0.15101930286133408</v>
      </c>
      <c r="L148" s="1">
        <f t="shared" ca="1" si="19"/>
        <v>8.2640788341370119E-2</v>
      </c>
      <c r="M148" s="1">
        <f t="shared" ca="1" si="19"/>
        <v>0.20221391369266728</v>
      </c>
      <c r="N148" s="1">
        <f t="shared" ca="1" si="19"/>
        <v>0.33571345265871833</v>
      </c>
      <c r="O148" s="1">
        <f t="shared" ca="1" si="19"/>
        <v>0.18549994607130166</v>
      </c>
      <c r="P148" s="1">
        <f t="shared" ca="1" si="19"/>
        <v>6.8371559314292132E-2</v>
      </c>
      <c r="Q148" s="1">
        <f t="shared" ca="1" si="19"/>
        <v>0.18958616789459498</v>
      </c>
      <c r="R148" s="1">
        <f t="shared" ca="1" si="19"/>
        <v>0.40639881260712202</v>
      </c>
      <c r="S148" s="1">
        <f t="shared" ca="1" si="19"/>
        <v>0.37982986183901463</v>
      </c>
      <c r="T148" s="1">
        <f t="shared" ca="1" si="19"/>
        <v>0.45497650302262499</v>
      </c>
      <c r="U148" s="1">
        <f t="shared" ca="1" si="18"/>
        <v>0.60316292025753315</v>
      </c>
      <c r="V148" s="1">
        <f t="shared" ca="1" si="15"/>
        <v>0.50853244907197315</v>
      </c>
      <c r="W148" s="1">
        <f t="shared" ca="1" si="16"/>
        <v>0.21329069825345259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0.32301745165001056</v>
      </c>
      <c r="E149" s="1">
        <f t="shared" ca="1" si="13"/>
        <v>0.36352467156616319</v>
      </c>
      <c r="F149" s="1">
        <f t="shared" ca="1" si="19"/>
        <v>0.26085675145249965</v>
      </c>
      <c r="G149" s="1">
        <f t="shared" ca="1" si="19"/>
        <v>0.29301480508228589</v>
      </c>
      <c r="H149" s="1">
        <f t="shared" ca="1" si="19"/>
        <v>0.46854612045360983</v>
      </c>
      <c r="I149" s="1">
        <f t="shared" ca="1" si="19"/>
        <v>0.47725739878458712</v>
      </c>
      <c r="J149" s="1">
        <f t="shared" ca="1" si="19"/>
        <v>0.42006122113799532</v>
      </c>
      <c r="K149" s="1">
        <f t="shared" ca="1" si="19"/>
        <v>0.17324453326361811</v>
      </c>
      <c r="L149" s="1">
        <f t="shared" ca="1" si="19"/>
        <v>6.9133473791746586E-2</v>
      </c>
      <c r="M149" s="1">
        <f t="shared" ca="1" si="19"/>
        <v>0.18650051551964289</v>
      </c>
      <c r="N149" s="1">
        <f t="shared" ca="1" si="19"/>
        <v>0.36346273894736214</v>
      </c>
      <c r="O149" s="1">
        <f t="shared" ca="1" si="19"/>
        <v>0.36891705717827461</v>
      </c>
      <c r="P149" s="1">
        <f t="shared" ca="1" si="19"/>
        <v>0.54951077181184571</v>
      </c>
      <c r="Q149" s="1">
        <f t="shared" ca="1" si="19"/>
        <v>0.83518290842940457</v>
      </c>
      <c r="R149" s="1">
        <f t="shared" ca="1" si="19"/>
        <v>0.92723571997435672</v>
      </c>
      <c r="S149" s="1">
        <f t="shared" ca="1" si="19"/>
        <v>0.7746863147584192</v>
      </c>
      <c r="T149" s="1">
        <f t="shared" ca="1" si="19"/>
        <v>0.55862072812287411</v>
      </c>
      <c r="U149" s="1">
        <f t="shared" ca="1" si="18"/>
        <v>0.50460719303365853</v>
      </c>
      <c r="V149" s="1">
        <f t="shared" ca="1" si="15"/>
        <v>0.45068992608957992</v>
      </c>
      <c r="W149" s="1">
        <f t="shared" ca="1" si="16"/>
        <v>0.60014510287102463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1.0748970838557878E-2</v>
      </c>
      <c r="E150" s="1">
        <f t="shared" ca="1" si="13"/>
        <v>5.9614183936623266E-2</v>
      </c>
      <c r="F150" s="1">
        <f t="shared" ca="1" si="19"/>
        <v>0.15453375664080085</v>
      </c>
      <c r="G150" s="1">
        <f t="shared" ca="1" si="19"/>
        <v>0.34041611189137905</v>
      </c>
      <c r="H150" s="1">
        <f t="shared" ca="1" si="19"/>
        <v>0.55234055618218925</v>
      </c>
      <c r="I150" s="1">
        <f t="shared" ca="1" si="19"/>
        <v>0.56900724033036987</v>
      </c>
      <c r="J150" s="1">
        <f t="shared" ca="1" si="19"/>
        <v>0.52107130529058487</v>
      </c>
      <c r="K150" s="1">
        <f t="shared" ca="1" si="19"/>
        <v>0.2396705628420091</v>
      </c>
      <c r="L150" s="1">
        <f t="shared" ca="1" si="19"/>
        <v>0.10195556681430096</v>
      </c>
      <c r="M150" s="1">
        <f t="shared" ca="1" si="19"/>
        <v>0.16451193789182902</v>
      </c>
      <c r="N150" s="1">
        <f t="shared" ca="1" si="19"/>
        <v>0.23495965063241697</v>
      </c>
      <c r="O150" s="1">
        <f t="shared" ca="1" si="19"/>
        <v>0.29986893715644525</v>
      </c>
      <c r="P150" s="1">
        <f t="shared" ca="1" si="19"/>
        <v>0.56466889441480483</v>
      </c>
      <c r="Q150" s="1">
        <f t="shared" ca="1" si="19"/>
        <v>0.85923804565726836</v>
      </c>
      <c r="R150" s="1">
        <f t="shared" ca="1" si="19"/>
        <v>0.93236295669547375</v>
      </c>
      <c r="S150" s="1">
        <f t="shared" ca="1" si="19"/>
        <v>0.77322037414339539</v>
      </c>
      <c r="T150" s="1">
        <f t="shared" ca="1" si="19"/>
        <v>0.58311395815983114</v>
      </c>
      <c r="U150" s="1">
        <f t="shared" ca="1" si="18"/>
        <v>0.71592447538593307</v>
      </c>
      <c r="V150" s="1">
        <f t="shared" ca="1" si="15"/>
        <v>0.87205898813929417</v>
      </c>
      <c r="W150" s="1">
        <f t="shared" ca="1" si="16"/>
        <v>0.93025446886615282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-6.3650180563583861E-2</v>
      </c>
      <c r="E151" s="1">
        <f t="shared" ca="1" si="13"/>
        <v>2.1070015601317015E-2</v>
      </c>
      <c r="F151" s="1">
        <f t="shared" ca="1" si="19"/>
        <v>0.15742008825795001</v>
      </c>
      <c r="G151" s="1">
        <f t="shared" ca="1" si="19"/>
        <v>0.35661331510613642</v>
      </c>
      <c r="H151" s="1">
        <f t="shared" ca="1" si="19"/>
        <v>0.51686060645275378</v>
      </c>
      <c r="I151" s="1">
        <f t="shared" ca="1" si="19"/>
        <v>0.32961243649322852</v>
      </c>
      <c r="J151" s="1">
        <f t="shared" ca="1" si="19"/>
        <v>8.6449171020420448E-2</v>
      </c>
      <c r="K151" s="1">
        <f t="shared" ca="1" si="19"/>
        <v>8.8066715204457406E-3</v>
      </c>
      <c r="L151" s="1">
        <f t="shared" ca="1" si="19"/>
        <v>8.2505244942133432E-2</v>
      </c>
      <c r="M151" s="1">
        <f t="shared" ca="1" si="19"/>
        <v>0.29571334802772514</v>
      </c>
      <c r="N151" s="1">
        <f t="shared" ca="1" si="19"/>
        <v>0.63153856877373071</v>
      </c>
      <c r="O151" s="1">
        <f t="shared" ca="1" si="19"/>
        <v>0.67231953500136787</v>
      </c>
      <c r="P151" s="1">
        <f t="shared" ca="1" si="19"/>
        <v>0.4390952004998015</v>
      </c>
      <c r="Q151" s="1">
        <f t="shared" ca="1" si="19"/>
        <v>0.33750429902478418</v>
      </c>
      <c r="R151" s="1">
        <f t="shared" ca="1" si="19"/>
        <v>0.43306686158356522</v>
      </c>
      <c r="S151" s="1">
        <f t="shared" ca="1" si="19"/>
        <v>0.37932517179864578</v>
      </c>
      <c r="T151" s="1">
        <f t="shared" ca="1" si="19"/>
        <v>0.27673679139816326</v>
      </c>
      <c r="U151" s="1">
        <f t="shared" ca="1" si="18"/>
        <v>0.10527708555884326</v>
      </c>
      <c r="V151" s="1">
        <f t="shared" ca="1" si="15"/>
        <v>3.4289035445510034E-2</v>
      </c>
      <c r="W151" s="1">
        <f t="shared" ca="1" si="16"/>
        <v>1.6695482007012579E-2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9.4137511096996987E-2</v>
      </c>
      <c r="E152" s="1">
        <f t="shared" ca="1" si="13"/>
        <v>0.14814132845823466</v>
      </c>
      <c r="F152" s="1">
        <f t="shared" ca="1" si="19"/>
        <v>0.1753548096770324</v>
      </c>
      <c r="G152" s="1">
        <f t="shared" ca="1" si="19"/>
        <v>0.28015927023716503</v>
      </c>
      <c r="H152" s="1">
        <f t="shared" ca="1" si="19"/>
        <v>0.39770267613136701</v>
      </c>
      <c r="I152" s="1">
        <f t="shared" ca="1" si="19"/>
        <v>0.25262599719933221</v>
      </c>
      <c r="J152" s="1">
        <f t="shared" ca="1" si="19"/>
        <v>0.10002033292391017</v>
      </c>
      <c r="K152" s="1">
        <f t="shared" ca="1" si="19"/>
        <v>3.5299683558067715E-2</v>
      </c>
      <c r="L152" s="1">
        <f t="shared" ca="1" si="19"/>
        <v>2.959883592592354E-2</v>
      </c>
      <c r="M152" s="1">
        <f t="shared" ca="1" si="19"/>
        <v>7.3125924932762848E-2</v>
      </c>
      <c r="N152" s="1">
        <f t="shared" ca="1" si="19"/>
        <v>0.19122089174611714</v>
      </c>
      <c r="O152" s="1">
        <f t="shared" ca="1" si="19"/>
        <v>0.30622101035180155</v>
      </c>
      <c r="P152" s="1">
        <f t="shared" ca="1" si="19"/>
        <v>0.52502733836900561</v>
      </c>
      <c r="Q152" s="1">
        <f t="shared" ca="1" si="19"/>
        <v>0.62773140446628872</v>
      </c>
      <c r="R152" s="1">
        <f t="shared" ca="1" si="19"/>
        <v>0.62395117579439208</v>
      </c>
      <c r="S152" s="1">
        <f t="shared" ca="1" si="19"/>
        <v>0.5746303311797194</v>
      </c>
      <c r="T152" s="1">
        <f t="shared" ca="1" si="19"/>
        <v>0.73597721911978053</v>
      </c>
      <c r="U152" s="1">
        <f t="shared" ca="1" si="18"/>
        <v>0.71496460332444811</v>
      </c>
      <c r="V152" s="1">
        <f t="shared" ca="1" si="15"/>
        <v>0.54097334911753026</v>
      </c>
      <c r="W152" s="1">
        <f t="shared" ca="1" si="16"/>
        <v>0.57668091259035414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5.33047937206097E-2</v>
      </c>
      <c r="E153" s="1">
        <f t="shared" ca="1" si="13"/>
        <v>0.2049525780259685</v>
      </c>
      <c r="F153" s="1">
        <f t="shared" ca="1" si="19"/>
        <v>0.40596303081943913</v>
      </c>
      <c r="G153" s="1">
        <f t="shared" ca="1" si="19"/>
        <v>0.47476291512641489</v>
      </c>
      <c r="H153" s="1">
        <f t="shared" ca="1" si="19"/>
        <v>0.48842059809594368</v>
      </c>
      <c r="I153" s="1">
        <f t="shared" ca="1" si="19"/>
        <v>0.28402173788337365</v>
      </c>
      <c r="J153" s="1">
        <f t="shared" ca="1" si="19"/>
        <v>0.13822848215413966</v>
      </c>
      <c r="K153" s="1">
        <f t="shared" ca="1" si="19"/>
        <v>0.16056263737284573</v>
      </c>
      <c r="L153" s="1">
        <f t="shared" ca="1" si="19"/>
        <v>0.34933067711878091</v>
      </c>
      <c r="M153" s="1">
        <f t="shared" ca="1" si="19"/>
        <v>0.5512762310412096</v>
      </c>
      <c r="N153" s="1">
        <f t="shared" ca="1" si="19"/>
        <v>0.55202309103542968</v>
      </c>
      <c r="O153" s="1">
        <f t="shared" ca="1" si="19"/>
        <v>0.66435197217611186</v>
      </c>
      <c r="P153" s="1">
        <f t="shared" ca="1" si="19"/>
        <v>0.67231696140044028</v>
      </c>
      <c r="Q153" s="1">
        <f t="shared" ca="1" si="19"/>
        <v>0.56396469448198805</v>
      </c>
      <c r="R153" s="1">
        <f t="shared" ca="1" si="19"/>
        <v>0.36702264612636121</v>
      </c>
      <c r="S153" s="1">
        <f t="shared" ca="1" si="19"/>
        <v>0.3555492705876403</v>
      </c>
      <c r="T153" s="1">
        <f t="shared" ca="1" si="19"/>
        <v>0.46768919709485479</v>
      </c>
      <c r="U153" s="1">
        <f t="shared" ca="1" si="18"/>
        <v>0.49311066371607604</v>
      </c>
      <c r="V153" s="1">
        <f t="shared" ca="1" si="15"/>
        <v>0.56383053889480439</v>
      </c>
      <c r="W153" s="1">
        <f t="shared" ca="1" si="16"/>
        <v>0.49923976301351491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0.12747917063381056</v>
      </c>
      <c r="E154" s="1">
        <f t="shared" ca="1" si="13"/>
        <v>0.29024354924597534</v>
      </c>
      <c r="F154" s="1">
        <f t="shared" ca="1" si="19"/>
        <v>0.50834094875224323</v>
      </c>
      <c r="G154" s="1">
        <f t="shared" ca="1" si="19"/>
        <v>0.53813434488607348</v>
      </c>
      <c r="H154" s="1">
        <f t="shared" ca="1" si="19"/>
        <v>0.51931788689991254</v>
      </c>
      <c r="I154" s="1">
        <f t="shared" ca="1" si="19"/>
        <v>0.28405828512435327</v>
      </c>
      <c r="J154" s="1">
        <f t="shared" ca="1" si="19"/>
        <v>9.9795233931481889E-2</v>
      </c>
      <c r="K154" s="1">
        <f t="shared" ca="1" si="19"/>
        <v>8.8902545144880801E-2</v>
      </c>
      <c r="L154" s="1">
        <f t="shared" ca="1" si="19"/>
        <v>0.24982356306751302</v>
      </c>
      <c r="M154" s="1">
        <f t="shared" ca="1" si="19"/>
        <v>0.42581060611005406</v>
      </c>
      <c r="N154" s="1">
        <f t="shared" ca="1" si="19"/>
        <v>0.31072032597649119</v>
      </c>
      <c r="O154" s="1">
        <f t="shared" ca="1" si="19"/>
        <v>0.29451657315525043</v>
      </c>
      <c r="P154" s="1">
        <f t="shared" ca="1" si="19"/>
        <v>0.44461614723093668</v>
      </c>
      <c r="Q154" s="1">
        <f t="shared" ca="1" si="19"/>
        <v>0.56779756531235814</v>
      </c>
      <c r="R154" s="1">
        <f t="shared" ca="1" si="19"/>
        <v>0.52756995593084799</v>
      </c>
      <c r="S154" s="1">
        <f t="shared" ca="1" si="19"/>
        <v>0.57205247029620121</v>
      </c>
      <c r="T154" s="1">
        <f t="shared" ca="1" si="19"/>
        <v>0.54836128032652742</v>
      </c>
      <c r="U154" s="1">
        <f t="shared" ca="1" si="18"/>
        <v>0.45285600176714541</v>
      </c>
      <c r="V154" s="1">
        <f t="shared" ca="1" si="15"/>
        <v>0.60876075278638697</v>
      </c>
      <c r="W154" s="1">
        <f t="shared" ca="1" si="16"/>
        <v>0.77938920752598595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0.15651992001225848</v>
      </c>
      <c r="E155" s="1">
        <f t="shared" ca="1" si="13"/>
        <v>0.31322328643243424</v>
      </c>
      <c r="F155" s="1">
        <f t="shared" ca="1" si="19"/>
        <v>0.46965958606793035</v>
      </c>
      <c r="G155" s="1">
        <f t="shared" ca="1" si="19"/>
        <v>0.44527996430299932</v>
      </c>
      <c r="H155" s="1">
        <f t="shared" ca="1" si="19"/>
        <v>0.45435781251176027</v>
      </c>
      <c r="I155" s="1">
        <f t="shared" ca="1" si="19"/>
        <v>0.39267592733857737</v>
      </c>
      <c r="J155" s="1">
        <f t="shared" ca="1" si="19"/>
        <v>0.40807181967406736</v>
      </c>
      <c r="K155" s="1">
        <f t="shared" ca="1" si="19"/>
        <v>0.25136716212932597</v>
      </c>
      <c r="L155" s="1">
        <f t="shared" ca="1" si="19"/>
        <v>0.1559174113146862</v>
      </c>
      <c r="M155" s="1">
        <f t="shared" ca="1" si="19"/>
        <v>0.29375938498579857</v>
      </c>
      <c r="N155" s="1">
        <f t="shared" ca="1" si="19"/>
        <v>0.49809040015213546</v>
      </c>
      <c r="O155" s="1">
        <f t="shared" ca="1" si="19"/>
        <v>0.55234293516676858</v>
      </c>
      <c r="P155" s="1">
        <f t="shared" ca="1" si="19"/>
        <v>0.70466593960363211</v>
      </c>
      <c r="Q155" s="1">
        <f t="shared" ca="1" si="19"/>
        <v>0.697369536393463</v>
      </c>
      <c r="R155" s="1">
        <f t="shared" ca="1" si="19"/>
        <v>0.45047347095592477</v>
      </c>
      <c r="S155" s="1">
        <f t="shared" ca="1" si="19"/>
        <v>0.37397314283527616</v>
      </c>
      <c r="T155" s="1">
        <f t="shared" ca="1" si="19"/>
        <v>0.4976062990768339</v>
      </c>
      <c r="U155" s="1">
        <f t="shared" ca="1" si="18"/>
        <v>0.51411819107711954</v>
      </c>
      <c r="V155" s="1">
        <f t="shared" ca="1" si="15"/>
        <v>0.64129679534728046</v>
      </c>
      <c r="W155" s="1">
        <f t="shared" ca="1" si="16"/>
        <v>0.81959617248776251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0.16186677314741799</v>
      </c>
      <c r="E156" s="1">
        <f t="shared" ca="1" si="13"/>
        <v>0.31867754523278014</v>
      </c>
      <c r="F156" s="1">
        <f t="shared" ca="1" si="19"/>
        <v>0.48543808902743013</v>
      </c>
      <c r="G156" s="1">
        <f t="shared" ca="1" si="19"/>
        <v>0.50128703239413785</v>
      </c>
      <c r="H156" s="1">
        <f t="shared" ca="1" si="19"/>
        <v>0.52628833104558859</v>
      </c>
      <c r="I156" s="1">
        <f t="shared" ca="1" si="19"/>
        <v>0.31140123935967517</v>
      </c>
      <c r="J156" s="1">
        <f t="shared" ca="1" si="19"/>
        <v>8.7700391274045553E-2</v>
      </c>
      <c r="K156" s="1">
        <f t="shared" ca="1" si="19"/>
        <v>3.0407468384328663E-2</v>
      </c>
      <c r="L156" s="1">
        <f t="shared" ca="1" si="19"/>
        <v>2.981008163372325E-2</v>
      </c>
      <c r="M156" s="1">
        <f t="shared" ca="1" si="19"/>
        <v>3.6434278715024783E-2</v>
      </c>
      <c r="N156" s="1">
        <f t="shared" ca="1" si="19"/>
        <v>0.12746622154440551</v>
      </c>
      <c r="O156" s="1">
        <f t="shared" ca="1" si="19"/>
        <v>0.32121205603626724</v>
      </c>
      <c r="P156" s="1">
        <f t="shared" ca="1" si="19"/>
        <v>0.41527499530088824</v>
      </c>
      <c r="Q156" s="1">
        <f t="shared" ca="1" si="19"/>
        <v>0.25969125699938822</v>
      </c>
      <c r="R156" s="1">
        <f t="shared" ca="1" si="19"/>
        <v>0.31541173008862483</v>
      </c>
      <c r="S156" s="1">
        <f t="shared" ca="1" si="19"/>
        <v>0.64929627670797696</v>
      </c>
      <c r="T156" s="1">
        <f t="shared" ca="1" si="19"/>
        <v>0.77178117833873039</v>
      </c>
      <c r="U156" s="1">
        <f t="shared" ca="1" si="18"/>
        <v>0.63650055041214726</v>
      </c>
      <c r="V156" s="1">
        <f t="shared" ca="1" si="15"/>
        <v>0.56809261529435207</v>
      </c>
      <c r="W156" s="1">
        <f t="shared" ca="1" si="16"/>
        <v>0.40826391874777773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0.16305359212956613</v>
      </c>
      <c r="E157" s="1">
        <f t="shared" ca="1" si="13"/>
        <v>0.39558264167157436</v>
      </c>
      <c r="F157" s="1">
        <f t="shared" ca="1" si="19"/>
        <v>0.80279909769415225</v>
      </c>
      <c r="G157" s="1">
        <f t="shared" ca="1" si="19"/>
        <v>0.94596605216714558</v>
      </c>
      <c r="H157" s="1">
        <f t="shared" ca="1" si="19"/>
        <v>0.74858946271014948</v>
      </c>
      <c r="I157" s="1">
        <f t="shared" ca="1" si="19"/>
        <v>0.50977921985201635</v>
      </c>
      <c r="J157" s="1">
        <f t="shared" ca="1" si="19"/>
        <v>0.4442011542065446</v>
      </c>
      <c r="K157" s="1">
        <f t="shared" ca="1" si="19"/>
        <v>0.30094234441140988</v>
      </c>
      <c r="L157" s="1">
        <f t="shared" ca="1" si="19"/>
        <v>0.34298493222208215</v>
      </c>
      <c r="M157" s="1">
        <f t="shared" ca="1" si="19"/>
        <v>0.52766225447482107</v>
      </c>
      <c r="N157" s="1">
        <f t="shared" ca="1" si="19"/>
        <v>0.46955337060790026</v>
      </c>
      <c r="O157" s="1">
        <f t="shared" ca="1" si="19"/>
        <v>0.45778795322011512</v>
      </c>
      <c r="P157" s="1">
        <f t="shared" ca="1" si="19"/>
        <v>0.62699856215668848</v>
      </c>
      <c r="Q157" s="1">
        <f t="shared" ca="1" si="19"/>
        <v>0.61134732633762878</v>
      </c>
      <c r="R157" s="1">
        <f t="shared" ca="1" si="19"/>
        <v>0.46040479839005871</v>
      </c>
      <c r="S157" s="1">
        <f t="shared" ca="1" si="19"/>
        <v>0.41793966767100049</v>
      </c>
      <c r="T157" s="1">
        <f t="shared" ca="1" si="19"/>
        <v>0.27378638671467487</v>
      </c>
      <c r="U157" s="1">
        <f t="shared" ca="1" si="18"/>
        <v>0.29450563908354699</v>
      </c>
      <c r="V157" s="1">
        <f t="shared" ca="1" si="15"/>
        <v>0.4575398812185078</v>
      </c>
      <c r="W157" s="1">
        <f t="shared" ca="1" si="16"/>
        <v>0.39283751723578003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0.11148486523528577</v>
      </c>
      <c r="E158" s="1">
        <f t="shared" ca="1" si="13"/>
        <v>0.28449964891740309</v>
      </c>
      <c r="F158" s="1">
        <f t="shared" ca="1" si="19"/>
        <v>0.56675881582131593</v>
      </c>
      <c r="G158" s="1">
        <f t="shared" ca="1" si="19"/>
        <v>0.64645408730373122</v>
      </c>
      <c r="H158" s="1">
        <f t="shared" ca="1" si="19"/>
        <v>0.68091680692028245</v>
      </c>
      <c r="I158" s="1">
        <f t="shared" ca="1" si="19"/>
        <v>0.57668181255401885</v>
      </c>
      <c r="J158" s="1">
        <f t="shared" ca="1" si="19"/>
        <v>0.4817082101508226</v>
      </c>
      <c r="K158" s="1">
        <f t="shared" ca="1" si="19"/>
        <v>0.27590292007079642</v>
      </c>
      <c r="L158" s="1">
        <f ca="1">(L108+0.6*(M108+K108)+0.15*(J108+N108))/(1+2*0.6+2*0.15)</f>
        <v>0.32831327462043353</v>
      </c>
      <c r="M158" s="1">
        <f t="shared" ca="1" si="19"/>
        <v>0.62200665317058934</v>
      </c>
      <c r="N158" s="1">
        <f t="shared" ca="1" si="19"/>
        <v>0.68278196629794174</v>
      </c>
      <c r="O158" s="1">
        <f t="shared" ca="1" si="19"/>
        <v>0.54008873304061278</v>
      </c>
      <c r="P158" s="1">
        <f t="shared" ca="1" si="19"/>
        <v>0.59902274200636363</v>
      </c>
      <c r="Q158" s="1">
        <f t="shared" ca="1" si="19"/>
        <v>0.58568828970954878</v>
      </c>
      <c r="R158" s="1">
        <f t="shared" ca="1" si="19"/>
        <v>0.36341858184495129</v>
      </c>
      <c r="S158" s="1">
        <f t="shared" ca="1" si="19"/>
        <v>0.29436484773802807</v>
      </c>
      <c r="T158" s="1">
        <f t="shared" ca="1" si="19"/>
        <v>0.41652152386827812</v>
      </c>
      <c r="U158" s="1">
        <f t="shared" ca="1" si="18"/>
        <v>0.43160349316582786</v>
      </c>
      <c r="V158" s="1">
        <f t="shared" ca="1" si="15"/>
        <v>0.48501186511617872</v>
      </c>
      <c r="W158" s="1">
        <f ca="1">(W108+0.6*(V108)+0.15*U108)/(1+0.6+0.15)</f>
        <v>0.40017274902077954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0.26110184397415903</v>
      </c>
      <c r="E160" s="3">
        <f t="shared" ref="E160:W160" ca="1" si="20">AVERAGE(E111:E134)</f>
        <v>0.28045439189080268</v>
      </c>
      <c r="F160" s="3">
        <f t="shared" ca="1" si="20"/>
        <v>0.33926799789550516</v>
      </c>
      <c r="G160" s="3">
        <f t="shared" ca="1" si="20"/>
        <v>0.46139067420336377</v>
      </c>
      <c r="H160" s="3">
        <f t="shared" ca="1" si="20"/>
        <v>0.61270660068358074</v>
      </c>
      <c r="I160" s="3">
        <f t="shared" ca="1" si="20"/>
        <v>0.64519918792011788</v>
      </c>
      <c r="J160" s="3">
        <f t="shared" ca="1" si="20"/>
        <v>0.63512137629144338</v>
      </c>
      <c r="K160" s="3">
        <f t="shared" ca="1" si="20"/>
        <v>0.68327730015445409</v>
      </c>
      <c r="L160" s="3">
        <f t="shared" ca="1" si="20"/>
        <v>0.62149400388033549</v>
      </c>
      <c r="M160" s="3">
        <f t="shared" ca="1" si="20"/>
        <v>0.5192288098215726</v>
      </c>
      <c r="N160" s="3">
        <f t="shared" ca="1" si="20"/>
        <v>0.45353152351733045</v>
      </c>
      <c r="O160" s="3">
        <f t="shared" ca="1" si="20"/>
        <v>0.47143781632216381</v>
      </c>
      <c r="P160" s="3">
        <f t="shared" ca="1" si="20"/>
        <v>0.27048906449336541</v>
      </c>
      <c r="Q160" s="3">
        <f t="shared" ca="1" si="20"/>
        <v>8.369368232139901E-2</v>
      </c>
      <c r="R160" s="3">
        <f t="shared" ca="1" si="20"/>
        <v>4.532043260583677E-2</v>
      </c>
      <c r="S160" s="3">
        <f t="shared" ca="1" si="20"/>
        <v>0.11872732881318458</v>
      </c>
      <c r="T160" s="3">
        <f t="shared" ca="1" si="20"/>
        <v>0.20937666194861074</v>
      </c>
      <c r="U160" s="3">
        <f t="shared" ca="1" si="20"/>
        <v>0.29386994320809839</v>
      </c>
      <c r="V160" s="3">
        <f t="shared" ca="1" si="20"/>
        <v>0.30777993745095794</v>
      </c>
      <c r="W160" s="3">
        <f t="shared" ca="1" si="20"/>
        <v>0.30649568017040446</v>
      </c>
    </row>
    <row r="161" spans="2:23">
      <c r="C161" s="1" t="s">
        <v>198</v>
      </c>
      <c r="D161" s="10">
        <f ca="1">AVERAGE(D135:D158)</f>
        <v>0.31427087465224651</v>
      </c>
      <c r="E161" s="3">
        <f t="shared" ref="E161:W161" ca="1" si="21">AVERAGE(E135:E158)</f>
        <v>0.2460248873045883</v>
      </c>
      <c r="F161" s="3">
        <f t="shared" ca="1" si="21"/>
        <v>0.28373195745367646</v>
      </c>
      <c r="G161" s="3">
        <f t="shared" ca="1" si="21"/>
        <v>0.41235292855594324</v>
      </c>
      <c r="H161" s="3">
        <f t="shared" ca="1" si="21"/>
        <v>0.50159942117800604</v>
      </c>
      <c r="I161" s="3">
        <f t="shared" ca="1" si="21"/>
        <v>0.35042900372767205</v>
      </c>
      <c r="J161" s="3">
        <f t="shared" ca="1" si="21"/>
        <v>0.20958851047457663</v>
      </c>
      <c r="K161" s="3">
        <f t="shared" ca="1" si="21"/>
        <v>9.635807355890641E-2</v>
      </c>
      <c r="L161" s="3">
        <f t="shared" ca="1" si="21"/>
        <v>9.5301663424980573E-2</v>
      </c>
      <c r="M161" s="3">
        <f t="shared" ca="1" si="21"/>
        <v>0.22106627998283132</v>
      </c>
      <c r="N161" s="3">
        <f t="shared" ca="1" si="21"/>
        <v>0.36966059295499915</v>
      </c>
      <c r="O161" s="3">
        <f t="shared" ca="1" si="21"/>
        <v>0.45859934623700899</v>
      </c>
      <c r="P161" s="3">
        <f t="shared" ca="1" si="21"/>
        <v>0.54931878892782582</v>
      </c>
      <c r="Q161" s="3">
        <f t="shared" ca="1" si="21"/>
        <v>0.55046057232302559</v>
      </c>
      <c r="R161" s="3">
        <f t="shared" ca="1" si="21"/>
        <v>0.47789366144243978</v>
      </c>
      <c r="S161" s="3">
        <f t="shared" ca="1" si="21"/>
        <v>0.46537689483378841</v>
      </c>
      <c r="T161" s="3">
        <f t="shared" ca="1" si="21"/>
        <v>0.46389946966235757</v>
      </c>
      <c r="U161" s="3">
        <f t="shared" ca="1" si="21"/>
        <v>0.41585709532232712</v>
      </c>
      <c r="V161" s="3">
        <f t="shared" ca="1" si="21"/>
        <v>0.37549417438427568</v>
      </c>
      <c r="W161" s="3">
        <f t="shared" ca="1" si="21"/>
        <v>0.37577570083769979</v>
      </c>
    </row>
    <row r="162" spans="2:23">
      <c r="C162" s="1" t="s">
        <v>16</v>
      </c>
      <c r="D162" s="3">
        <f ca="1">IF(D165&gt;0,TINV(TTEST(D111:D134,D135:D158,2,2),46),-TINV(TTEST(D111:D134,D135:D158,2,2),46))</f>
        <v>-0.65810827987497755</v>
      </c>
      <c r="E162" s="3">
        <f t="shared" ref="E162:V162" ca="1" si="22">IF(E165&gt;0,TINV(TTEST(E111:E134,E135:E158,2,2),46),-TINV(TTEST(E111:E134,E135:E158,2,2),46))</f>
        <v>0.59076826180859854</v>
      </c>
      <c r="F162" s="3">
        <f t="shared" ca="1" si="22"/>
        <v>0.88868137319051832</v>
      </c>
      <c r="G162" s="3">
        <f t="shared" ca="1" si="22"/>
        <v>0.79148101847317376</v>
      </c>
      <c r="H162" s="3">
        <f t="shared" ca="1" si="22"/>
        <v>2.5720161180068786</v>
      </c>
      <c r="I162" s="3">
        <f t="shared" ca="1" si="22"/>
        <v>6.1754997743343516</v>
      </c>
      <c r="J162" s="3">
        <f t="shared" ca="1" si="22"/>
        <v>7.8984448565017544</v>
      </c>
      <c r="K162" s="3">
        <f t="shared" ca="1" si="22"/>
        <v>13.995738723494821</v>
      </c>
      <c r="L162" s="3">
        <f t="shared" ca="1" si="22"/>
        <v>12.616795763848614</v>
      </c>
      <c r="M162" s="3">
        <f t="shared" ca="1" si="22"/>
        <v>6.3956636685408537</v>
      </c>
      <c r="N162" s="3">
        <f t="shared" ca="1" si="22"/>
        <v>1.5366490313265069</v>
      </c>
      <c r="O162" s="3">
        <f t="shared" ca="1" si="22"/>
        <v>0.26206019872167485</v>
      </c>
      <c r="P162" s="3">
        <f t="shared" ca="1" si="22"/>
        <v>-6.3828293136722287</v>
      </c>
      <c r="Q162" s="3">
        <f t="shared" ca="1" si="22"/>
        <v>-9.9256355291354659</v>
      </c>
      <c r="R162" s="3">
        <f t="shared" ca="1" si="22"/>
        <v>-8.3229794461733491</v>
      </c>
      <c r="S162" s="3">
        <f t="shared" ca="1" si="22"/>
        <v>-5.7792229537171167</v>
      </c>
      <c r="T162" s="3">
        <f t="shared" ca="1" si="22"/>
        <v>-3.8604688855327414</v>
      </c>
      <c r="U162" s="3">
        <f t="shared" ca="1" si="22"/>
        <v>-1.8231319591341304</v>
      </c>
      <c r="V162" s="3">
        <f t="shared" ca="1" si="22"/>
        <v>-1.0346148083470159</v>
      </c>
      <c r="W162" s="3">
        <f ca="1">IF(W165&gt;0,TINV(TTEST(W111:W134,W135:W158,2,2),46),-TINV(TTEST(W111:W134,W135:W158,2,2),46))</f>
        <v>-0.8354111011321228</v>
      </c>
    </row>
    <row r="163" spans="2:23">
      <c r="B163" s="1" t="s">
        <v>199</v>
      </c>
      <c r="C163" s="1" t="s">
        <v>0</v>
      </c>
      <c r="D163" s="3">
        <f ca="1">STDEV(D111:D134)/SQRT(COUNT(D111:D134))</f>
        <v>5.6411239656892265E-2</v>
      </c>
      <c r="E163" s="3">
        <f t="shared" ref="E163:W163" ca="1" si="23">STDEV(E111:E134)/SQRT(COUNT(E111:E134))</f>
        <v>5.0423805026672833E-2</v>
      </c>
      <c r="F163" s="3">
        <f t="shared" ca="1" si="23"/>
        <v>4.9164711215081355E-2</v>
      </c>
      <c r="G163" s="3">
        <f t="shared" ca="1" si="23"/>
        <v>4.8943702707512353E-2</v>
      </c>
      <c r="H163" s="3">
        <f t="shared" ca="1" si="23"/>
        <v>3.7359334845655394E-2</v>
      </c>
      <c r="I163" s="3">
        <f t="shared" ca="1" si="23"/>
        <v>4.0932601014972744E-2</v>
      </c>
      <c r="J163" s="3">
        <f t="shared" ca="1" si="23"/>
        <v>4.074406737057968E-2</v>
      </c>
      <c r="K163" s="3">
        <f t="shared" ca="1" si="23"/>
        <v>3.5237650523277819E-2</v>
      </c>
      <c r="L163" s="3">
        <f t="shared" ca="1" si="23"/>
        <v>3.3275966427872262E-2</v>
      </c>
      <c r="M163" s="3">
        <f t="shared" ca="1" si="23"/>
        <v>2.4386815206391663E-2</v>
      </c>
      <c r="N163" s="3">
        <f t="shared" ca="1" si="23"/>
        <v>2.0179944351437391E-2</v>
      </c>
      <c r="O163" s="3">
        <f t="shared" ca="1" si="23"/>
        <v>1.154522628997562E-2</v>
      </c>
      <c r="P163" s="3">
        <f t="shared" ca="1" si="23"/>
        <v>1.4574792247135137E-2</v>
      </c>
      <c r="Q163" s="3">
        <f t="shared" ca="1" si="23"/>
        <v>1.1664279431333672E-2</v>
      </c>
      <c r="R163" s="3">
        <f t="shared" ca="1" si="23"/>
        <v>1.5738093597621926E-2</v>
      </c>
      <c r="S163" s="3">
        <f t="shared" ca="1" si="23"/>
        <v>3.2954688823523925E-2</v>
      </c>
      <c r="T163" s="3">
        <f t="shared" ca="1" si="23"/>
        <v>4.0361777698070957E-2</v>
      </c>
      <c r="U163" s="3">
        <f t="shared" ca="1" si="23"/>
        <v>4.1464472994361103E-2</v>
      </c>
      <c r="V163" s="3">
        <f t="shared" ca="1" si="23"/>
        <v>4.0181985566506505E-2</v>
      </c>
      <c r="W163" s="3">
        <f t="shared" ca="1" si="23"/>
        <v>5.3071963917116577E-2</v>
      </c>
    </row>
    <row r="164" spans="2:23">
      <c r="C164" s="1" t="s">
        <v>198</v>
      </c>
      <c r="D164" s="3">
        <f ca="1">STDEV(D135:D158)/SQRT(COUNT(D135:D158))</f>
        <v>5.7835194781293953E-2</v>
      </c>
      <c r="E164" s="3">
        <f t="shared" ref="E164:W164" ca="1" si="24">STDEV(E135:E158)/SQRT(COUNT(E135:E158))</f>
        <v>2.9221663401625662E-2</v>
      </c>
      <c r="F164" s="3">
        <f t="shared" ca="1" si="24"/>
        <v>3.857668422800406E-2</v>
      </c>
      <c r="G164" s="3">
        <f t="shared" ca="1" si="24"/>
        <v>3.798916891375316E-2</v>
      </c>
      <c r="H164" s="3">
        <f t="shared" ca="1" si="24"/>
        <v>2.1688442268882547E-2</v>
      </c>
      <c r="I164" s="3">
        <f t="shared" ca="1" si="24"/>
        <v>2.4553716544236489E-2</v>
      </c>
      <c r="J164" s="3">
        <f t="shared" ca="1" si="24"/>
        <v>3.5249017037163904E-2</v>
      </c>
      <c r="K164" s="3">
        <f t="shared" ca="1" si="24"/>
        <v>2.2735428105792595E-2</v>
      </c>
      <c r="L164" s="3">
        <f t="shared" ca="1" si="24"/>
        <v>2.5141116607347393E-2</v>
      </c>
      <c r="M164" s="3">
        <f t="shared" ca="1" si="24"/>
        <v>3.9732346815076661E-2</v>
      </c>
      <c r="N164" s="3">
        <f t="shared" ca="1" si="24"/>
        <v>5.0712826251945099E-2</v>
      </c>
      <c r="O164" s="3">
        <f t="shared" ca="1" si="24"/>
        <v>4.7610718845741716E-2</v>
      </c>
      <c r="P164" s="3">
        <f t="shared" ca="1" si="24"/>
        <v>4.1181276323657937E-2</v>
      </c>
      <c r="Q164" s="3">
        <f t="shared" ca="1" si="24"/>
        <v>4.5556851565678416E-2</v>
      </c>
      <c r="R164" s="3">
        <f t="shared" ca="1" si="24"/>
        <v>4.9533249761804808E-2</v>
      </c>
      <c r="S164" s="3">
        <f t="shared" ca="1" si="24"/>
        <v>5.0118192979658041E-2</v>
      </c>
      <c r="T164" s="3">
        <f t="shared" ca="1" si="24"/>
        <v>5.2132171718557697E-2</v>
      </c>
      <c r="U164" s="3">
        <f t="shared" ca="1" si="24"/>
        <v>5.2514262898522714E-2</v>
      </c>
      <c r="V164" s="3">
        <f t="shared" ca="1" si="24"/>
        <v>5.1661840591150317E-2</v>
      </c>
      <c r="W164" s="3">
        <f t="shared" ca="1" si="24"/>
        <v>6.3723057573681754E-2</v>
      </c>
    </row>
    <row r="165" spans="2:23">
      <c r="C165" s="1" t="s">
        <v>110</v>
      </c>
      <c r="D165" s="2">
        <f ca="1">D160-D161</f>
        <v>-5.3169030678087481E-2</v>
      </c>
      <c r="E165" s="2">
        <f t="shared" ref="E165:W165" ca="1" si="25">E160-E161</f>
        <v>3.4429504586214382E-2</v>
      </c>
      <c r="F165" s="2">
        <f t="shared" ca="1" si="25"/>
        <v>5.5536040441828693E-2</v>
      </c>
      <c r="G165" s="2">
        <f t="shared" ca="1" si="25"/>
        <v>4.9037745647420528E-2</v>
      </c>
      <c r="H165" s="2">
        <f t="shared" ca="1" si="25"/>
        <v>0.11110717950557469</v>
      </c>
      <c r="I165" s="2">
        <f t="shared" ca="1" si="25"/>
        <v>0.29477018419244583</v>
      </c>
      <c r="J165" s="2">
        <f t="shared" ca="1" si="25"/>
        <v>0.42553286581686678</v>
      </c>
      <c r="K165" s="2">
        <f t="shared" ca="1" si="25"/>
        <v>0.58691922659554763</v>
      </c>
      <c r="L165" s="2">
        <f t="shared" ca="1" si="25"/>
        <v>0.5261923404553549</v>
      </c>
      <c r="M165" s="2">
        <f t="shared" ca="1" si="25"/>
        <v>0.29816252983874125</v>
      </c>
      <c r="N165" s="2">
        <f t="shared" ca="1" si="25"/>
        <v>8.3870930562331303E-2</v>
      </c>
      <c r="O165" s="2">
        <f t="shared" ca="1" si="25"/>
        <v>1.2838470085154818E-2</v>
      </c>
      <c r="P165" s="2">
        <f t="shared" ca="1" si="25"/>
        <v>-0.27882972443446041</v>
      </c>
      <c r="Q165" s="2">
        <f t="shared" ca="1" si="25"/>
        <v>-0.46676689000162658</v>
      </c>
      <c r="R165" s="2">
        <f t="shared" ca="1" si="25"/>
        <v>-0.43257322883660299</v>
      </c>
      <c r="S165" s="2">
        <f t="shared" ca="1" si="25"/>
        <v>-0.34664956602060382</v>
      </c>
      <c r="T165" s="2">
        <f t="shared" ca="1" si="25"/>
        <v>-0.2545228077137468</v>
      </c>
      <c r="U165" s="2">
        <f t="shared" ca="1" si="25"/>
        <v>-0.12198715211422873</v>
      </c>
      <c r="V165" s="2">
        <f t="shared" ca="1" si="25"/>
        <v>-6.771423693331774E-2</v>
      </c>
      <c r="W165" s="2">
        <f t="shared" ca="1" si="25"/>
        <v>-6.9280020667295328E-2</v>
      </c>
    </row>
    <row r="167" spans="2:23">
      <c r="B167" s="1" t="s">
        <v>200</v>
      </c>
      <c r="D167" s="1">
        <f ca="1">COVAR(D111:D158,$C111:$C158)/VAR($C111:$C158)</f>
        <v>-2.6030671269480332E-2</v>
      </c>
      <c r="E167" s="1">
        <f t="shared" ref="E167:W167" ca="1" si="26">COVAR(E111:E158,$C111:$C158)/VAR($C111:$C158)</f>
        <v>1.6856111620334086E-2</v>
      </c>
      <c r="F167" s="1">
        <f t="shared" ca="1" si="26"/>
        <v>2.7189519799645314E-2</v>
      </c>
      <c r="G167" s="1">
        <f t="shared" ca="1" si="26"/>
        <v>2.4008062973216327E-2</v>
      </c>
      <c r="H167" s="1">
        <f t="shared" ca="1" si="26"/>
        <v>5.4396223299604245E-2</v>
      </c>
      <c r="I167" s="1">
        <f t="shared" ca="1" si="26"/>
        <v>0.14431456934421835</v>
      </c>
      <c r="J167" s="1">
        <f t="shared" ca="1" si="26"/>
        <v>0.20833379888950773</v>
      </c>
      <c r="K167" s="1">
        <f t="shared" ca="1" si="26"/>
        <v>0.28734587135407025</v>
      </c>
      <c r="L167" s="1">
        <f t="shared" ca="1" si="26"/>
        <v>0.2576150000146008</v>
      </c>
      <c r="M167" s="1">
        <f t="shared" ca="1" si="26"/>
        <v>0.14597540523355043</v>
      </c>
      <c r="N167" s="1">
        <f t="shared" ca="1" si="26"/>
        <v>4.1061809754474647E-2</v>
      </c>
      <c r="O167" s="1">
        <f t="shared" ca="1" si="26"/>
        <v>6.2855009791903229E-3</v>
      </c>
      <c r="P167" s="1">
        <f t="shared" ca="1" si="26"/>
        <v>-0.13651038592103801</v>
      </c>
      <c r="Q167" s="1">
        <f t="shared" ca="1" si="26"/>
        <v>-0.22852128989662973</v>
      </c>
      <c r="R167" s="1">
        <f t="shared" ca="1" si="26"/>
        <v>-0.21178064328458676</v>
      </c>
      <c r="S167" s="1">
        <f t="shared" ca="1" si="26"/>
        <v>-0.1697138500309206</v>
      </c>
      <c r="T167" s="1">
        <f t="shared" ca="1" si="26"/>
        <v>-0.12461012460985524</v>
      </c>
      <c r="U167" s="1">
        <f t="shared" ca="1" si="26"/>
        <v>-5.972287655592444E-2</v>
      </c>
      <c r="V167" s="1">
        <f t="shared" ca="1" si="26"/>
        <v>-3.3151761831936799E-2</v>
      </c>
      <c r="W167" s="1">
        <f t="shared" ca="1" si="26"/>
        <v>-3.3918343451696691E-2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1E-3</v>
      </c>
      <c r="E1">
        <v>2E-3</v>
      </c>
      <c r="F1">
        <v>0.98599999999999999</v>
      </c>
      <c r="G1">
        <v>7.0000000000000007E-2</v>
      </c>
      <c r="H1">
        <v>0.995</v>
      </c>
      <c r="I1">
        <v>0.97399999999999998</v>
      </c>
      <c r="J1">
        <v>0.97199999999999998</v>
      </c>
      <c r="K1">
        <v>0.98499999999999999</v>
      </c>
      <c r="L1">
        <v>6.0000000000000001E-3</v>
      </c>
      <c r="M1">
        <v>8.9999999999999993E-3</v>
      </c>
      <c r="N1">
        <v>0.996</v>
      </c>
      <c r="O1">
        <v>0.99099999999999999</v>
      </c>
      <c r="P1">
        <v>1E-3</v>
      </c>
      <c r="Q1">
        <v>6.0000000000000001E-3</v>
      </c>
      <c r="R1">
        <v>0.47799999999999998</v>
      </c>
      <c r="S1">
        <v>0.375</v>
      </c>
      <c r="T1">
        <v>0</v>
      </c>
      <c r="U1">
        <v>2.3E-2</v>
      </c>
      <c r="V1">
        <v>0.98799999999999999</v>
      </c>
      <c r="W1">
        <v>1E-3</v>
      </c>
      <c r="Z1" s="1">
        <f>AVERAGE(D1:M1)</f>
        <v>0.5</v>
      </c>
      <c r="AA1" s="1">
        <f>AVERAGE(N1:W1)</f>
        <v>0.38590000000000002</v>
      </c>
    </row>
    <row r="2" spans="1:27">
      <c r="A2">
        <v>1</v>
      </c>
      <c r="B2" t="s">
        <v>149</v>
      </c>
      <c r="C2">
        <v>30</v>
      </c>
      <c r="D2">
        <v>2E-3</v>
      </c>
      <c r="E2">
        <v>0.99</v>
      </c>
      <c r="F2">
        <v>0.99299999999999999</v>
      </c>
      <c r="G2">
        <v>6.0000000000000001E-3</v>
      </c>
      <c r="H2">
        <v>0.99399999999999999</v>
      </c>
      <c r="I2">
        <v>2E-3</v>
      </c>
      <c r="J2">
        <v>4.0000000000000001E-3</v>
      </c>
      <c r="K2">
        <v>0.997</v>
      </c>
      <c r="L2">
        <v>3.0000000000000001E-3</v>
      </c>
      <c r="M2">
        <v>2E-3</v>
      </c>
      <c r="N2">
        <v>0.99</v>
      </c>
      <c r="O2">
        <v>0.99199999999999999</v>
      </c>
      <c r="P2">
        <v>1E-3</v>
      </c>
      <c r="Q2">
        <v>2.1999999999999999E-2</v>
      </c>
      <c r="R2">
        <v>0.53900000000000003</v>
      </c>
      <c r="S2">
        <v>1.6E-2</v>
      </c>
      <c r="T2">
        <v>1E-3</v>
      </c>
      <c r="U2">
        <v>0.99</v>
      </c>
      <c r="V2">
        <v>0.98399999999999999</v>
      </c>
      <c r="W2">
        <v>1E-3</v>
      </c>
      <c r="Z2" s="1">
        <f t="shared" ref="Z2:Z48" si="0">AVERAGE(D2:M2)</f>
        <v>0.39929999999999993</v>
      </c>
      <c r="AA2" s="1">
        <f t="shared" ref="AA2:AA48" si="1">AVERAGE(N2:W2)</f>
        <v>0.45360000000000006</v>
      </c>
    </row>
    <row r="3" spans="1:27">
      <c r="A3">
        <v>2</v>
      </c>
      <c r="B3" t="s">
        <v>150</v>
      </c>
      <c r="C3">
        <v>30</v>
      </c>
      <c r="D3">
        <v>1E-3</v>
      </c>
      <c r="E3">
        <v>5.0000000000000001E-3</v>
      </c>
      <c r="F3">
        <v>0.372</v>
      </c>
      <c r="G3">
        <v>0.55900000000000005</v>
      </c>
      <c r="H3">
        <v>1.4999999999999999E-2</v>
      </c>
      <c r="I3">
        <v>0.99099999999999999</v>
      </c>
      <c r="J3">
        <v>0.98899999999999999</v>
      </c>
      <c r="K3">
        <v>0.78100000000000003</v>
      </c>
      <c r="L3">
        <v>2E-3</v>
      </c>
      <c r="M3">
        <v>9.4E-2</v>
      </c>
      <c r="N3">
        <v>0.995</v>
      </c>
      <c r="O3">
        <v>0.99099999999999999</v>
      </c>
      <c r="P3">
        <v>1E-3</v>
      </c>
      <c r="Q3">
        <v>1.4E-2</v>
      </c>
      <c r="R3">
        <v>0.20499999999999999</v>
      </c>
      <c r="S3">
        <v>0.84699999999999998</v>
      </c>
      <c r="T3">
        <v>1E-3</v>
      </c>
      <c r="U3">
        <v>0.94899999999999995</v>
      </c>
      <c r="V3">
        <v>0.98599999999999999</v>
      </c>
      <c r="W3">
        <v>1E-3</v>
      </c>
      <c r="Z3" s="1">
        <f t="shared" si="0"/>
        <v>0.38089999999999996</v>
      </c>
      <c r="AA3" s="1">
        <f t="shared" si="1"/>
        <v>0.499</v>
      </c>
    </row>
    <row r="4" spans="1:27">
      <c r="A4">
        <v>3</v>
      </c>
      <c r="B4" t="s">
        <v>151</v>
      </c>
      <c r="C4">
        <v>30</v>
      </c>
      <c r="D4">
        <v>2E-3</v>
      </c>
      <c r="E4">
        <v>0.84399999999999997</v>
      </c>
      <c r="F4">
        <v>0.99399999999999999</v>
      </c>
      <c r="G4">
        <v>5.0000000000000001E-3</v>
      </c>
      <c r="H4">
        <v>0.02</v>
      </c>
      <c r="I4">
        <v>7.0000000000000001E-3</v>
      </c>
      <c r="J4">
        <v>0.99099999999999999</v>
      </c>
      <c r="K4">
        <v>0.997</v>
      </c>
      <c r="L4">
        <v>2.1000000000000001E-2</v>
      </c>
      <c r="M4">
        <v>6.0000000000000001E-3</v>
      </c>
      <c r="N4">
        <v>0.99399999999999999</v>
      </c>
      <c r="O4">
        <v>0.99199999999999999</v>
      </c>
      <c r="P4">
        <v>1E-3</v>
      </c>
      <c r="Q4">
        <v>0.16800000000000001</v>
      </c>
      <c r="R4">
        <v>1.4999999999999999E-2</v>
      </c>
      <c r="S4">
        <v>2E-3</v>
      </c>
      <c r="T4">
        <v>2.7E-2</v>
      </c>
      <c r="U4">
        <v>0.99099999999999999</v>
      </c>
      <c r="V4">
        <v>0.90800000000000003</v>
      </c>
      <c r="W4">
        <v>1E-3</v>
      </c>
      <c r="Z4" s="1">
        <f t="shared" si="0"/>
        <v>0.38869999999999993</v>
      </c>
      <c r="AA4" s="1">
        <f t="shared" si="1"/>
        <v>0.40990000000000004</v>
      </c>
    </row>
    <row r="5" spans="1:27">
      <c r="A5">
        <v>4</v>
      </c>
      <c r="B5" t="s">
        <v>152</v>
      </c>
      <c r="C5">
        <v>30</v>
      </c>
      <c r="D5">
        <v>1E-3</v>
      </c>
      <c r="E5">
        <v>6.0000000000000001E-3</v>
      </c>
      <c r="F5">
        <v>0.99199999999999999</v>
      </c>
      <c r="G5">
        <v>0.97899999999999998</v>
      </c>
      <c r="H5">
        <v>0.99299999999999999</v>
      </c>
      <c r="I5">
        <v>8.1000000000000003E-2</v>
      </c>
      <c r="J5">
        <v>0.98299999999999998</v>
      </c>
      <c r="K5">
        <v>0.996</v>
      </c>
      <c r="L5">
        <v>0.29499999999999998</v>
      </c>
      <c r="M5">
        <v>1E-3</v>
      </c>
      <c r="N5">
        <v>0.995</v>
      </c>
      <c r="O5">
        <v>0.99199999999999999</v>
      </c>
      <c r="P5">
        <v>1E-3</v>
      </c>
      <c r="Q5">
        <v>5.0999999999999997E-2</v>
      </c>
      <c r="R5">
        <v>3.0000000000000001E-3</v>
      </c>
      <c r="S5">
        <v>0.442</v>
      </c>
      <c r="T5">
        <v>1E-3</v>
      </c>
      <c r="U5">
        <v>7.0000000000000001E-3</v>
      </c>
      <c r="V5">
        <v>0.91900000000000004</v>
      </c>
      <c r="W5">
        <v>2E-3</v>
      </c>
      <c r="Z5" s="1">
        <f t="shared" si="0"/>
        <v>0.53270000000000006</v>
      </c>
      <c r="AA5" s="1">
        <f t="shared" si="1"/>
        <v>0.34130000000000005</v>
      </c>
    </row>
    <row r="6" spans="1:27">
      <c r="A6">
        <v>5</v>
      </c>
      <c r="B6" t="s">
        <v>153</v>
      </c>
      <c r="C6">
        <v>30</v>
      </c>
      <c r="D6">
        <v>3.0000000000000001E-3</v>
      </c>
      <c r="E6">
        <v>0.98899999999999999</v>
      </c>
      <c r="F6">
        <v>0.99399999999999999</v>
      </c>
      <c r="G6">
        <v>6.0000000000000001E-3</v>
      </c>
      <c r="H6">
        <v>0.98799999999999999</v>
      </c>
      <c r="I6">
        <v>8.0000000000000002E-3</v>
      </c>
      <c r="J6">
        <v>0.309</v>
      </c>
      <c r="K6">
        <v>0.997</v>
      </c>
      <c r="L6">
        <v>0.79</v>
      </c>
      <c r="M6">
        <v>1E-3</v>
      </c>
      <c r="N6">
        <v>0.96099999999999997</v>
      </c>
      <c r="O6">
        <v>0.99299999999999999</v>
      </c>
      <c r="P6">
        <v>1E-3</v>
      </c>
      <c r="Q6">
        <v>0.73699999999999999</v>
      </c>
      <c r="R6">
        <v>0.629</v>
      </c>
      <c r="S6">
        <v>8.0000000000000002E-3</v>
      </c>
      <c r="T6">
        <v>0.192</v>
      </c>
      <c r="U6">
        <v>0.99</v>
      </c>
      <c r="V6">
        <v>0.89200000000000002</v>
      </c>
      <c r="W6">
        <v>1E-3</v>
      </c>
      <c r="Z6" s="1">
        <f t="shared" si="0"/>
        <v>0.50850000000000006</v>
      </c>
      <c r="AA6" s="1">
        <f t="shared" si="1"/>
        <v>0.5404000000000001</v>
      </c>
    </row>
    <row r="7" spans="1:27">
      <c r="A7">
        <v>6</v>
      </c>
      <c r="B7" t="s">
        <v>154</v>
      </c>
      <c r="C7">
        <v>30</v>
      </c>
      <c r="D7">
        <v>2E-3</v>
      </c>
      <c r="E7">
        <v>3.0000000000000001E-3</v>
      </c>
      <c r="F7">
        <v>0.01</v>
      </c>
      <c r="G7">
        <v>1.6E-2</v>
      </c>
      <c r="H7">
        <v>3.1E-2</v>
      </c>
      <c r="I7">
        <v>0.99099999999999999</v>
      </c>
      <c r="J7">
        <v>0.99399999999999999</v>
      </c>
      <c r="K7">
        <v>0.96499999999999997</v>
      </c>
      <c r="L7">
        <v>7.0000000000000001E-3</v>
      </c>
      <c r="M7">
        <v>0.995</v>
      </c>
      <c r="N7">
        <v>0.996</v>
      </c>
      <c r="O7">
        <v>0.99099999999999999</v>
      </c>
      <c r="P7">
        <v>2E-3</v>
      </c>
      <c r="Q7">
        <v>5.3999999999999999E-2</v>
      </c>
      <c r="R7">
        <v>1.2E-2</v>
      </c>
      <c r="S7">
        <v>2E-3</v>
      </c>
      <c r="T7">
        <v>1E-3</v>
      </c>
      <c r="U7">
        <v>0.21299999999999999</v>
      </c>
      <c r="V7">
        <v>0.98899999999999999</v>
      </c>
      <c r="W7">
        <v>1E-3</v>
      </c>
      <c r="Z7" s="1">
        <f t="shared" si="0"/>
        <v>0.40139999999999992</v>
      </c>
      <c r="AA7" s="1">
        <f t="shared" si="1"/>
        <v>0.32609999999999995</v>
      </c>
    </row>
    <row r="8" spans="1:27">
      <c r="A8">
        <v>7</v>
      </c>
      <c r="B8" t="s">
        <v>155</v>
      </c>
      <c r="C8">
        <v>30</v>
      </c>
      <c r="D8">
        <v>1E-3</v>
      </c>
      <c r="E8">
        <v>0.98599999999999999</v>
      </c>
      <c r="F8">
        <v>2E-3</v>
      </c>
      <c r="G8">
        <v>1.2E-2</v>
      </c>
      <c r="H8">
        <v>0.96499999999999997</v>
      </c>
      <c r="I8">
        <v>0.94899999999999995</v>
      </c>
      <c r="J8">
        <v>0.99399999999999999</v>
      </c>
      <c r="K8">
        <v>0.997</v>
      </c>
      <c r="L8">
        <v>3.6999999999999998E-2</v>
      </c>
      <c r="M8">
        <v>0.99299999999999999</v>
      </c>
      <c r="N8">
        <v>0.995</v>
      </c>
      <c r="O8">
        <v>0.99299999999999999</v>
      </c>
      <c r="P8">
        <v>1E-3</v>
      </c>
      <c r="Q8">
        <v>0.98299999999999998</v>
      </c>
      <c r="R8">
        <v>3.0000000000000001E-3</v>
      </c>
      <c r="S8">
        <v>0.501</v>
      </c>
      <c r="T8">
        <v>0</v>
      </c>
      <c r="U8">
        <v>2.1000000000000001E-2</v>
      </c>
      <c r="V8">
        <v>0.98699999999999999</v>
      </c>
      <c r="W8">
        <v>0</v>
      </c>
      <c r="Z8" s="1">
        <f t="shared" si="0"/>
        <v>0.59360000000000002</v>
      </c>
      <c r="AA8" s="1">
        <f t="shared" si="1"/>
        <v>0.44840000000000002</v>
      </c>
    </row>
    <row r="9" spans="1:27">
      <c r="A9">
        <v>8</v>
      </c>
      <c r="B9" t="s">
        <v>156</v>
      </c>
      <c r="C9">
        <v>30</v>
      </c>
      <c r="D9">
        <v>4.0000000000000001E-3</v>
      </c>
      <c r="E9">
        <v>5.0000000000000001E-3</v>
      </c>
      <c r="F9">
        <v>2E-3</v>
      </c>
      <c r="G9">
        <v>6.9000000000000006E-2</v>
      </c>
      <c r="H9">
        <v>0.97</v>
      </c>
      <c r="I9">
        <v>0.97599999999999998</v>
      </c>
      <c r="J9">
        <v>5.0000000000000001E-3</v>
      </c>
      <c r="K9">
        <v>0.996</v>
      </c>
      <c r="L9">
        <v>3.3000000000000002E-2</v>
      </c>
      <c r="M9">
        <v>0.995</v>
      </c>
      <c r="N9">
        <v>0.995</v>
      </c>
      <c r="O9">
        <v>0.98899999999999999</v>
      </c>
      <c r="P9">
        <v>2.1999999999999999E-2</v>
      </c>
      <c r="Q9">
        <v>2E-3</v>
      </c>
      <c r="R9">
        <v>5.5E-2</v>
      </c>
      <c r="S9">
        <v>9.2999999999999999E-2</v>
      </c>
      <c r="T9">
        <v>9.4E-2</v>
      </c>
      <c r="U9">
        <v>0.23699999999999999</v>
      </c>
      <c r="V9">
        <v>0.99</v>
      </c>
      <c r="W9">
        <v>1E-3</v>
      </c>
      <c r="Z9" s="1">
        <f t="shared" si="0"/>
        <v>0.40549999999999997</v>
      </c>
      <c r="AA9" s="1">
        <f t="shared" si="1"/>
        <v>0.34779999999999994</v>
      </c>
    </row>
    <row r="10" spans="1:27">
      <c r="A10">
        <v>9</v>
      </c>
      <c r="B10" t="s">
        <v>157</v>
      </c>
      <c r="C10">
        <v>30</v>
      </c>
      <c r="D10">
        <v>1E-3</v>
      </c>
      <c r="E10">
        <v>0.99199999999999999</v>
      </c>
      <c r="F10">
        <v>3.0000000000000001E-3</v>
      </c>
      <c r="G10">
        <v>0.38200000000000001</v>
      </c>
      <c r="H10">
        <v>0.99399999999999999</v>
      </c>
      <c r="I10">
        <v>7.0000000000000001E-3</v>
      </c>
      <c r="J10">
        <v>3.0000000000000001E-3</v>
      </c>
      <c r="K10">
        <v>0.997</v>
      </c>
      <c r="L10">
        <v>0.55600000000000005</v>
      </c>
      <c r="M10">
        <v>0.99399999999999999</v>
      </c>
      <c r="N10">
        <v>0.99299999999999999</v>
      </c>
      <c r="O10">
        <v>0.99199999999999999</v>
      </c>
      <c r="P10">
        <v>1E-3</v>
      </c>
      <c r="Q10">
        <v>0.01</v>
      </c>
      <c r="R10">
        <v>0.11600000000000001</v>
      </c>
      <c r="S10">
        <v>0.98699999999999999</v>
      </c>
      <c r="T10">
        <v>0</v>
      </c>
      <c r="U10">
        <v>2.3E-2</v>
      </c>
      <c r="V10">
        <v>0.98899999999999999</v>
      </c>
      <c r="W10">
        <v>0</v>
      </c>
      <c r="Z10" s="1">
        <f t="shared" si="0"/>
        <v>0.4929</v>
      </c>
      <c r="AA10" s="1">
        <f t="shared" si="1"/>
        <v>0.41109999999999997</v>
      </c>
    </row>
    <row r="11" spans="1:27">
      <c r="A11">
        <v>10</v>
      </c>
      <c r="B11" t="s">
        <v>158</v>
      </c>
      <c r="C11">
        <v>30</v>
      </c>
      <c r="D11">
        <v>0.12</v>
      </c>
      <c r="E11">
        <v>0.99</v>
      </c>
      <c r="F11">
        <v>0.36699999999999999</v>
      </c>
      <c r="G11">
        <v>0.108</v>
      </c>
      <c r="H11">
        <v>4.3999999999999997E-2</v>
      </c>
      <c r="I11">
        <v>8.9999999999999993E-3</v>
      </c>
      <c r="J11">
        <v>0.97299999999999998</v>
      </c>
      <c r="K11">
        <v>0.997</v>
      </c>
      <c r="L11">
        <v>1.4999999999999999E-2</v>
      </c>
      <c r="M11">
        <v>0.98899999999999999</v>
      </c>
      <c r="N11">
        <v>0.98499999999999999</v>
      </c>
      <c r="O11">
        <v>0.99299999999999999</v>
      </c>
      <c r="P11">
        <v>1E-3</v>
      </c>
      <c r="Q11">
        <v>0.98</v>
      </c>
      <c r="R11">
        <v>4.5999999999999999E-2</v>
      </c>
      <c r="S11">
        <v>9.6000000000000002E-2</v>
      </c>
      <c r="T11">
        <v>3.0000000000000001E-3</v>
      </c>
      <c r="U11">
        <v>0.36399999999999999</v>
      </c>
      <c r="V11">
        <v>0.96499999999999997</v>
      </c>
      <c r="W11">
        <v>0</v>
      </c>
      <c r="Z11" s="1">
        <f t="shared" si="0"/>
        <v>0.4612</v>
      </c>
      <c r="AA11" s="1">
        <f t="shared" si="1"/>
        <v>0.44329999999999997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0.245</v>
      </c>
      <c r="F12">
        <v>1E-3</v>
      </c>
      <c r="G12">
        <v>0.501</v>
      </c>
      <c r="H12">
        <v>0.98899999999999999</v>
      </c>
      <c r="I12">
        <v>0.88</v>
      </c>
      <c r="J12">
        <v>0.98399999999999999</v>
      </c>
      <c r="K12">
        <v>0.997</v>
      </c>
      <c r="L12">
        <v>0.99299999999999999</v>
      </c>
      <c r="M12">
        <v>0.99399999999999999</v>
      </c>
      <c r="N12">
        <v>0.995</v>
      </c>
      <c r="O12">
        <v>0.99099999999999999</v>
      </c>
      <c r="P12">
        <v>1E-3</v>
      </c>
      <c r="Q12">
        <v>5.0999999999999997E-2</v>
      </c>
      <c r="R12">
        <v>2E-3</v>
      </c>
      <c r="S12">
        <v>0.19400000000000001</v>
      </c>
      <c r="T12">
        <v>1E-3</v>
      </c>
      <c r="U12">
        <v>2.1999999999999999E-2</v>
      </c>
      <c r="V12">
        <v>0.99099999999999999</v>
      </c>
      <c r="W12">
        <v>0</v>
      </c>
      <c r="Z12" s="1">
        <f t="shared" si="0"/>
        <v>0.65849999999999997</v>
      </c>
      <c r="AA12" s="1">
        <f t="shared" si="1"/>
        <v>0.32479999999999992</v>
      </c>
    </row>
    <row r="13" spans="1:27">
      <c r="A13">
        <v>12</v>
      </c>
      <c r="B13" t="s">
        <v>160</v>
      </c>
      <c r="C13">
        <v>30</v>
      </c>
      <c r="D13">
        <v>1.4999999999999999E-2</v>
      </c>
      <c r="E13">
        <v>0.99</v>
      </c>
      <c r="F13">
        <v>2E-3</v>
      </c>
      <c r="G13">
        <v>0.97</v>
      </c>
      <c r="H13">
        <v>0.99</v>
      </c>
      <c r="I13">
        <v>0.99099999999999999</v>
      </c>
      <c r="J13">
        <v>1E-3</v>
      </c>
      <c r="K13">
        <v>0.98499999999999999</v>
      </c>
      <c r="L13">
        <v>0.98899999999999999</v>
      </c>
      <c r="M13">
        <v>4.0000000000000001E-3</v>
      </c>
      <c r="N13">
        <v>8.0000000000000002E-3</v>
      </c>
      <c r="O13">
        <v>0.99099999999999999</v>
      </c>
      <c r="P13">
        <v>2E-3</v>
      </c>
      <c r="Q13">
        <v>5.0000000000000001E-3</v>
      </c>
      <c r="R13">
        <v>0.22700000000000001</v>
      </c>
      <c r="S13">
        <v>0.214</v>
      </c>
      <c r="T13">
        <v>1.4E-2</v>
      </c>
      <c r="U13">
        <v>6.0000000000000001E-3</v>
      </c>
      <c r="V13">
        <v>0.75900000000000001</v>
      </c>
      <c r="W13">
        <v>1E-3</v>
      </c>
      <c r="Z13" s="1">
        <f t="shared" si="0"/>
        <v>0.59369999999999989</v>
      </c>
      <c r="AA13" s="1">
        <f t="shared" si="1"/>
        <v>0.22269999999999998</v>
      </c>
    </row>
    <row r="14" spans="1:27">
      <c r="A14">
        <v>13</v>
      </c>
      <c r="B14" t="s">
        <v>161</v>
      </c>
      <c r="C14">
        <v>30</v>
      </c>
      <c r="D14">
        <v>5.1999999999999998E-2</v>
      </c>
      <c r="E14">
        <v>0.99299999999999999</v>
      </c>
      <c r="F14">
        <v>3.2000000000000001E-2</v>
      </c>
      <c r="G14">
        <v>9.2999999999999999E-2</v>
      </c>
      <c r="H14">
        <v>8.9999999999999993E-3</v>
      </c>
      <c r="I14">
        <v>0.99</v>
      </c>
      <c r="J14">
        <v>5.0000000000000001E-3</v>
      </c>
      <c r="K14">
        <v>0.996</v>
      </c>
      <c r="L14">
        <v>0.99299999999999999</v>
      </c>
      <c r="M14">
        <v>2E-3</v>
      </c>
      <c r="N14">
        <v>7.0000000000000001E-3</v>
      </c>
      <c r="O14">
        <v>0.99199999999999999</v>
      </c>
      <c r="P14">
        <v>1E-3</v>
      </c>
      <c r="Q14">
        <v>5.8000000000000003E-2</v>
      </c>
      <c r="R14">
        <v>0.71</v>
      </c>
      <c r="S14">
        <v>2E-3</v>
      </c>
      <c r="T14">
        <v>0.09</v>
      </c>
      <c r="U14">
        <v>0.96499999999999997</v>
      </c>
      <c r="V14">
        <v>0.76200000000000001</v>
      </c>
      <c r="W14">
        <v>1E-3</v>
      </c>
      <c r="Z14" s="1">
        <f t="shared" si="0"/>
        <v>0.41649999999999993</v>
      </c>
      <c r="AA14" s="1">
        <f t="shared" si="1"/>
        <v>0.35880000000000001</v>
      </c>
    </row>
    <row r="15" spans="1:27">
      <c r="A15">
        <v>14</v>
      </c>
      <c r="B15" t="s">
        <v>162</v>
      </c>
      <c r="C15">
        <v>30</v>
      </c>
      <c r="D15">
        <v>1.7000000000000001E-2</v>
      </c>
      <c r="E15">
        <v>0.98799999999999999</v>
      </c>
      <c r="F15">
        <v>2E-3</v>
      </c>
      <c r="G15">
        <v>0.98899999999999999</v>
      </c>
      <c r="H15">
        <v>1E-3</v>
      </c>
      <c r="I15">
        <v>0.99199999999999999</v>
      </c>
      <c r="J15">
        <v>2E-3</v>
      </c>
      <c r="K15">
        <v>0.98299999999999998</v>
      </c>
      <c r="L15">
        <v>6.0000000000000001E-3</v>
      </c>
      <c r="M15">
        <v>2E-3</v>
      </c>
      <c r="N15">
        <v>2.5000000000000001E-2</v>
      </c>
      <c r="O15">
        <v>0.99199999999999999</v>
      </c>
      <c r="P15">
        <v>1E-3</v>
      </c>
      <c r="Q15">
        <v>2E-3</v>
      </c>
      <c r="R15">
        <v>0.10100000000000001</v>
      </c>
      <c r="S15">
        <v>0.96599999999999997</v>
      </c>
      <c r="T15">
        <v>8.0000000000000002E-3</v>
      </c>
      <c r="U15">
        <v>0.89500000000000002</v>
      </c>
      <c r="V15">
        <v>0.95899999999999996</v>
      </c>
      <c r="W15">
        <v>1E-3</v>
      </c>
      <c r="Z15" s="1">
        <f t="shared" si="0"/>
        <v>0.39819999999999994</v>
      </c>
      <c r="AA15" s="1">
        <f t="shared" si="1"/>
        <v>0.39499999999999996</v>
      </c>
    </row>
    <row r="16" spans="1:27">
      <c r="A16">
        <v>15</v>
      </c>
      <c r="B16" t="s">
        <v>163</v>
      </c>
      <c r="C16">
        <v>30</v>
      </c>
      <c r="D16">
        <v>0.14799999999999999</v>
      </c>
      <c r="E16">
        <v>0.99199999999999999</v>
      </c>
      <c r="F16">
        <v>5.0000000000000001E-3</v>
      </c>
      <c r="G16">
        <v>1.7999999999999999E-2</v>
      </c>
      <c r="H16">
        <v>1E-3</v>
      </c>
      <c r="I16">
        <v>0.99299999999999999</v>
      </c>
      <c r="J16">
        <v>1E-3</v>
      </c>
      <c r="K16">
        <v>0.997</v>
      </c>
      <c r="L16">
        <v>7.0000000000000001E-3</v>
      </c>
      <c r="M16">
        <v>2.5999999999999999E-2</v>
      </c>
      <c r="N16">
        <v>1.2999999999999999E-2</v>
      </c>
      <c r="O16">
        <v>0.99199999999999999</v>
      </c>
      <c r="P16">
        <v>2E-3</v>
      </c>
      <c r="Q16">
        <v>7.5999999999999998E-2</v>
      </c>
      <c r="R16">
        <v>0.98899999999999999</v>
      </c>
      <c r="S16">
        <v>0.38300000000000001</v>
      </c>
      <c r="T16">
        <v>0.51300000000000001</v>
      </c>
      <c r="U16">
        <v>0.69</v>
      </c>
      <c r="V16">
        <v>0.79800000000000004</v>
      </c>
      <c r="W16">
        <v>1E-3</v>
      </c>
      <c r="Z16" s="1">
        <f t="shared" si="0"/>
        <v>0.31879999999999992</v>
      </c>
      <c r="AA16" s="1">
        <f t="shared" si="1"/>
        <v>0.44569999999999999</v>
      </c>
    </row>
    <row r="17" spans="1:27">
      <c r="A17">
        <v>16</v>
      </c>
      <c r="B17" t="s">
        <v>164</v>
      </c>
      <c r="C17">
        <v>30</v>
      </c>
      <c r="D17">
        <v>8.9999999999999993E-3</v>
      </c>
      <c r="E17">
        <v>0.99299999999999999</v>
      </c>
      <c r="F17">
        <v>2E-3</v>
      </c>
      <c r="G17">
        <v>1.9E-2</v>
      </c>
      <c r="H17">
        <v>3.0000000000000001E-3</v>
      </c>
      <c r="I17">
        <v>0.99199999999999999</v>
      </c>
      <c r="J17">
        <v>2E-3</v>
      </c>
      <c r="K17">
        <v>0.99099999999999999</v>
      </c>
      <c r="L17">
        <v>0.995</v>
      </c>
      <c r="M17">
        <v>8.9999999999999993E-3</v>
      </c>
      <c r="N17">
        <v>6.0000000000000001E-3</v>
      </c>
      <c r="O17">
        <v>0.99199999999999999</v>
      </c>
      <c r="P17">
        <v>1E-3</v>
      </c>
      <c r="Q17">
        <v>0.04</v>
      </c>
      <c r="R17">
        <v>0.35099999999999998</v>
      </c>
      <c r="S17">
        <v>0.73699999999999999</v>
      </c>
      <c r="T17">
        <v>5.0000000000000001E-3</v>
      </c>
      <c r="U17">
        <v>0.02</v>
      </c>
      <c r="V17">
        <v>0.97399999999999998</v>
      </c>
      <c r="W17">
        <v>1E-3</v>
      </c>
      <c r="Z17" s="1">
        <f t="shared" si="0"/>
        <v>0.40149999999999997</v>
      </c>
      <c r="AA17" s="1">
        <f t="shared" si="1"/>
        <v>0.31269999999999992</v>
      </c>
    </row>
    <row r="18" spans="1:27">
      <c r="A18">
        <v>17</v>
      </c>
      <c r="B18" t="s">
        <v>165</v>
      </c>
      <c r="C18">
        <v>30</v>
      </c>
      <c r="D18">
        <v>1.0999999999999999E-2</v>
      </c>
      <c r="E18">
        <v>0.99299999999999999</v>
      </c>
      <c r="F18">
        <v>6.0000000000000001E-3</v>
      </c>
      <c r="G18">
        <v>0.97599999999999998</v>
      </c>
      <c r="H18">
        <v>1E-3</v>
      </c>
      <c r="I18">
        <v>0.99099999999999999</v>
      </c>
      <c r="J18">
        <v>0.89900000000000002</v>
      </c>
      <c r="K18">
        <v>0.98199999999999998</v>
      </c>
      <c r="L18">
        <v>0.54100000000000004</v>
      </c>
      <c r="M18">
        <v>2E-3</v>
      </c>
      <c r="N18">
        <v>1.4E-2</v>
      </c>
      <c r="O18">
        <v>0.99199999999999999</v>
      </c>
      <c r="P18">
        <v>2E-3</v>
      </c>
      <c r="Q18">
        <v>2E-3</v>
      </c>
      <c r="R18">
        <v>0.72499999999999998</v>
      </c>
      <c r="S18">
        <v>2.4E-2</v>
      </c>
      <c r="T18">
        <v>4.4999999999999998E-2</v>
      </c>
      <c r="U18">
        <v>0.01</v>
      </c>
      <c r="V18">
        <v>0.57299999999999995</v>
      </c>
      <c r="W18">
        <v>1E-3</v>
      </c>
      <c r="Z18" s="1">
        <f t="shared" si="0"/>
        <v>0.54020000000000001</v>
      </c>
      <c r="AA18" s="1">
        <f t="shared" si="1"/>
        <v>0.23879999999999996</v>
      </c>
    </row>
    <row r="19" spans="1:27">
      <c r="A19">
        <v>18</v>
      </c>
      <c r="B19" t="s">
        <v>166</v>
      </c>
      <c r="C19">
        <v>30</v>
      </c>
      <c r="D19">
        <v>0.99299999999999999</v>
      </c>
      <c r="E19">
        <v>0.99299999999999999</v>
      </c>
      <c r="F19">
        <v>1.4999999999999999E-2</v>
      </c>
      <c r="G19">
        <v>0.191</v>
      </c>
      <c r="H19">
        <v>3.9E-2</v>
      </c>
      <c r="I19">
        <v>1E-3</v>
      </c>
      <c r="J19">
        <v>1E-3</v>
      </c>
      <c r="K19">
        <v>0.997</v>
      </c>
      <c r="L19">
        <v>0.99299999999999999</v>
      </c>
      <c r="M19">
        <v>1E-3</v>
      </c>
      <c r="N19">
        <v>4.0000000000000001E-3</v>
      </c>
      <c r="O19">
        <v>0.99299999999999999</v>
      </c>
      <c r="P19">
        <v>1E-3</v>
      </c>
      <c r="Q19">
        <v>7.0000000000000001E-3</v>
      </c>
      <c r="R19">
        <v>3.0000000000000001E-3</v>
      </c>
      <c r="S19">
        <v>0.123</v>
      </c>
      <c r="T19">
        <v>3.0000000000000001E-3</v>
      </c>
      <c r="U19">
        <v>0.93899999999999995</v>
      </c>
      <c r="V19">
        <v>0.98299999999999998</v>
      </c>
      <c r="W19">
        <v>1E-3</v>
      </c>
      <c r="Z19" s="1">
        <f t="shared" si="0"/>
        <v>0.4224</v>
      </c>
      <c r="AA19" s="1">
        <f t="shared" si="1"/>
        <v>0.30569999999999997</v>
      </c>
    </row>
    <row r="20" spans="1:27">
      <c r="A20">
        <v>19</v>
      </c>
      <c r="B20" t="s">
        <v>167</v>
      </c>
      <c r="C20">
        <v>30</v>
      </c>
      <c r="D20">
        <v>0.99399999999999999</v>
      </c>
      <c r="E20">
        <v>0.97699999999999998</v>
      </c>
      <c r="F20">
        <v>0.98399999999999999</v>
      </c>
      <c r="G20">
        <v>0.98699999999999999</v>
      </c>
      <c r="H20">
        <v>7.0000000000000001E-3</v>
      </c>
      <c r="I20">
        <v>2E-3</v>
      </c>
      <c r="J20">
        <v>1E-3</v>
      </c>
      <c r="K20">
        <v>0.99299999999999999</v>
      </c>
      <c r="L20">
        <v>0.35699999999999998</v>
      </c>
      <c r="M20">
        <v>1E-3</v>
      </c>
      <c r="N20">
        <v>2E-3</v>
      </c>
      <c r="O20">
        <v>0.99199999999999999</v>
      </c>
      <c r="P20">
        <v>1E-3</v>
      </c>
      <c r="Q20">
        <v>2E-3</v>
      </c>
      <c r="R20">
        <v>3.0000000000000001E-3</v>
      </c>
      <c r="S20">
        <v>4.0000000000000001E-3</v>
      </c>
      <c r="T20">
        <v>5.0000000000000001E-3</v>
      </c>
      <c r="U20">
        <v>4.2999999999999997E-2</v>
      </c>
      <c r="V20">
        <v>0.874</v>
      </c>
      <c r="W20">
        <v>1E-3</v>
      </c>
      <c r="Z20" s="1">
        <f t="shared" si="0"/>
        <v>0.5303000000000001</v>
      </c>
      <c r="AA20" s="1">
        <f t="shared" si="1"/>
        <v>0.19269999999999995</v>
      </c>
    </row>
    <row r="21" spans="1:27">
      <c r="A21">
        <v>20</v>
      </c>
      <c r="B21" t="s">
        <v>168</v>
      </c>
      <c r="C21">
        <v>30</v>
      </c>
      <c r="D21">
        <v>0.99299999999999999</v>
      </c>
      <c r="E21">
        <v>0.99299999999999999</v>
      </c>
      <c r="F21">
        <v>1.7000000000000001E-2</v>
      </c>
      <c r="G21">
        <v>0.26600000000000001</v>
      </c>
      <c r="H21">
        <v>0.99</v>
      </c>
      <c r="I21">
        <v>1E-3</v>
      </c>
      <c r="J21">
        <v>1E-3</v>
      </c>
      <c r="K21">
        <v>0.997</v>
      </c>
      <c r="L21">
        <v>0.96499999999999997</v>
      </c>
      <c r="M21">
        <v>3.0000000000000001E-3</v>
      </c>
      <c r="N21">
        <v>5.0000000000000001E-3</v>
      </c>
      <c r="O21">
        <v>0.99299999999999999</v>
      </c>
      <c r="P21">
        <v>1E-3</v>
      </c>
      <c r="Q21">
        <v>0.51700000000000002</v>
      </c>
      <c r="R21">
        <v>0.13200000000000001</v>
      </c>
      <c r="S21">
        <v>8.2000000000000003E-2</v>
      </c>
      <c r="T21">
        <v>1.4E-2</v>
      </c>
      <c r="U21">
        <v>0.98799999999999999</v>
      </c>
      <c r="V21">
        <v>0.59399999999999997</v>
      </c>
      <c r="W21">
        <v>1E-3</v>
      </c>
      <c r="Z21" s="1">
        <f t="shared" si="0"/>
        <v>0.52259999999999995</v>
      </c>
      <c r="AA21" s="1">
        <f t="shared" si="1"/>
        <v>0.3327</v>
      </c>
    </row>
    <row r="22" spans="1:27">
      <c r="A22">
        <v>21</v>
      </c>
      <c r="B22" t="s">
        <v>169</v>
      </c>
      <c r="C22">
        <v>30</v>
      </c>
      <c r="D22">
        <v>0.99399999999999999</v>
      </c>
      <c r="E22">
        <v>0.99199999999999999</v>
      </c>
      <c r="F22">
        <v>3.0000000000000001E-3</v>
      </c>
      <c r="G22">
        <v>4.3999999999999997E-2</v>
      </c>
      <c r="H22">
        <v>2E-3</v>
      </c>
      <c r="I22">
        <v>1.6E-2</v>
      </c>
      <c r="J22">
        <v>1E-3</v>
      </c>
      <c r="K22">
        <v>0.997</v>
      </c>
      <c r="L22">
        <v>1.0999999999999999E-2</v>
      </c>
      <c r="M22">
        <v>3.0000000000000001E-3</v>
      </c>
      <c r="N22">
        <v>6.0000000000000001E-3</v>
      </c>
      <c r="O22">
        <v>0.99299999999999999</v>
      </c>
      <c r="P22">
        <v>1E-3</v>
      </c>
      <c r="Q22">
        <v>1.2E-2</v>
      </c>
      <c r="R22">
        <v>0.27500000000000002</v>
      </c>
      <c r="S22">
        <v>0.98199999999999998</v>
      </c>
      <c r="T22">
        <v>3.0000000000000001E-3</v>
      </c>
      <c r="U22">
        <v>7.4999999999999997E-2</v>
      </c>
      <c r="V22">
        <v>0.97699999999999998</v>
      </c>
      <c r="W22">
        <v>1E-3</v>
      </c>
      <c r="Z22" s="1">
        <f t="shared" si="0"/>
        <v>0.30629999999999996</v>
      </c>
      <c r="AA22" s="1">
        <f t="shared" si="1"/>
        <v>0.33250000000000002</v>
      </c>
    </row>
    <row r="23" spans="1:27">
      <c r="A23">
        <v>22</v>
      </c>
      <c r="B23" t="s">
        <v>170</v>
      </c>
      <c r="C23">
        <v>30</v>
      </c>
      <c r="D23">
        <v>0.99399999999999999</v>
      </c>
      <c r="E23">
        <v>0.99</v>
      </c>
      <c r="F23">
        <v>3.0000000000000001E-3</v>
      </c>
      <c r="G23">
        <v>0.98499999999999999</v>
      </c>
      <c r="H23">
        <v>0.99299999999999999</v>
      </c>
      <c r="I23">
        <v>2.1999999999999999E-2</v>
      </c>
      <c r="J23">
        <v>1E-3</v>
      </c>
      <c r="K23">
        <v>0.996</v>
      </c>
      <c r="L23">
        <v>1.7000000000000001E-2</v>
      </c>
      <c r="M23">
        <v>8.0000000000000002E-3</v>
      </c>
      <c r="N23">
        <v>2E-3</v>
      </c>
      <c r="O23">
        <v>0.99199999999999999</v>
      </c>
      <c r="P23">
        <v>2E-3</v>
      </c>
      <c r="Q23">
        <v>4.0000000000000001E-3</v>
      </c>
      <c r="R23">
        <v>0.55600000000000005</v>
      </c>
      <c r="S23">
        <v>1.0999999999999999E-2</v>
      </c>
      <c r="T23">
        <v>1E-3</v>
      </c>
      <c r="U23">
        <v>0.79500000000000004</v>
      </c>
      <c r="V23">
        <v>0.88300000000000001</v>
      </c>
      <c r="W23">
        <v>5.0000000000000001E-3</v>
      </c>
      <c r="Z23" s="1">
        <f t="shared" si="0"/>
        <v>0.50090000000000001</v>
      </c>
      <c r="AA23" s="1">
        <f t="shared" si="1"/>
        <v>0.3251</v>
      </c>
    </row>
    <row r="24" spans="1:27">
      <c r="A24">
        <v>23</v>
      </c>
      <c r="B24" t="s">
        <v>171</v>
      </c>
      <c r="C24">
        <v>30</v>
      </c>
      <c r="D24">
        <v>0.99399999999999999</v>
      </c>
      <c r="E24">
        <v>0.99399999999999999</v>
      </c>
      <c r="F24">
        <v>2.1999999999999999E-2</v>
      </c>
      <c r="G24">
        <v>0.90300000000000002</v>
      </c>
      <c r="H24">
        <v>0.99299999999999999</v>
      </c>
      <c r="I24">
        <v>2E-3</v>
      </c>
      <c r="J24">
        <v>1E-3</v>
      </c>
      <c r="K24">
        <v>0.997</v>
      </c>
      <c r="L24">
        <v>0.98899999999999999</v>
      </c>
      <c r="M24">
        <v>2E-3</v>
      </c>
      <c r="N24">
        <v>2E-3</v>
      </c>
      <c r="O24">
        <v>0.99299999999999999</v>
      </c>
      <c r="P24">
        <v>3.0000000000000001E-3</v>
      </c>
      <c r="Q24">
        <v>1.4E-2</v>
      </c>
      <c r="R24">
        <v>0.159</v>
      </c>
      <c r="S24">
        <v>0.97399999999999998</v>
      </c>
      <c r="T24">
        <v>5.0000000000000001E-3</v>
      </c>
      <c r="U24">
        <v>0.04</v>
      </c>
      <c r="V24">
        <v>0.85699999999999998</v>
      </c>
      <c r="W24">
        <v>1E-3</v>
      </c>
      <c r="Z24" s="1">
        <f t="shared" si="0"/>
        <v>0.58969999999999989</v>
      </c>
      <c r="AA24" s="1">
        <f t="shared" si="1"/>
        <v>0.30479999999999996</v>
      </c>
    </row>
    <row r="25" spans="1:27">
      <c r="A25">
        <v>24</v>
      </c>
      <c r="B25" t="s">
        <v>172</v>
      </c>
      <c r="C25">
        <v>30</v>
      </c>
      <c r="D25">
        <v>0.38600000000000001</v>
      </c>
      <c r="E25">
        <v>0.99199999999999999</v>
      </c>
      <c r="F25">
        <v>0.99299999999999999</v>
      </c>
      <c r="G25">
        <v>2.5000000000000001E-2</v>
      </c>
      <c r="H25">
        <v>1E-3</v>
      </c>
      <c r="I25">
        <v>3.0000000000000001E-3</v>
      </c>
      <c r="J25">
        <v>5.8000000000000003E-2</v>
      </c>
      <c r="K25">
        <v>2E-3</v>
      </c>
      <c r="L25">
        <v>7.0000000000000001E-3</v>
      </c>
      <c r="M25">
        <v>1E-3</v>
      </c>
      <c r="N25">
        <v>0.99</v>
      </c>
      <c r="O25">
        <v>1E-3</v>
      </c>
      <c r="P25">
        <v>0.99399999999999999</v>
      </c>
      <c r="Q25">
        <v>0</v>
      </c>
      <c r="R25">
        <v>0.996</v>
      </c>
      <c r="S25">
        <v>0.98399999999999999</v>
      </c>
      <c r="T25">
        <v>2E-3</v>
      </c>
      <c r="U25">
        <v>1E-3</v>
      </c>
      <c r="V25">
        <v>0.72299999999999998</v>
      </c>
      <c r="W25">
        <v>1E-3</v>
      </c>
      <c r="Z25" s="1">
        <f t="shared" si="0"/>
        <v>0.24679999999999996</v>
      </c>
      <c r="AA25" s="1">
        <f t="shared" si="1"/>
        <v>0.46920000000000001</v>
      </c>
    </row>
    <row r="26" spans="1:27">
      <c r="A26">
        <v>25</v>
      </c>
      <c r="B26" t="s">
        <v>173</v>
      </c>
      <c r="C26">
        <v>30</v>
      </c>
      <c r="D26">
        <v>1.7000000000000001E-2</v>
      </c>
      <c r="E26">
        <v>0.99299999999999999</v>
      </c>
      <c r="F26">
        <v>0.99299999999999999</v>
      </c>
      <c r="G26">
        <v>0.63600000000000001</v>
      </c>
      <c r="H26">
        <v>1E-3</v>
      </c>
      <c r="I26">
        <v>1E-3</v>
      </c>
      <c r="J26">
        <v>0.96699999999999997</v>
      </c>
      <c r="K26">
        <v>3.0000000000000001E-3</v>
      </c>
      <c r="L26">
        <v>0.246</v>
      </c>
      <c r="M26">
        <v>1E-3</v>
      </c>
      <c r="N26">
        <v>2.1000000000000001E-2</v>
      </c>
      <c r="O26">
        <v>1E-3</v>
      </c>
      <c r="P26">
        <v>2E-3</v>
      </c>
      <c r="Q26">
        <v>1E-3</v>
      </c>
      <c r="R26">
        <v>0.996</v>
      </c>
      <c r="S26">
        <v>0.92900000000000005</v>
      </c>
      <c r="T26">
        <v>0.99199999999999999</v>
      </c>
      <c r="U26">
        <v>1E-3</v>
      </c>
      <c r="V26">
        <v>0.39900000000000002</v>
      </c>
      <c r="W26">
        <v>2E-3</v>
      </c>
      <c r="Z26" s="1">
        <f t="shared" si="0"/>
        <v>0.38580000000000003</v>
      </c>
      <c r="AA26" s="1">
        <f t="shared" si="1"/>
        <v>0.33439999999999998</v>
      </c>
    </row>
    <row r="27" spans="1:27">
      <c r="A27">
        <v>26</v>
      </c>
      <c r="B27" t="s">
        <v>174</v>
      </c>
      <c r="C27">
        <v>30</v>
      </c>
      <c r="D27">
        <v>0.99099999999999999</v>
      </c>
      <c r="E27">
        <v>0.99299999999999999</v>
      </c>
      <c r="F27">
        <v>0.89200000000000002</v>
      </c>
      <c r="G27">
        <v>0.17199999999999999</v>
      </c>
      <c r="H27">
        <v>3.0000000000000001E-3</v>
      </c>
      <c r="I27">
        <v>1E-3</v>
      </c>
      <c r="J27">
        <v>0.98699999999999999</v>
      </c>
      <c r="K27">
        <v>6.0000000000000001E-3</v>
      </c>
      <c r="L27">
        <v>1.4E-2</v>
      </c>
      <c r="M27">
        <v>3.0000000000000001E-3</v>
      </c>
      <c r="N27">
        <v>0.99399999999999999</v>
      </c>
      <c r="O27">
        <v>2E-3</v>
      </c>
      <c r="P27">
        <v>0.99399999999999999</v>
      </c>
      <c r="Q27">
        <v>1E-3</v>
      </c>
      <c r="R27">
        <v>0.99399999999999999</v>
      </c>
      <c r="S27">
        <v>1E-3</v>
      </c>
      <c r="T27">
        <v>2E-3</v>
      </c>
      <c r="U27">
        <v>0</v>
      </c>
      <c r="V27">
        <v>0.58199999999999996</v>
      </c>
      <c r="W27">
        <v>1E-3</v>
      </c>
      <c r="Z27" s="1">
        <f t="shared" si="0"/>
        <v>0.40620000000000001</v>
      </c>
      <c r="AA27" s="1">
        <f t="shared" si="1"/>
        <v>0.35709999999999992</v>
      </c>
    </row>
    <row r="28" spans="1:27">
      <c r="A28">
        <v>27</v>
      </c>
      <c r="B28" t="s">
        <v>175</v>
      </c>
      <c r="C28">
        <v>30</v>
      </c>
      <c r="D28">
        <v>7.0000000000000001E-3</v>
      </c>
      <c r="E28">
        <v>0.99</v>
      </c>
      <c r="F28">
        <v>0.99299999999999999</v>
      </c>
      <c r="G28">
        <v>0.66200000000000003</v>
      </c>
      <c r="H28">
        <v>0.29199999999999998</v>
      </c>
      <c r="I28">
        <v>5.7000000000000002E-2</v>
      </c>
      <c r="J28">
        <v>0.99099999999999999</v>
      </c>
      <c r="K28">
        <v>4.0000000000000001E-3</v>
      </c>
      <c r="L28">
        <v>0.127</v>
      </c>
      <c r="M28">
        <v>0.02</v>
      </c>
      <c r="N28">
        <v>0.72699999999999998</v>
      </c>
      <c r="O28">
        <v>1E-3</v>
      </c>
      <c r="P28">
        <v>0.99299999999999999</v>
      </c>
      <c r="Q28">
        <v>1.2999999999999999E-2</v>
      </c>
      <c r="R28">
        <v>0.997</v>
      </c>
      <c r="S28">
        <v>0.96099999999999997</v>
      </c>
      <c r="T28">
        <v>0.98799999999999999</v>
      </c>
      <c r="U28">
        <v>0</v>
      </c>
      <c r="V28">
        <v>7.0999999999999994E-2</v>
      </c>
      <c r="W28">
        <v>1E-3</v>
      </c>
      <c r="Z28" s="1">
        <f t="shared" si="0"/>
        <v>0.4143</v>
      </c>
      <c r="AA28" s="1">
        <f t="shared" si="1"/>
        <v>0.47519999999999996</v>
      </c>
    </row>
    <row r="29" spans="1:27">
      <c r="A29">
        <v>28</v>
      </c>
      <c r="B29" t="s">
        <v>176</v>
      </c>
      <c r="C29">
        <v>30</v>
      </c>
      <c r="D29">
        <v>0.94</v>
      </c>
      <c r="E29">
        <v>0.99099999999999999</v>
      </c>
      <c r="F29">
        <v>0.80100000000000005</v>
      </c>
      <c r="G29">
        <v>6.0000000000000001E-3</v>
      </c>
      <c r="H29">
        <v>1E-3</v>
      </c>
      <c r="I29">
        <v>8.0000000000000002E-3</v>
      </c>
      <c r="J29">
        <v>8.0000000000000002E-3</v>
      </c>
      <c r="K29">
        <v>3.0000000000000001E-3</v>
      </c>
      <c r="L29">
        <v>8.9999999999999993E-3</v>
      </c>
      <c r="M29">
        <v>1E-3</v>
      </c>
      <c r="N29">
        <v>0.99399999999999999</v>
      </c>
      <c r="O29">
        <v>1E-3</v>
      </c>
      <c r="P29">
        <v>6.0000000000000001E-3</v>
      </c>
      <c r="Q29">
        <v>1E-3</v>
      </c>
      <c r="R29">
        <v>0.996</v>
      </c>
      <c r="S29">
        <v>0.96599999999999997</v>
      </c>
      <c r="T29">
        <v>0.497</v>
      </c>
      <c r="U29">
        <v>1E-3</v>
      </c>
      <c r="V29">
        <v>0.82599999999999996</v>
      </c>
      <c r="W29">
        <v>3.0000000000000001E-3</v>
      </c>
      <c r="Z29" s="1">
        <f t="shared" si="0"/>
        <v>0.27679999999999999</v>
      </c>
      <c r="AA29" s="1">
        <f t="shared" si="1"/>
        <v>0.42909999999999993</v>
      </c>
    </row>
    <row r="30" spans="1:27">
      <c r="A30">
        <v>29</v>
      </c>
      <c r="B30" t="s">
        <v>177</v>
      </c>
      <c r="C30">
        <v>30</v>
      </c>
      <c r="D30">
        <v>0.14399999999999999</v>
      </c>
      <c r="E30">
        <v>0.99099999999999999</v>
      </c>
      <c r="F30">
        <v>1.7999999999999999E-2</v>
      </c>
      <c r="G30">
        <v>3.5999999999999997E-2</v>
      </c>
      <c r="H30">
        <v>1.4E-2</v>
      </c>
      <c r="I30">
        <v>5.2999999999999999E-2</v>
      </c>
      <c r="J30">
        <v>0.99299999999999999</v>
      </c>
      <c r="K30">
        <v>3.0000000000000001E-3</v>
      </c>
      <c r="L30">
        <v>0.96299999999999997</v>
      </c>
      <c r="M30">
        <v>2E-3</v>
      </c>
      <c r="N30">
        <v>0.99399999999999999</v>
      </c>
      <c r="O30">
        <v>1E-3</v>
      </c>
      <c r="P30">
        <v>2.4E-2</v>
      </c>
      <c r="Q30">
        <v>1E-3</v>
      </c>
      <c r="R30">
        <v>0.995</v>
      </c>
      <c r="S30">
        <v>1.2999999999999999E-2</v>
      </c>
      <c r="T30">
        <v>5.0000000000000001E-3</v>
      </c>
      <c r="U30">
        <v>0</v>
      </c>
      <c r="V30">
        <v>0.42499999999999999</v>
      </c>
      <c r="W30">
        <v>1E-3</v>
      </c>
      <c r="Z30" s="1">
        <f t="shared" si="0"/>
        <v>0.32169999999999999</v>
      </c>
      <c r="AA30" s="1">
        <f t="shared" si="1"/>
        <v>0.24589999999999992</v>
      </c>
    </row>
    <row r="31" spans="1:27">
      <c r="A31">
        <v>30</v>
      </c>
      <c r="B31" t="s">
        <v>178</v>
      </c>
      <c r="C31">
        <v>30</v>
      </c>
      <c r="D31">
        <v>0.93</v>
      </c>
      <c r="E31">
        <v>3.0000000000000001E-3</v>
      </c>
      <c r="F31">
        <v>0.99099999999999999</v>
      </c>
      <c r="G31">
        <v>0.96599999999999997</v>
      </c>
      <c r="H31">
        <v>1E-3</v>
      </c>
      <c r="I31">
        <v>0.81299999999999994</v>
      </c>
      <c r="J31">
        <v>7.0999999999999994E-2</v>
      </c>
      <c r="K31">
        <v>2E-3</v>
      </c>
      <c r="L31">
        <v>0.246</v>
      </c>
      <c r="M31">
        <v>2.5000000000000001E-2</v>
      </c>
      <c r="N31">
        <v>2E-3</v>
      </c>
      <c r="O31">
        <v>1E-3</v>
      </c>
      <c r="P31">
        <v>5.0000000000000001E-3</v>
      </c>
      <c r="Q31">
        <v>0.98799999999999999</v>
      </c>
      <c r="R31">
        <v>0.99199999999999999</v>
      </c>
      <c r="S31">
        <v>0.97799999999999998</v>
      </c>
      <c r="T31">
        <v>0.995</v>
      </c>
      <c r="U31">
        <v>0</v>
      </c>
      <c r="V31">
        <v>0.34</v>
      </c>
      <c r="W31">
        <v>1E-3</v>
      </c>
      <c r="Z31" s="1">
        <f t="shared" si="0"/>
        <v>0.40479999999999999</v>
      </c>
      <c r="AA31" s="1">
        <f t="shared" si="1"/>
        <v>0.43020000000000003</v>
      </c>
    </row>
    <row r="32" spans="1:27">
      <c r="A32">
        <v>31</v>
      </c>
      <c r="B32" t="s">
        <v>179</v>
      </c>
      <c r="C32">
        <v>30</v>
      </c>
      <c r="D32">
        <v>0.98799999999999999</v>
      </c>
      <c r="E32">
        <v>1E-3</v>
      </c>
      <c r="F32">
        <v>0.215</v>
      </c>
      <c r="G32">
        <v>0.107</v>
      </c>
      <c r="H32">
        <v>0.99399999999999999</v>
      </c>
      <c r="I32">
        <v>0.99399999999999999</v>
      </c>
      <c r="J32">
        <v>0.34699999999999998</v>
      </c>
      <c r="K32">
        <v>1.4E-2</v>
      </c>
      <c r="L32">
        <v>0.152</v>
      </c>
      <c r="M32">
        <v>0.82599999999999996</v>
      </c>
      <c r="N32">
        <v>0.59599999999999997</v>
      </c>
      <c r="O32">
        <v>2E-3</v>
      </c>
      <c r="P32">
        <v>0.98699999999999999</v>
      </c>
      <c r="Q32">
        <v>0.99399999999999999</v>
      </c>
      <c r="R32">
        <v>5.6000000000000001E-2</v>
      </c>
      <c r="S32">
        <v>1E-3</v>
      </c>
      <c r="T32">
        <v>0.93600000000000005</v>
      </c>
      <c r="U32">
        <v>1E-3</v>
      </c>
      <c r="V32">
        <v>0.25600000000000001</v>
      </c>
      <c r="W32">
        <v>2.9000000000000001E-2</v>
      </c>
      <c r="Z32" s="1">
        <f t="shared" si="0"/>
        <v>0.46379999999999988</v>
      </c>
      <c r="AA32" s="1">
        <f t="shared" si="1"/>
        <v>0.38579999999999998</v>
      </c>
    </row>
    <row r="33" spans="1:27">
      <c r="A33">
        <v>32</v>
      </c>
      <c r="B33" t="s">
        <v>180</v>
      </c>
      <c r="C33">
        <v>30</v>
      </c>
      <c r="D33">
        <v>0.95799999999999996</v>
      </c>
      <c r="E33">
        <v>1E-3</v>
      </c>
      <c r="F33">
        <v>3.3000000000000002E-2</v>
      </c>
      <c r="G33">
        <v>0.98799999999999999</v>
      </c>
      <c r="H33">
        <v>0.01</v>
      </c>
      <c r="I33">
        <v>0.97699999999999998</v>
      </c>
      <c r="J33">
        <v>0.109</v>
      </c>
      <c r="K33">
        <v>2E-3</v>
      </c>
      <c r="L33">
        <v>7.3999999999999996E-2</v>
      </c>
      <c r="M33">
        <v>0.95299999999999996</v>
      </c>
      <c r="N33">
        <v>5.0000000000000001E-3</v>
      </c>
      <c r="O33">
        <v>1E-3</v>
      </c>
      <c r="P33">
        <v>1E-3</v>
      </c>
      <c r="Q33">
        <v>0.99199999999999999</v>
      </c>
      <c r="R33">
        <v>0.64900000000000002</v>
      </c>
      <c r="S33">
        <v>3.0000000000000001E-3</v>
      </c>
      <c r="T33">
        <v>0.99399999999999999</v>
      </c>
      <c r="U33">
        <v>1E-3</v>
      </c>
      <c r="V33">
        <v>0.85699999999999998</v>
      </c>
      <c r="W33">
        <v>1E-3</v>
      </c>
      <c r="Z33" s="1">
        <f t="shared" si="0"/>
        <v>0.41049999999999998</v>
      </c>
      <c r="AA33" s="1">
        <f t="shared" si="1"/>
        <v>0.35039999999999999</v>
      </c>
    </row>
    <row r="34" spans="1:27">
      <c r="A34">
        <v>33</v>
      </c>
      <c r="B34" t="s">
        <v>181</v>
      </c>
      <c r="C34">
        <v>30</v>
      </c>
      <c r="D34">
        <v>0.82399999999999995</v>
      </c>
      <c r="E34">
        <v>8.9999999999999993E-3</v>
      </c>
      <c r="F34">
        <v>0.98899999999999999</v>
      </c>
      <c r="G34">
        <v>0.69</v>
      </c>
      <c r="H34">
        <v>1E-3</v>
      </c>
      <c r="I34">
        <v>0.97399999999999998</v>
      </c>
      <c r="J34">
        <v>0.28899999999999998</v>
      </c>
      <c r="K34">
        <v>2E-3</v>
      </c>
      <c r="L34">
        <v>8.3000000000000004E-2</v>
      </c>
      <c r="M34">
        <v>6.0000000000000001E-3</v>
      </c>
      <c r="N34">
        <v>6.0000000000000001E-3</v>
      </c>
      <c r="O34">
        <v>1E-3</v>
      </c>
      <c r="P34">
        <v>0.99399999999999999</v>
      </c>
      <c r="Q34">
        <v>0.98199999999999998</v>
      </c>
      <c r="R34">
        <v>0.22700000000000001</v>
      </c>
      <c r="S34">
        <v>0.97699999999999998</v>
      </c>
      <c r="T34">
        <v>0.99299999999999999</v>
      </c>
      <c r="U34">
        <v>0</v>
      </c>
      <c r="V34">
        <v>0.18099999999999999</v>
      </c>
      <c r="W34">
        <v>1E-3</v>
      </c>
      <c r="Z34" s="1">
        <f t="shared" si="0"/>
        <v>0.38669999999999999</v>
      </c>
      <c r="AA34" s="1">
        <f t="shared" si="1"/>
        <v>0.43620000000000003</v>
      </c>
    </row>
    <row r="35" spans="1:27">
      <c r="A35">
        <v>34</v>
      </c>
      <c r="B35" t="s">
        <v>182</v>
      </c>
      <c r="C35">
        <v>30</v>
      </c>
      <c r="D35">
        <v>0.98599999999999999</v>
      </c>
      <c r="E35">
        <v>2E-3</v>
      </c>
      <c r="F35">
        <v>0.24099999999999999</v>
      </c>
      <c r="G35">
        <v>0.34100000000000003</v>
      </c>
      <c r="H35">
        <v>2E-3</v>
      </c>
      <c r="I35">
        <v>0.99399999999999999</v>
      </c>
      <c r="J35">
        <v>2E-3</v>
      </c>
      <c r="K35">
        <v>4.0000000000000001E-3</v>
      </c>
      <c r="L35">
        <v>3.2000000000000001E-2</v>
      </c>
      <c r="M35">
        <v>4.5999999999999999E-2</v>
      </c>
      <c r="N35">
        <v>0.96099999999999997</v>
      </c>
      <c r="O35">
        <v>2E-3</v>
      </c>
      <c r="P35">
        <v>3.0000000000000001E-3</v>
      </c>
      <c r="Q35">
        <v>0.99299999999999999</v>
      </c>
      <c r="R35">
        <v>0.182</v>
      </c>
      <c r="S35">
        <v>5.0000000000000001E-3</v>
      </c>
      <c r="T35">
        <v>0.97699999999999998</v>
      </c>
      <c r="U35">
        <v>1E-3</v>
      </c>
      <c r="V35">
        <v>0.36399999999999999</v>
      </c>
      <c r="W35">
        <v>1E-3</v>
      </c>
      <c r="Z35" s="1">
        <f t="shared" si="0"/>
        <v>0.26499999999999996</v>
      </c>
      <c r="AA35" s="1">
        <f t="shared" si="1"/>
        <v>0.34889999999999993</v>
      </c>
    </row>
    <row r="36" spans="1:27">
      <c r="A36">
        <v>35</v>
      </c>
      <c r="B36" t="s">
        <v>183</v>
      </c>
      <c r="C36">
        <v>30</v>
      </c>
      <c r="D36">
        <v>2.3E-2</v>
      </c>
      <c r="E36">
        <v>1E-3</v>
      </c>
      <c r="F36">
        <v>0.97399999999999998</v>
      </c>
      <c r="G36">
        <v>0.94099999999999995</v>
      </c>
      <c r="H36">
        <v>1.7000000000000001E-2</v>
      </c>
      <c r="I36">
        <v>0.99199999999999999</v>
      </c>
      <c r="J36">
        <v>1.2E-2</v>
      </c>
      <c r="K36">
        <v>2E-3</v>
      </c>
      <c r="L36">
        <v>5.0999999999999997E-2</v>
      </c>
      <c r="M36">
        <v>0.995</v>
      </c>
      <c r="N36">
        <v>5.0000000000000001E-3</v>
      </c>
      <c r="O36">
        <v>1E-3</v>
      </c>
      <c r="P36">
        <v>0.99399999999999999</v>
      </c>
      <c r="Q36">
        <v>0.98899999999999999</v>
      </c>
      <c r="R36">
        <v>0.124</v>
      </c>
      <c r="S36">
        <v>0.97299999999999998</v>
      </c>
      <c r="T36">
        <v>0.99199999999999999</v>
      </c>
      <c r="U36">
        <v>7.2999999999999995E-2</v>
      </c>
      <c r="V36">
        <v>0.16700000000000001</v>
      </c>
      <c r="W36">
        <v>4.0000000000000001E-3</v>
      </c>
      <c r="Z36" s="1">
        <f t="shared" si="0"/>
        <v>0.40079999999999999</v>
      </c>
      <c r="AA36" s="1">
        <f t="shared" si="1"/>
        <v>0.43219999999999992</v>
      </c>
    </row>
    <row r="37" spans="1:27">
      <c r="A37">
        <v>36</v>
      </c>
      <c r="B37" t="s">
        <v>184</v>
      </c>
      <c r="C37">
        <v>30</v>
      </c>
      <c r="D37">
        <v>0.98099999999999998</v>
      </c>
      <c r="E37">
        <v>0.97899999999999998</v>
      </c>
      <c r="F37">
        <v>1.0999999999999999E-2</v>
      </c>
      <c r="G37">
        <v>0.61</v>
      </c>
      <c r="H37">
        <v>0.03</v>
      </c>
      <c r="I37">
        <v>8.0000000000000002E-3</v>
      </c>
      <c r="J37">
        <v>1E-3</v>
      </c>
      <c r="K37">
        <v>0.06</v>
      </c>
      <c r="L37">
        <v>0.246</v>
      </c>
      <c r="M37">
        <v>0.995</v>
      </c>
      <c r="N37">
        <v>0.99299999999999999</v>
      </c>
      <c r="O37">
        <v>2E-3</v>
      </c>
      <c r="P37">
        <v>0.99299999999999999</v>
      </c>
      <c r="Q37">
        <v>1E-3</v>
      </c>
      <c r="R37">
        <v>0.52100000000000002</v>
      </c>
      <c r="S37">
        <v>2E-3</v>
      </c>
      <c r="T37">
        <v>1E-3</v>
      </c>
      <c r="U37">
        <v>0.99099999999999999</v>
      </c>
      <c r="V37">
        <v>0.46899999999999997</v>
      </c>
      <c r="W37">
        <v>4.5999999999999999E-2</v>
      </c>
      <c r="Z37" s="1">
        <f t="shared" si="0"/>
        <v>0.3921</v>
      </c>
      <c r="AA37" s="1">
        <f t="shared" si="1"/>
        <v>0.40189999999999992</v>
      </c>
    </row>
    <row r="38" spans="1:27">
      <c r="A38">
        <v>37</v>
      </c>
      <c r="B38" t="s">
        <v>185</v>
      </c>
      <c r="C38">
        <v>30</v>
      </c>
      <c r="D38">
        <v>3.1E-2</v>
      </c>
      <c r="E38">
        <v>0.16600000000000001</v>
      </c>
      <c r="F38">
        <v>0.32300000000000001</v>
      </c>
      <c r="G38">
        <v>0.98699999999999999</v>
      </c>
      <c r="H38">
        <v>1E-3</v>
      </c>
      <c r="I38">
        <v>2E-3</v>
      </c>
      <c r="J38">
        <v>0.01</v>
      </c>
      <c r="K38">
        <v>2E-3</v>
      </c>
      <c r="L38">
        <v>0.41799999999999998</v>
      </c>
      <c r="M38">
        <v>0.995</v>
      </c>
      <c r="N38">
        <v>0.81499999999999995</v>
      </c>
      <c r="O38">
        <v>1E-3</v>
      </c>
      <c r="P38">
        <v>2E-3</v>
      </c>
      <c r="Q38">
        <v>7.0000000000000001E-3</v>
      </c>
      <c r="R38">
        <v>0.98599999999999999</v>
      </c>
      <c r="S38">
        <v>8.0000000000000002E-3</v>
      </c>
      <c r="T38">
        <v>0.26200000000000001</v>
      </c>
      <c r="U38">
        <v>0.99099999999999999</v>
      </c>
      <c r="V38">
        <v>0.56000000000000005</v>
      </c>
      <c r="W38">
        <v>0.126</v>
      </c>
      <c r="Z38" s="1">
        <f t="shared" si="0"/>
        <v>0.29349999999999998</v>
      </c>
      <c r="AA38" s="1">
        <f t="shared" si="1"/>
        <v>0.37580000000000002</v>
      </c>
    </row>
    <row r="39" spans="1:27">
      <c r="A39">
        <v>38</v>
      </c>
      <c r="B39" t="s">
        <v>186</v>
      </c>
      <c r="C39">
        <v>30</v>
      </c>
      <c r="D39">
        <v>1.2999999999999999E-2</v>
      </c>
      <c r="E39">
        <v>0.98799999999999999</v>
      </c>
      <c r="F39">
        <v>0.99299999999999999</v>
      </c>
      <c r="G39">
        <v>0.97499999999999998</v>
      </c>
      <c r="H39">
        <v>3.0000000000000001E-3</v>
      </c>
      <c r="I39">
        <v>1E-3</v>
      </c>
      <c r="J39">
        <v>2E-3</v>
      </c>
      <c r="K39">
        <v>2E-3</v>
      </c>
      <c r="L39">
        <v>0.112</v>
      </c>
      <c r="M39">
        <v>0.99299999999999999</v>
      </c>
      <c r="N39">
        <v>3.0000000000000001E-3</v>
      </c>
      <c r="O39">
        <v>1E-3</v>
      </c>
      <c r="P39">
        <v>0.99399999999999999</v>
      </c>
      <c r="Q39">
        <v>1E-3</v>
      </c>
      <c r="R39">
        <v>0.997</v>
      </c>
      <c r="S39">
        <v>0.98399999999999999</v>
      </c>
      <c r="T39">
        <v>7.0000000000000001E-3</v>
      </c>
      <c r="U39">
        <v>0.99199999999999999</v>
      </c>
      <c r="V39">
        <v>0.27500000000000002</v>
      </c>
      <c r="W39">
        <v>2E-3</v>
      </c>
      <c r="Z39" s="1">
        <f t="shared" si="0"/>
        <v>0.40820000000000001</v>
      </c>
      <c r="AA39" s="1">
        <f t="shared" si="1"/>
        <v>0.42560000000000003</v>
      </c>
    </row>
    <row r="40" spans="1:27">
      <c r="A40">
        <v>39</v>
      </c>
      <c r="B40" t="s">
        <v>187</v>
      </c>
      <c r="C40">
        <v>30</v>
      </c>
      <c r="D40">
        <v>2.7E-2</v>
      </c>
      <c r="E40">
        <v>0.68400000000000005</v>
      </c>
      <c r="F40">
        <v>9.4E-2</v>
      </c>
      <c r="G40">
        <v>0.98899999999999999</v>
      </c>
      <c r="H40">
        <v>3.9E-2</v>
      </c>
      <c r="I40">
        <v>2.7E-2</v>
      </c>
      <c r="J40">
        <v>1.0999999999999999E-2</v>
      </c>
      <c r="K40">
        <v>2E-3</v>
      </c>
      <c r="L40">
        <v>5.1999999999999998E-2</v>
      </c>
      <c r="M40">
        <v>0.98</v>
      </c>
      <c r="N40">
        <v>1.6E-2</v>
      </c>
      <c r="O40">
        <v>1E-3</v>
      </c>
      <c r="P40">
        <v>0.99</v>
      </c>
      <c r="Q40">
        <v>2E-3</v>
      </c>
      <c r="R40">
        <v>0.23400000000000001</v>
      </c>
      <c r="S40">
        <v>0.84099999999999997</v>
      </c>
      <c r="T40">
        <v>1E-3</v>
      </c>
      <c r="U40">
        <v>0.99099999999999999</v>
      </c>
      <c r="V40">
        <v>0.47699999999999998</v>
      </c>
      <c r="W40">
        <v>0.99199999999999999</v>
      </c>
      <c r="Z40" s="1">
        <f t="shared" si="0"/>
        <v>0.29049999999999998</v>
      </c>
      <c r="AA40" s="1">
        <f t="shared" si="1"/>
        <v>0.45450000000000002</v>
      </c>
    </row>
    <row r="41" spans="1:27">
      <c r="A41">
        <v>40</v>
      </c>
      <c r="B41" t="s">
        <v>188</v>
      </c>
      <c r="C41">
        <v>30</v>
      </c>
      <c r="D41">
        <v>0.77</v>
      </c>
      <c r="E41">
        <v>0.93400000000000005</v>
      </c>
      <c r="F41">
        <v>0.05</v>
      </c>
      <c r="G41">
        <v>0.89400000000000002</v>
      </c>
      <c r="H41">
        <v>1E-3</v>
      </c>
      <c r="I41">
        <v>0.01</v>
      </c>
      <c r="J41">
        <v>5.0000000000000001E-3</v>
      </c>
      <c r="K41">
        <v>4.0000000000000001E-3</v>
      </c>
      <c r="L41">
        <v>3.1E-2</v>
      </c>
      <c r="M41">
        <v>0.99399999999999999</v>
      </c>
      <c r="N41">
        <v>0.99299999999999999</v>
      </c>
      <c r="O41">
        <v>4.0000000000000001E-3</v>
      </c>
      <c r="P41">
        <v>8.9999999999999993E-3</v>
      </c>
      <c r="Q41">
        <v>1E-3</v>
      </c>
      <c r="R41">
        <v>0.44</v>
      </c>
      <c r="S41">
        <v>1E-3</v>
      </c>
      <c r="T41">
        <v>2E-3</v>
      </c>
      <c r="U41">
        <v>0.99</v>
      </c>
      <c r="V41">
        <v>0.32400000000000001</v>
      </c>
      <c r="W41">
        <v>1.2E-2</v>
      </c>
      <c r="Z41" s="1">
        <f t="shared" si="0"/>
        <v>0.36929999999999996</v>
      </c>
      <c r="AA41" s="1">
        <f t="shared" si="1"/>
        <v>0.27759999999999996</v>
      </c>
    </row>
    <row r="42" spans="1:27">
      <c r="A42">
        <v>41</v>
      </c>
      <c r="B42" t="s">
        <v>189</v>
      </c>
      <c r="C42">
        <v>30</v>
      </c>
      <c r="D42">
        <v>3.2000000000000001E-2</v>
      </c>
      <c r="E42">
        <v>1E-3</v>
      </c>
      <c r="F42">
        <v>0.62</v>
      </c>
      <c r="G42">
        <v>0.98699999999999999</v>
      </c>
      <c r="H42">
        <v>3.9E-2</v>
      </c>
      <c r="I42">
        <v>0.317</v>
      </c>
      <c r="J42">
        <v>2E-3</v>
      </c>
      <c r="K42">
        <v>2E-3</v>
      </c>
      <c r="L42">
        <v>0.02</v>
      </c>
      <c r="M42">
        <v>0.996</v>
      </c>
      <c r="N42">
        <v>0.15</v>
      </c>
      <c r="O42">
        <v>1E-3</v>
      </c>
      <c r="P42">
        <v>2E-3</v>
      </c>
      <c r="Q42">
        <v>0.98199999999999998</v>
      </c>
      <c r="R42">
        <v>0.92600000000000005</v>
      </c>
      <c r="S42">
        <v>2.1000000000000001E-2</v>
      </c>
      <c r="T42">
        <v>0.99</v>
      </c>
      <c r="U42">
        <v>0.99</v>
      </c>
      <c r="V42">
        <v>0.31</v>
      </c>
      <c r="W42">
        <v>2.5000000000000001E-2</v>
      </c>
      <c r="Z42" s="1">
        <f t="shared" si="0"/>
        <v>0.30159999999999998</v>
      </c>
      <c r="AA42" s="1">
        <f t="shared" si="1"/>
        <v>0.43970000000000004</v>
      </c>
    </row>
    <row r="43" spans="1:27">
      <c r="A43">
        <v>42</v>
      </c>
      <c r="B43" t="s">
        <v>190</v>
      </c>
      <c r="C43">
        <v>30</v>
      </c>
      <c r="D43">
        <v>0.81100000000000005</v>
      </c>
      <c r="E43">
        <v>1E-3</v>
      </c>
      <c r="F43">
        <v>1.4999999999999999E-2</v>
      </c>
      <c r="G43">
        <v>0.11</v>
      </c>
      <c r="H43">
        <v>0.55300000000000005</v>
      </c>
      <c r="I43">
        <v>2E-3</v>
      </c>
      <c r="J43">
        <v>3.6999999999999998E-2</v>
      </c>
      <c r="K43">
        <v>4.0000000000000001E-3</v>
      </c>
      <c r="L43">
        <v>0.38500000000000001</v>
      </c>
      <c r="M43">
        <v>1E-3</v>
      </c>
      <c r="N43">
        <v>0.995</v>
      </c>
      <c r="O43">
        <v>1E-3</v>
      </c>
      <c r="P43">
        <v>1E-3</v>
      </c>
      <c r="Q43">
        <v>0.33300000000000002</v>
      </c>
      <c r="R43">
        <v>0.50700000000000001</v>
      </c>
      <c r="S43">
        <v>1E-3</v>
      </c>
      <c r="T43">
        <v>2E-3</v>
      </c>
      <c r="U43">
        <v>1E-3</v>
      </c>
      <c r="V43">
        <v>8.7999999999999995E-2</v>
      </c>
      <c r="W43">
        <v>0.995</v>
      </c>
      <c r="Z43" s="1">
        <f t="shared" si="0"/>
        <v>0.19190000000000002</v>
      </c>
      <c r="AA43" s="1">
        <f t="shared" si="1"/>
        <v>0.29239999999999999</v>
      </c>
    </row>
    <row r="44" spans="1:27">
      <c r="A44">
        <v>43</v>
      </c>
      <c r="B44" t="s">
        <v>191</v>
      </c>
      <c r="C44">
        <v>30</v>
      </c>
      <c r="D44">
        <v>4.4999999999999998E-2</v>
      </c>
      <c r="E44">
        <v>1E-3</v>
      </c>
      <c r="F44">
        <v>4.0000000000000001E-3</v>
      </c>
      <c r="G44">
        <v>6.4000000000000001E-2</v>
      </c>
      <c r="H44">
        <v>0.99199999999999999</v>
      </c>
      <c r="I44">
        <v>0.439</v>
      </c>
      <c r="J44">
        <v>1.4E-2</v>
      </c>
      <c r="K44">
        <v>3.0000000000000001E-3</v>
      </c>
      <c r="L44">
        <v>3.0000000000000001E-3</v>
      </c>
      <c r="M44">
        <v>6.4000000000000001E-2</v>
      </c>
      <c r="N44">
        <v>0.98599999999999999</v>
      </c>
      <c r="O44">
        <v>1E-3</v>
      </c>
      <c r="P44">
        <v>0.98099999999999998</v>
      </c>
      <c r="Q44">
        <v>0.437</v>
      </c>
      <c r="R44">
        <v>0.85899999999999999</v>
      </c>
      <c r="S44">
        <v>1E-3</v>
      </c>
      <c r="T44">
        <v>0</v>
      </c>
      <c r="U44">
        <v>1E-3</v>
      </c>
      <c r="V44">
        <v>0.28499999999999998</v>
      </c>
      <c r="W44">
        <v>0.995</v>
      </c>
      <c r="Z44" s="1">
        <f t="shared" si="0"/>
        <v>0.16289999999999999</v>
      </c>
      <c r="AA44" s="1">
        <f t="shared" si="1"/>
        <v>0.45459999999999995</v>
      </c>
    </row>
    <row r="45" spans="1:27">
      <c r="A45">
        <v>44</v>
      </c>
      <c r="B45" t="s">
        <v>192</v>
      </c>
      <c r="C45">
        <v>30</v>
      </c>
      <c r="D45">
        <v>4.0000000000000001E-3</v>
      </c>
      <c r="E45">
        <v>1E-3</v>
      </c>
      <c r="F45">
        <v>0.122</v>
      </c>
      <c r="G45">
        <v>0.214</v>
      </c>
      <c r="H45">
        <v>1E-3</v>
      </c>
      <c r="I45">
        <v>2E-3</v>
      </c>
      <c r="J45">
        <v>8.0000000000000002E-3</v>
      </c>
      <c r="K45">
        <v>2E-3</v>
      </c>
      <c r="L45">
        <v>0.09</v>
      </c>
      <c r="M45">
        <v>1E-3</v>
      </c>
      <c r="N45">
        <v>0.99199999999999999</v>
      </c>
      <c r="O45">
        <v>0</v>
      </c>
      <c r="P45">
        <v>1E-3</v>
      </c>
      <c r="Q45">
        <v>0.63</v>
      </c>
      <c r="R45">
        <v>0.99199999999999999</v>
      </c>
      <c r="S45">
        <v>0.86199999999999999</v>
      </c>
      <c r="T45">
        <v>0.99299999999999999</v>
      </c>
      <c r="U45">
        <v>0</v>
      </c>
      <c r="V45">
        <v>0.74099999999999999</v>
      </c>
      <c r="W45">
        <v>0.99399999999999999</v>
      </c>
      <c r="Z45" s="1">
        <f t="shared" si="0"/>
        <v>4.4499999999999998E-2</v>
      </c>
      <c r="AA45" s="1">
        <f t="shared" si="1"/>
        <v>0.62050000000000005</v>
      </c>
    </row>
    <row r="46" spans="1:27">
      <c r="A46">
        <v>45</v>
      </c>
      <c r="B46" t="s">
        <v>193</v>
      </c>
      <c r="C46">
        <v>30</v>
      </c>
      <c r="D46">
        <v>2.1999999999999999E-2</v>
      </c>
      <c r="E46">
        <v>1E-3</v>
      </c>
      <c r="F46">
        <v>2E-3</v>
      </c>
      <c r="G46">
        <v>0.63300000000000001</v>
      </c>
      <c r="H46">
        <v>0.99099999999999999</v>
      </c>
      <c r="I46">
        <v>0.98499999999999999</v>
      </c>
      <c r="J46">
        <v>0.32500000000000001</v>
      </c>
      <c r="K46">
        <v>3.0000000000000001E-3</v>
      </c>
      <c r="L46">
        <v>2.4E-2</v>
      </c>
      <c r="M46">
        <v>5.0000000000000001E-3</v>
      </c>
      <c r="N46">
        <v>6.7000000000000004E-2</v>
      </c>
      <c r="O46">
        <v>1E-3</v>
      </c>
      <c r="P46">
        <v>0.97199999999999998</v>
      </c>
      <c r="Q46">
        <v>0.99299999999999999</v>
      </c>
      <c r="R46">
        <v>0.52200000000000002</v>
      </c>
      <c r="S46">
        <v>1E-3</v>
      </c>
      <c r="T46">
        <v>1E-3</v>
      </c>
      <c r="U46">
        <v>0</v>
      </c>
      <c r="V46">
        <v>0.224</v>
      </c>
      <c r="W46">
        <v>0.995</v>
      </c>
      <c r="Z46" s="1">
        <f t="shared" si="0"/>
        <v>0.29910000000000003</v>
      </c>
      <c r="AA46" s="1">
        <f t="shared" si="1"/>
        <v>0.37759999999999999</v>
      </c>
    </row>
    <row r="47" spans="1:27">
      <c r="A47">
        <v>46</v>
      </c>
      <c r="B47" t="s">
        <v>194</v>
      </c>
      <c r="C47">
        <v>30</v>
      </c>
      <c r="D47">
        <v>4.0000000000000001E-3</v>
      </c>
      <c r="E47">
        <v>0.03</v>
      </c>
      <c r="F47">
        <v>3.0000000000000001E-3</v>
      </c>
      <c r="G47">
        <v>0.98899999999999999</v>
      </c>
      <c r="H47">
        <v>0.995</v>
      </c>
      <c r="I47">
        <v>2E-3</v>
      </c>
      <c r="J47">
        <v>0.99299999999999999</v>
      </c>
      <c r="K47">
        <v>4.0000000000000001E-3</v>
      </c>
      <c r="L47">
        <v>5.8000000000000003E-2</v>
      </c>
      <c r="M47">
        <v>6.0999999999999999E-2</v>
      </c>
      <c r="N47">
        <v>5.0000000000000001E-3</v>
      </c>
      <c r="O47">
        <v>1E-3</v>
      </c>
      <c r="P47">
        <v>0.97599999999999998</v>
      </c>
      <c r="Q47">
        <v>2.3E-2</v>
      </c>
      <c r="R47">
        <v>0.997</v>
      </c>
      <c r="S47">
        <v>1E-3</v>
      </c>
      <c r="T47">
        <v>1E-3</v>
      </c>
      <c r="U47">
        <v>1E-3</v>
      </c>
      <c r="V47">
        <v>3.1E-2</v>
      </c>
      <c r="W47">
        <v>0.995</v>
      </c>
      <c r="Z47" s="1">
        <f t="shared" si="0"/>
        <v>0.31389999999999996</v>
      </c>
      <c r="AA47" s="1">
        <f t="shared" si="1"/>
        <v>0.30309999999999998</v>
      </c>
    </row>
    <row r="48" spans="1:27">
      <c r="A48">
        <v>47</v>
      </c>
      <c r="B48" t="s">
        <v>195</v>
      </c>
      <c r="C48">
        <v>30</v>
      </c>
      <c r="D48">
        <v>2E-3</v>
      </c>
      <c r="E48">
        <v>1E-3</v>
      </c>
      <c r="F48">
        <v>6.2E-2</v>
      </c>
      <c r="G48">
        <v>0.99</v>
      </c>
      <c r="H48">
        <v>7.0000000000000007E-2</v>
      </c>
      <c r="I48">
        <v>2E-3</v>
      </c>
      <c r="J48">
        <v>0.81299999999999994</v>
      </c>
      <c r="K48">
        <v>2E-3</v>
      </c>
      <c r="L48">
        <v>0.71099999999999997</v>
      </c>
      <c r="M48">
        <v>2E-3</v>
      </c>
      <c r="N48">
        <v>7.0000000000000001E-3</v>
      </c>
      <c r="O48">
        <v>1E-3</v>
      </c>
      <c r="P48">
        <v>1E-3</v>
      </c>
      <c r="Q48">
        <v>8.0000000000000002E-3</v>
      </c>
      <c r="R48">
        <v>0.98799999999999999</v>
      </c>
      <c r="S48">
        <v>1E-3</v>
      </c>
      <c r="T48">
        <v>3.0000000000000001E-3</v>
      </c>
      <c r="U48">
        <v>0</v>
      </c>
      <c r="V48">
        <v>0.34100000000000003</v>
      </c>
      <c r="W48">
        <v>0.99399999999999999</v>
      </c>
      <c r="Z48" s="1">
        <f t="shared" si="0"/>
        <v>0.26549999999999996</v>
      </c>
      <c r="AA48" s="1">
        <f t="shared" si="1"/>
        <v>0.23439999999999994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0.26470833333333332</v>
      </c>
      <c r="E50" s="2">
        <f t="shared" ref="E50:W50" si="2">AVERAGE(E1:E24)</f>
        <v>0.74770833333333331</v>
      </c>
      <c r="F50" s="2">
        <f t="shared" si="2"/>
        <v>0.28370833333333328</v>
      </c>
      <c r="G50" s="2">
        <f t="shared" si="2"/>
        <v>0.38141666666666668</v>
      </c>
      <c r="H50" s="2">
        <f t="shared" si="2"/>
        <v>0.50112499999999993</v>
      </c>
      <c r="I50" s="2">
        <f t="shared" si="2"/>
        <v>0.49449999999999994</v>
      </c>
      <c r="J50" s="2">
        <f t="shared" si="2"/>
        <v>0.37987499999999991</v>
      </c>
      <c r="K50" s="2">
        <f t="shared" si="2"/>
        <v>0.98387499999999983</v>
      </c>
      <c r="L50" s="2">
        <f t="shared" si="2"/>
        <v>0.40087500000000004</v>
      </c>
      <c r="M50" s="2">
        <f t="shared" si="2"/>
        <v>0.25566666666666665</v>
      </c>
      <c r="N50" s="2">
        <f t="shared" si="2"/>
        <v>0.49933333333333335</v>
      </c>
      <c r="O50" s="2">
        <f t="shared" si="2"/>
        <v>0.99195833333333328</v>
      </c>
      <c r="P50" s="2">
        <f t="shared" si="2"/>
        <v>2.1666666666666674E-3</v>
      </c>
      <c r="Q50" s="2">
        <f t="shared" si="2"/>
        <v>0.15904166666666661</v>
      </c>
      <c r="R50" s="2">
        <f t="shared" si="2"/>
        <v>0.26391666666666663</v>
      </c>
      <c r="S50" s="2">
        <f t="shared" si="2"/>
        <v>0.33604166666666663</v>
      </c>
      <c r="T50" s="2">
        <f t="shared" si="2"/>
        <v>4.2791666666666651E-2</v>
      </c>
      <c r="U50" s="2">
        <f t="shared" si="2"/>
        <v>0.42899999999999983</v>
      </c>
      <c r="V50" s="2">
        <f t="shared" si="2"/>
        <v>0.89920833333333328</v>
      </c>
      <c r="W50" s="2">
        <f t="shared" si="2"/>
        <v>1.0416666666666671E-3</v>
      </c>
      <c r="Y50" s="1" t="s">
        <v>0</v>
      </c>
      <c r="Z50" s="2">
        <f>AVERAGE(Z1:Z24)</f>
        <v>0.46934583333333335</v>
      </c>
      <c r="AA50" s="2">
        <f>AVERAGE(AA1:AA24)</f>
        <v>0.36244999999999999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0.41399999999999998</v>
      </c>
      <c r="E51" s="2">
        <f t="shared" ref="E51:W51" si="3">AVERAGE(E25:E48)</f>
        <v>0.40641666666666648</v>
      </c>
      <c r="F51" s="2">
        <f t="shared" si="3"/>
        <v>0.43466666666666659</v>
      </c>
      <c r="G51" s="2">
        <f t="shared" si="3"/>
        <v>0.58383333333333343</v>
      </c>
      <c r="H51" s="2">
        <f t="shared" si="3"/>
        <v>0.21049999999999999</v>
      </c>
      <c r="I51" s="2">
        <f t="shared" si="3"/>
        <v>0.3193333333333333</v>
      </c>
      <c r="J51" s="2">
        <f t="shared" si="3"/>
        <v>0.29395833333333332</v>
      </c>
      <c r="K51" s="2">
        <f t="shared" si="3"/>
        <v>5.7083333333333335E-3</v>
      </c>
      <c r="L51" s="2">
        <f t="shared" si="3"/>
        <v>0.17308333333333337</v>
      </c>
      <c r="M51" s="2">
        <f t="shared" si="3"/>
        <v>0.37358333333333338</v>
      </c>
      <c r="N51" s="2">
        <f t="shared" si="3"/>
        <v>0.51320833333333338</v>
      </c>
      <c r="O51" s="2">
        <f t="shared" si="3"/>
        <v>1.2500000000000005E-3</v>
      </c>
      <c r="P51" s="2">
        <f t="shared" si="3"/>
        <v>0.49662499999999993</v>
      </c>
      <c r="Q51" s="2">
        <f t="shared" si="3"/>
        <v>0.39054166666666673</v>
      </c>
      <c r="R51" s="2">
        <f t="shared" si="3"/>
        <v>0.71554166666666674</v>
      </c>
      <c r="S51" s="2">
        <f t="shared" si="3"/>
        <v>0.39645833333333319</v>
      </c>
      <c r="T51" s="2">
        <f t="shared" si="3"/>
        <v>0.44316666666666671</v>
      </c>
      <c r="U51" s="2">
        <f t="shared" si="3"/>
        <v>0.25112500000000004</v>
      </c>
      <c r="V51" s="2">
        <f t="shared" si="3"/>
        <v>0.3881666666666666</v>
      </c>
      <c r="W51" s="2">
        <f t="shared" si="3"/>
        <v>0.3007083333333333</v>
      </c>
      <c r="Y51" s="1" t="s">
        <v>1</v>
      </c>
      <c r="Z51" s="2">
        <f>AVERAGE(Z25:Z48)</f>
        <v>0.32150833333333334</v>
      </c>
      <c r="AA51" s="2">
        <f>AVERAGE(AA25:AA48)</f>
        <v>0.38967916666666663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0.24400552353620819</v>
      </c>
      <c r="E52" s="3">
        <f t="shared" ref="E52:W52" si="4">TTEST(E1:E24,E25:E48,2,2)</f>
        <v>1.1452349843130019E-2</v>
      </c>
      <c r="F52" s="3">
        <f t="shared" si="4"/>
        <v>0.23297328684793661</v>
      </c>
      <c r="G52" s="3">
        <f t="shared" si="4"/>
        <v>8.9360619974741776E-2</v>
      </c>
      <c r="H52" s="3">
        <f t="shared" si="4"/>
        <v>2.7302784004698027E-2</v>
      </c>
      <c r="I52" s="3">
        <f t="shared" si="4"/>
        <v>0.19793416442559619</v>
      </c>
      <c r="J52" s="3">
        <f t="shared" si="4"/>
        <v>0.50405383949712956</v>
      </c>
      <c r="K52" s="3">
        <f t="shared" si="4"/>
        <v>1.6512337950555403E-56</v>
      </c>
      <c r="L52" s="3">
        <f t="shared" si="4"/>
        <v>3.019844211348785E-2</v>
      </c>
      <c r="M52" s="3">
        <f t="shared" si="4"/>
        <v>0.3736652856452547</v>
      </c>
      <c r="N52" s="3">
        <f t="shared" si="4"/>
        <v>0.92155917204367921</v>
      </c>
      <c r="O52" s="3">
        <f t="shared" si="4"/>
        <v>3.1412032250431888E-129</v>
      </c>
      <c r="P52" s="3">
        <f t="shared" si="4"/>
        <v>1.6020419918143174E-5</v>
      </c>
      <c r="Q52" s="3">
        <f t="shared" si="4"/>
        <v>4.6166557183854942E-2</v>
      </c>
      <c r="R52" s="3">
        <f t="shared" si="4"/>
        <v>1.1629140005510594E-5</v>
      </c>
      <c r="S52" s="3">
        <f t="shared" si="4"/>
        <v>0.62706439860678609</v>
      </c>
      <c r="T52" s="3">
        <f t="shared" si="4"/>
        <v>2.4195559789975973E-4</v>
      </c>
      <c r="U52" s="3">
        <f t="shared" si="4"/>
        <v>0.16449572457616601</v>
      </c>
      <c r="V52" s="3">
        <f t="shared" si="4"/>
        <v>1.4862313160903201E-12</v>
      </c>
      <c r="W52" s="3">
        <f t="shared" si="4"/>
        <v>2.3287232577055448E-3</v>
      </c>
      <c r="Y52" s="1" t="s">
        <v>16</v>
      </c>
      <c r="Z52" s="3">
        <f>TTEST(Z1:Z24,Z25:Z48,2,2)</f>
        <v>2.0109369208975519E-6</v>
      </c>
      <c r="AA52" s="3">
        <f>TTEST(AA1:AA24,AA25:AA48,2,2)</f>
        <v>0.27362164939717304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8.8078490999169728E-2</v>
      </c>
      <c r="E53" s="3">
        <f t="shared" ref="E53:W53" si="5">STDEV(E1:E24)/SQRT(COUNT(E1:E24))</f>
        <v>8.5409255157423591E-2</v>
      </c>
      <c r="F53" s="3">
        <f t="shared" si="5"/>
        <v>8.7540580220755199E-2</v>
      </c>
      <c r="G53" s="3">
        <f t="shared" si="5"/>
        <v>8.4571467005136944E-2</v>
      </c>
      <c r="H53" s="3">
        <f t="shared" si="5"/>
        <v>0.1015191905985396</v>
      </c>
      <c r="I53" s="3">
        <f t="shared" si="5"/>
        <v>0.10052116007681371</v>
      </c>
      <c r="J53" s="3">
        <f t="shared" si="5"/>
        <v>9.7084161764830132E-2</v>
      </c>
      <c r="K53" s="3">
        <f t="shared" si="5"/>
        <v>8.9595128984121739E-3</v>
      </c>
      <c r="L53" s="3">
        <f t="shared" si="5"/>
        <v>8.9512858611956209E-2</v>
      </c>
      <c r="M53" s="3">
        <f t="shared" si="5"/>
        <v>8.8887583021808728E-2</v>
      </c>
      <c r="N53" s="3">
        <f t="shared" si="5"/>
        <v>0.10249872156619963</v>
      </c>
      <c r="O53" s="3">
        <f t="shared" si="5"/>
        <v>1.9485377894483389E-4</v>
      </c>
      <c r="P53" s="3">
        <f t="shared" si="5"/>
        <v>8.6950482882097637E-4</v>
      </c>
      <c r="Q53" s="3">
        <f t="shared" si="5"/>
        <v>6.2820611843112426E-2</v>
      </c>
      <c r="R53" s="3">
        <f t="shared" si="5"/>
        <v>5.9042355119588809E-2</v>
      </c>
      <c r="S53" s="3">
        <f t="shared" si="5"/>
        <v>7.6478198067092107E-2</v>
      </c>
      <c r="T53" s="3">
        <f t="shared" si="5"/>
        <v>2.2374446731615368E-2</v>
      </c>
      <c r="U53" s="3">
        <f t="shared" si="5"/>
        <v>8.8973758547927689E-2</v>
      </c>
      <c r="V53" s="3">
        <f t="shared" si="5"/>
        <v>2.4860843081436653E-2</v>
      </c>
      <c r="W53" s="3">
        <f t="shared" si="5"/>
        <v>1.9485377894483372E-4</v>
      </c>
      <c r="Z53" s="3">
        <f>STDEV(Z1:Z24)/SQRT(COUNT(Z1:Z24))</f>
        <v>1.8682978747976513E-2</v>
      </c>
      <c r="AA53" s="3">
        <f>STDEV(AA1:AA24)/SQRT(COUNT(AA1:AA24))</f>
        <v>1.7286358448377611E-2</v>
      </c>
      <c r="AC53" s="3"/>
      <c r="AD53" s="3"/>
    </row>
    <row r="54" spans="1:30">
      <c r="C54" s="1" t="s">
        <v>1</v>
      </c>
      <c r="D54" s="3">
        <f>STDEV(D25:D48)/SQRT(COUNT(D25:D48))</f>
        <v>9.0801244165644501E-2</v>
      </c>
      <c r="E54" s="3">
        <f t="shared" ref="E54:W54" si="6">STDEV(E25:E48)/SQRT(COUNT(E25:E48))</f>
        <v>9.7426968498569508E-2</v>
      </c>
      <c r="F54" s="3">
        <f t="shared" si="6"/>
        <v>8.9085361821240105E-2</v>
      </c>
      <c r="G54" s="3">
        <f t="shared" si="6"/>
        <v>8.0324763509457248E-2</v>
      </c>
      <c r="H54" s="3">
        <f t="shared" si="6"/>
        <v>7.7099714279814199E-2</v>
      </c>
      <c r="I54" s="3">
        <f t="shared" si="6"/>
        <v>8.8745497266194601E-2</v>
      </c>
      <c r="J54" s="3">
        <f t="shared" si="6"/>
        <v>8.277859152203533E-2</v>
      </c>
      <c r="K54" s="3">
        <f t="shared" si="6"/>
        <v>2.4148387639837668E-3</v>
      </c>
      <c r="L54" s="3">
        <f t="shared" si="6"/>
        <v>4.8577702460372719E-2</v>
      </c>
      <c r="M54" s="3">
        <f t="shared" si="6"/>
        <v>9.6576862020764487E-2</v>
      </c>
      <c r="N54" s="3">
        <f t="shared" si="6"/>
        <v>9.5560455467492367E-2</v>
      </c>
      <c r="O54" s="3">
        <f t="shared" si="6"/>
        <v>1.5048231635721149E-4</v>
      </c>
      <c r="P54" s="3">
        <f t="shared" si="6"/>
        <v>0.10257321196787102</v>
      </c>
      <c r="Q54" s="3">
        <f t="shared" si="6"/>
        <v>9.3890777957084115E-2</v>
      </c>
      <c r="R54" s="3">
        <f t="shared" si="6"/>
        <v>7.0372455785005519E-2</v>
      </c>
      <c r="S54" s="3">
        <f t="shared" si="6"/>
        <v>9.6990175416974356E-2</v>
      </c>
      <c r="T54" s="3">
        <f t="shared" si="6"/>
        <v>9.8055287322921444E-2</v>
      </c>
      <c r="U54" s="3">
        <f t="shared" si="6"/>
        <v>8.9100930241650889E-2</v>
      </c>
      <c r="V54" s="3">
        <f t="shared" si="6"/>
        <v>4.7097365486285923E-2</v>
      </c>
      <c r="W54" s="3">
        <f t="shared" si="6"/>
        <v>9.2955371073830007E-2</v>
      </c>
      <c r="Z54" s="3">
        <f>STDEV(Z25:Z48)/SQRT(COUNT(Z25:Z48))</f>
        <v>1.9764984149499096E-2</v>
      </c>
      <c r="AA54" s="3">
        <f>STDEV(AA25:AA48)/SQRT(COUNT(AA25:AA48))</f>
        <v>1.7467544416454758E-2</v>
      </c>
      <c r="AC54" s="3"/>
      <c r="AD54" s="3"/>
    </row>
    <row r="55" spans="1:30">
      <c r="D55" s="2">
        <f>D50-D51</f>
        <v>-0.14929166666666666</v>
      </c>
      <c r="E55" s="2">
        <f t="shared" ref="E55:W55" si="7">E50-E51</f>
        <v>0.34129166666666683</v>
      </c>
      <c r="F55" s="2">
        <f t="shared" si="7"/>
        <v>-0.15095833333333331</v>
      </c>
      <c r="G55" s="2">
        <f t="shared" si="7"/>
        <v>-0.20241666666666674</v>
      </c>
      <c r="H55" s="2">
        <f t="shared" si="7"/>
        <v>0.29062499999999991</v>
      </c>
      <c r="I55" s="2">
        <f t="shared" si="7"/>
        <v>0.17516666666666664</v>
      </c>
      <c r="J55" s="2">
        <f t="shared" si="7"/>
        <v>8.5916666666666586E-2</v>
      </c>
      <c r="K55" s="2">
        <f t="shared" si="7"/>
        <v>0.97816666666666652</v>
      </c>
      <c r="L55" s="2">
        <f t="shared" si="7"/>
        <v>0.22779166666666667</v>
      </c>
      <c r="M55" s="2">
        <f t="shared" si="7"/>
        <v>-0.11791666666666673</v>
      </c>
      <c r="N55" s="2">
        <f t="shared" si="7"/>
        <v>-1.3875000000000026E-2</v>
      </c>
      <c r="O55" s="2">
        <f t="shared" si="7"/>
        <v>0.9907083333333333</v>
      </c>
      <c r="P55" s="2">
        <f t="shared" si="7"/>
        <v>-0.49445833333333328</v>
      </c>
      <c r="Q55" s="2">
        <f t="shared" si="7"/>
        <v>-0.23150000000000012</v>
      </c>
      <c r="R55" s="2">
        <f t="shared" si="7"/>
        <v>-0.45162500000000011</v>
      </c>
      <c r="S55" s="2">
        <f t="shared" si="7"/>
        <v>-6.0416666666666563E-2</v>
      </c>
      <c r="T55" s="2">
        <f t="shared" si="7"/>
        <v>-0.40037500000000004</v>
      </c>
      <c r="U55" s="2">
        <f t="shared" si="7"/>
        <v>0.17787499999999978</v>
      </c>
      <c r="V55" s="2">
        <f t="shared" si="7"/>
        <v>0.51104166666666662</v>
      </c>
      <c r="W55" s="2">
        <f t="shared" si="7"/>
        <v>-0.29966666666666664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Animals</v>
      </c>
      <c r="P56" s="2" t="str">
        <f t="shared" si="8"/>
        <v>Tools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0.43193690476190477</v>
      </c>
      <c r="E58" s="1">
        <f>(E50+0.6*(F50+D50)+0.15*G50)/(1+2*0.6+0.15)</f>
        <v>0.48254078014184387</v>
      </c>
      <c r="F58" s="1">
        <f t="shared" ref="F58:U59" si="9">(F50+0.6*(G50+E50)+0.15*(D50+H50))/(1+2*0.6+2*0.15)</f>
        <v>0.43042333333333332</v>
      </c>
      <c r="G58" s="1">
        <f t="shared" si="9"/>
        <v>0.41545916666666666</v>
      </c>
      <c r="H58" s="1">
        <f t="shared" si="9"/>
        <v>0.45048500000000002</v>
      </c>
      <c r="I58" s="1">
        <f t="shared" si="9"/>
        <v>0.49115749999999991</v>
      </c>
      <c r="J58" s="1">
        <f t="shared" si="9"/>
        <v>0.56087999999999982</v>
      </c>
      <c r="K58" s="1">
        <f t="shared" si="9"/>
        <v>0.62593999999999983</v>
      </c>
      <c r="L58" s="1">
        <f t="shared" si="9"/>
        <v>0.51059249999999989</v>
      </c>
      <c r="M58" s="1">
        <f t="shared" si="9"/>
        <v>0.43686666666666663</v>
      </c>
      <c r="N58" s="1">
        <f t="shared" si="9"/>
        <v>0.5233458333333334</v>
      </c>
      <c r="O58" s="1">
        <f t="shared" si="9"/>
        <v>0.54202583333333332</v>
      </c>
      <c r="P58" s="1">
        <f t="shared" si="9"/>
        <v>0.32290166666666659</v>
      </c>
      <c r="Q58" s="1">
        <f t="shared" si="9"/>
        <v>0.2071566666666666</v>
      </c>
      <c r="R58" s="1">
        <f t="shared" si="9"/>
        <v>0.22708416666666667</v>
      </c>
      <c r="S58" s="1">
        <f t="shared" si="9"/>
        <v>0.2433091666666666</v>
      </c>
      <c r="T58" s="1">
        <f t="shared" si="9"/>
        <v>0.27051416666666656</v>
      </c>
      <c r="U58" s="1">
        <f t="shared" si="9"/>
        <v>0.41790499999999992</v>
      </c>
      <c r="V58" s="1">
        <f>(V50+0.6*(W50+U50)+0.15*T50)/(1+2*0.6+0.15)</f>
        <v>0.49517109929078001</v>
      </c>
      <c r="W58" s="1">
        <f>(W50+0.6*(V50)+0.15*U58)/(1+0.6+0.15)</f>
        <v>0.34471566666666664</v>
      </c>
    </row>
    <row r="59" spans="1:30">
      <c r="C59" s="1" t="s">
        <v>1</v>
      </c>
      <c r="D59" s="1">
        <f>(D51+0.6*(E51)+0.15*F51)/(1+0.6+0.15)</f>
        <v>0.41317142857142841</v>
      </c>
      <c r="E59" s="1">
        <f>(E51+0.6*(F51+D51)+0.15*G51)/(1+2*0.6+0.15)</f>
        <v>0.42689007092198561</v>
      </c>
      <c r="F59" s="1">
        <f t="shared" si="9"/>
        <v>0.4489966666666666</v>
      </c>
      <c r="G59" s="1">
        <f t="shared" si="9"/>
        <v>0.43191833333333329</v>
      </c>
      <c r="H59" s="1">
        <f t="shared" si="9"/>
        <v>0.34467749999999997</v>
      </c>
      <c r="I59" s="1">
        <f t="shared" si="9"/>
        <v>0.28417583333333329</v>
      </c>
      <c r="J59" s="1">
        <f t="shared" si="9"/>
        <v>0.21860833333333335</v>
      </c>
      <c r="K59" s="1">
        <f t="shared" si="9"/>
        <v>0.1559483333333333</v>
      </c>
      <c r="L59" s="1">
        <f t="shared" si="9"/>
        <v>0.20869333333333334</v>
      </c>
      <c r="M59" s="1">
        <f t="shared" si="9"/>
        <v>0.31456083333333335</v>
      </c>
      <c r="N59" s="1">
        <f t="shared" si="9"/>
        <v>0.33542583333333337</v>
      </c>
      <c r="O59" s="1">
        <f t="shared" si="9"/>
        <v>0.28870750000000001</v>
      </c>
      <c r="P59" s="1">
        <f t="shared" si="9"/>
        <v>0.36640499999999998</v>
      </c>
      <c r="Q59" s="1">
        <f t="shared" si="9"/>
        <v>0.47099916666666664</v>
      </c>
      <c r="R59" s="1">
        <f t="shared" si="9"/>
        <v>0.53148416666666665</v>
      </c>
      <c r="S59" s="1">
        <f t="shared" si="9"/>
        <v>0.47517333333333334</v>
      </c>
      <c r="T59" s="1">
        <f t="shared" si="9"/>
        <v>0.39890916666666665</v>
      </c>
      <c r="U59" s="1">
        <f t="shared" si="9"/>
        <v>0.34179999999999999</v>
      </c>
      <c r="V59" s="1">
        <f>(V51+0.6*(W51+U51)+0.15*T51)/(1+2*0.6+0.15)</f>
        <v>0.33435815602836871</v>
      </c>
      <c r="W59" s="1">
        <f>(W51+0.6*(V51)+0.15*U59)/(1+0.6+0.15)</f>
        <v>0.33421619047619044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0.16577971810435288</v>
      </c>
      <c r="E61" s="1">
        <f ca="1">E1+NORMINV(RAND(),0,'Total-Smoothed'!$AG$2)</f>
        <v>-0.14320369475461697</v>
      </c>
      <c r="F61" s="1">
        <f ca="1">F1+NORMINV(RAND(),0,'Total-Smoothed'!$AG$2)</f>
        <v>0.97719006331196945</v>
      </c>
      <c r="G61" s="1">
        <f ca="1">G1+NORMINV(RAND(),0,'Total-Smoothed'!$AG$2)</f>
        <v>0.12451199057772661</v>
      </c>
      <c r="H61" s="1">
        <f ca="1">H1+NORMINV(RAND(),0,'Total-Smoothed'!$AG$2)</f>
        <v>0.94493894833253433</v>
      </c>
      <c r="I61" s="1">
        <f ca="1">I1+NORMINV(RAND(),0,'Total-Smoothed'!$AG$2)</f>
        <v>0.88575955382556226</v>
      </c>
      <c r="J61" s="1">
        <f ca="1">J1+NORMINV(RAND(),0,'Total-Smoothed'!$AG$2)</f>
        <v>0.96381821631431941</v>
      </c>
      <c r="K61" s="1">
        <f ca="1">K1+NORMINV(RAND(),0,'Total-Smoothed'!$AG$2)</f>
        <v>1.0210131111198018</v>
      </c>
      <c r="L61" s="1">
        <f ca="1">L1+NORMINV(RAND(),0,'Total-Smoothed'!$AG$2)</f>
        <v>-3.4659725676996829E-2</v>
      </c>
      <c r="M61" s="1">
        <f ca="1">M1+NORMINV(RAND(),0,'Total-Smoothed'!$AG$2)</f>
        <v>-0.14292654607431898</v>
      </c>
      <c r="N61" s="1">
        <f ca="1">N1+NORMINV(RAND(),0,'Total-Smoothed'!$AG$2)</f>
        <v>1.0087169988286433</v>
      </c>
      <c r="O61" s="1">
        <f ca="1">O1+NORMINV(RAND(),0,'Total-Smoothed'!$AG$2)</f>
        <v>1.1702850791350947</v>
      </c>
      <c r="P61" s="1">
        <f ca="1">P1+NORMINV(RAND(),0,'Total-Smoothed'!$AG$2)</f>
        <v>0.22676759101932017</v>
      </c>
      <c r="Q61" s="1">
        <f ca="1">Q1+NORMINV(RAND(),0,'Total-Smoothed'!$AG$2)</f>
        <v>-4.441005500995919E-2</v>
      </c>
      <c r="R61" s="1">
        <f ca="1">R1+NORMINV(RAND(),0,'Total-Smoothed'!$AG$2)</f>
        <v>0.68298118093830684</v>
      </c>
      <c r="S61" s="1">
        <f ca="1">S1+NORMINV(RAND(),0,'Total-Smoothed'!$AG$2)</f>
        <v>0.54396523050965495</v>
      </c>
      <c r="T61" s="1">
        <f ca="1">T1+NORMINV(RAND(),0,'Total-Smoothed'!$AG$2)</f>
        <v>0.106708818066739</v>
      </c>
      <c r="U61" s="1">
        <f ca="1">U1+NORMINV(RAND(),0,'Total-Smoothed'!$AG$2)</f>
        <v>6.7669807918922312E-2</v>
      </c>
      <c r="V61" s="1">
        <f ca="1">V1+NORMINV(RAND(),0,'Total-Smoothed'!$AG$2)</f>
        <v>1.074771788128968</v>
      </c>
      <c r="W61" s="1">
        <f ca="1">W1+NORMINV(RAND(),0,'Total-Smoothed'!$AG$2)</f>
        <v>0.12318288530508459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-0.17255022277423368</v>
      </c>
      <c r="E62" s="1">
        <f ca="1">E2+NORMINV(RAND(),0,'Total-Smoothed'!$AG$2)</f>
        <v>0.89699335427735905</v>
      </c>
      <c r="F62" s="1">
        <f ca="1">F2+NORMINV(RAND(),0,'Total-Smoothed'!$AG$2)</f>
        <v>1.0084430138760532</v>
      </c>
      <c r="G62" s="1">
        <f ca="1">G2+NORMINV(RAND(),0,'Total-Smoothed'!$AG$2)</f>
        <v>0.11819081721117404</v>
      </c>
      <c r="H62" s="1">
        <f ca="1">H2+NORMINV(RAND(),0,'Total-Smoothed'!$AG$2)</f>
        <v>1.130341418750511</v>
      </c>
      <c r="I62" s="1">
        <f ca="1">I2+NORMINV(RAND(),0,'Total-Smoothed'!$AG$2)</f>
        <v>-0.13490736948373624</v>
      </c>
      <c r="J62" s="1">
        <f ca="1">J2+NORMINV(RAND(),0,'Total-Smoothed'!$AG$2)</f>
        <v>0.10673248391212034</v>
      </c>
      <c r="K62" s="1">
        <f ca="1">K2+NORMINV(RAND(),0,'Total-Smoothed'!$AG$2)</f>
        <v>0.88828791567341137</v>
      </c>
      <c r="L62" s="1">
        <f ca="1">L2+NORMINV(RAND(),0,'Total-Smoothed'!$AG$2)</f>
        <v>0.16025123227434557</v>
      </c>
      <c r="M62" s="1">
        <f ca="1">M2+NORMINV(RAND(),0,'Total-Smoothed'!$AG$2)</f>
        <v>-7.4443688511956711E-3</v>
      </c>
      <c r="N62" s="1">
        <f ca="1">N2+NORMINV(RAND(),0,'Total-Smoothed'!$AG$2)</f>
        <v>0.84022226941058897</v>
      </c>
      <c r="O62" s="1">
        <f ca="1">O2+NORMINV(RAND(),0,'Total-Smoothed'!$AG$2)</f>
        <v>1.0767655111844379</v>
      </c>
      <c r="P62" s="1">
        <f ca="1">P2+NORMINV(RAND(),0,'Total-Smoothed'!$AG$2)</f>
        <v>-0.1300470378845939</v>
      </c>
      <c r="Q62" s="1">
        <f ca="1">Q2+NORMINV(RAND(),0,'Total-Smoothed'!$AG$2)</f>
        <v>-3.4822610014665759E-2</v>
      </c>
      <c r="R62" s="1">
        <f ca="1">R2+NORMINV(RAND(),0,'Total-Smoothed'!$AG$2)</f>
        <v>0.47987358663881374</v>
      </c>
      <c r="S62" s="1">
        <f ca="1">S2+NORMINV(RAND(),0,'Total-Smoothed'!$AG$2)</f>
        <v>-1.1869015986811841E-2</v>
      </c>
      <c r="T62" s="1">
        <f ca="1">T2+NORMINV(RAND(),0,'Total-Smoothed'!$AG$2)</f>
        <v>-4.5075061057891157E-2</v>
      </c>
      <c r="U62" s="1">
        <f ca="1">U2+NORMINV(RAND(),0,'Total-Smoothed'!$AG$2)</f>
        <v>1.1788189006004517</v>
      </c>
      <c r="V62" s="1">
        <f ca="1">V2+NORMINV(RAND(),0,'Total-Smoothed'!$AG$2)</f>
        <v>1.1555789192282653</v>
      </c>
      <c r="W62" s="1">
        <f ca="1">W2+NORMINV(RAND(),0,'Total-Smoothed'!$AG$2)</f>
        <v>-0.10726773944319497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-0.16914668761047372</v>
      </c>
      <c r="E63" s="1">
        <f ca="1">E3+NORMINV(RAND(),0,'Total-Smoothed'!$AG$2)</f>
        <v>0.2278001577508473</v>
      </c>
      <c r="F63" s="1">
        <f ca="1">F3+NORMINV(RAND(),0,'Total-Smoothed'!$AG$2)</f>
        <v>0.31648938814145305</v>
      </c>
      <c r="G63" s="1">
        <f ca="1">G3+NORMINV(RAND(),0,'Total-Smoothed'!$AG$2)</f>
        <v>0.49413939200673795</v>
      </c>
      <c r="H63" s="1">
        <f ca="1">H3+NORMINV(RAND(),0,'Total-Smoothed'!$AG$2)</f>
        <v>7.0421323555401566E-2</v>
      </c>
      <c r="I63" s="1">
        <f ca="1">I3+NORMINV(RAND(),0,'Total-Smoothed'!$AG$2)</f>
        <v>0.82941023950618331</v>
      </c>
      <c r="J63" s="1">
        <f ca="1">J3+NORMINV(RAND(),0,'Total-Smoothed'!$AG$2)</f>
        <v>1.0605614765295481</v>
      </c>
      <c r="K63" s="1">
        <f ca="1">K3+NORMINV(RAND(),0,'Total-Smoothed'!$AG$2)</f>
        <v>0.76262242278989056</v>
      </c>
      <c r="L63" s="1">
        <f ca="1">L3+NORMINV(RAND(),0,'Total-Smoothed'!$AG$2)</f>
        <v>8.21574112835287E-2</v>
      </c>
      <c r="M63" s="1">
        <f ca="1">M3+NORMINV(RAND(),0,'Total-Smoothed'!$AG$2)</f>
        <v>2.3204498419704275E-2</v>
      </c>
      <c r="N63" s="1">
        <f ca="1">N3+NORMINV(RAND(),0,'Total-Smoothed'!$AG$2)</f>
        <v>0.88747912777973725</v>
      </c>
      <c r="O63" s="1">
        <f ca="1">O3+NORMINV(RAND(),0,'Total-Smoothed'!$AG$2)</f>
        <v>1.2391313545060378</v>
      </c>
      <c r="P63" s="1">
        <f ca="1">P3+NORMINV(RAND(),0,'Total-Smoothed'!$AG$2)</f>
        <v>-7.490706250536526E-2</v>
      </c>
      <c r="Q63" s="1">
        <f ca="1">Q3+NORMINV(RAND(),0,'Total-Smoothed'!$AG$2)</f>
        <v>0.20400102906713924</v>
      </c>
      <c r="R63" s="1">
        <f ca="1">R3+NORMINV(RAND(),0,'Total-Smoothed'!$AG$2)</f>
        <v>0.31720273623798151</v>
      </c>
      <c r="S63" s="1">
        <f ca="1">S3+NORMINV(RAND(),0,'Total-Smoothed'!$AG$2)</f>
        <v>0.83293856966602464</v>
      </c>
      <c r="T63" s="1">
        <f ca="1">T3+NORMINV(RAND(),0,'Total-Smoothed'!$AG$2)</f>
        <v>9.5701479295237313E-2</v>
      </c>
      <c r="U63" s="1">
        <f ca="1">U3+NORMINV(RAND(),0,'Total-Smoothed'!$AG$2)</f>
        <v>1.1529257940735533</v>
      </c>
      <c r="V63" s="1">
        <f ca="1">V3+NORMINV(RAND(),0,'Total-Smoothed'!$AG$2)</f>
        <v>1.1275221397415673</v>
      </c>
      <c r="W63" s="1">
        <f ca="1">W3+NORMINV(RAND(),0,'Total-Smoothed'!$AG$2)</f>
        <v>-2.6325298379501618E-2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-9.9331235247145558E-2</v>
      </c>
      <c r="E64" s="1">
        <f ca="1">E4+NORMINV(RAND(),0,'Total-Smoothed'!$AG$2)</f>
        <v>0.92708385619662725</v>
      </c>
      <c r="F64" s="1">
        <f ca="1">F4+NORMINV(RAND(),0,'Total-Smoothed'!$AG$2)</f>
        <v>0.90710363111719183</v>
      </c>
      <c r="G64" s="1">
        <f ca="1">G4+NORMINV(RAND(),0,'Total-Smoothed'!$AG$2)</f>
        <v>1.5089468108696598E-3</v>
      </c>
      <c r="H64" s="1">
        <f ca="1">H4+NORMINV(RAND(),0,'Total-Smoothed'!$AG$2)</f>
        <v>-6.1503251818636889E-2</v>
      </c>
      <c r="I64" s="1">
        <f ca="1">I4+NORMINV(RAND(),0,'Total-Smoothed'!$AG$2)</f>
        <v>5.0735047313329493E-2</v>
      </c>
      <c r="J64" s="1">
        <f ca="1">J4+NORMINV(RAND(),0,'Total-Smoothed'!$AG$2)</f>
        <v>0.92819926900132943</v>
      </c>
      <c r="K64" s="1">
        <f ca="1">K4+NORMINV(RAND(),0,'Total-Smoothed'!$AG$2)</f>
        <v>0.85362653835613123</v>
      </c>
      <c r="L64" s="1">
        <f ca="1">L4+NORMINV(RAND(),0,'Total-Smoothed'!$AG$2)</f>
        <v>-7.5102064750758687E-2</v>
      </c>
      <c r="M64" s="1">
        <f ca="1">M4+NORMINV(RAND(),0,'Total-Smoothed'!$AG$2)</f>
        <v>2.706413155726474E-2</v>
      </c>
      <c r="N64" s="1">
        <f ca="1">N4+NORMINV(RAND(),0,'Total-Smoothed'!$AG$2)</f>
        <v>0.99628822481556734</v>
      </c>
      <c r="O64" s="1">
        <f ca="1">O4+NORMINV(RAND(),0,'Total-Smoothed'!$AG$2)</f>
        <v>1.0634765458058668</v>
      </c>
      <c r="P64" s="1">
        <f ca="1">P4+NORMINV(RAND(),0,'Total-Smoothed'!$AG$2)</f>
        <v>4.3499554378641815E-3</v>
      </c>
      <c r="Q64" s="1">
        <f ca="1">Q4+NORMINV(RAND(),0,'Total-Smoothed'!$AG$2)</f>
        <v>0.10939236523040531</v>
      </c>
      <c r="R64" s="1">
        <f ca="1">R4+NORMINV(RAND(),0,'Total-Smoothed'!$AG$2)</f>
        <v>0.18920491266641926</v>
      </c>
      <c r="S64" s="1">
        <f ca="1">S4+NORMINV(RAND(),0,'Total-Smoothed'!$AG$2)</f>
        <v>-0.12743172405134504</v>
      </c>
      <c r="T64" s="1">
        <f ca="1">T4+NORMINV(RAND(),0,'Total-Smoothed'!$AG$2)</f>
        <v>8.1393834469799822E-2</v>
      </c>
      <c r="U64" s="1">
        <f ca="1">U4+NORMINV(RAND(),0,'Total-Smoothed'!$AG$2)</f>
        <v>1.0637089016600718</v>
      </c>
      <c r="V64" s="1">
        <f ca="1">V4+NORMINV(RAND(),0,'Total-Smoothed'!$AG$2)</f>
        <v>0.821161384664163</v>
      </c>
      <c r="W64" s="1">
        <f ca="1">W4+NORMINV(RAND(),0,'Total-Smoothed'!$AG$2)</f>
        <v>0.10069117717001348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-2.2348701096192525E-2</v>
      </c>
      <c r="E65" s="1">
        <f ca="1">E5+NORMINV(RAND(),0,'Total-Smoothed'!$AG$2)</f>
        <v>-5.4833392914262223E-2</v>
      </c>
      <c r="F65" s="1">
        <f ca="1">F5+NORMINV(RAND(),0,'Total-Smoothed'!$AG$2)</f>
        <v>0.95005816815932276</v>
      </c>
      <c r="G65" s="1">
        <f ca="1">G5+NORMINV(RAND(),0,'Total-Smoothed'!$AG$2)</f>
        <v>0.73523254086014866</v>
      </c>
      <c r="H65" s="1">
        <f ca="1">H5+NORMINV(RAND(),0,'Total-Smoothed'!$AG$2)</f>
        <v>1.0545740610244669</v>
      </c>
      <c r="I65" s="1">
        <f ca="1">I5+NORMINV(RAND(),0,'Total-Smoothed'!$AG$2)</f>
        <v>6.972250909179746E-2</v>
      </c>
      <c r="J65" s="1">
        <f ca="1">J5+NORMINV(RAND(),0,'Total-Smoothed'!$AG$2)</f>
        <v>1.1175069582795016</v>
      </c>
      <c r="K65" s="1">
        <f ca="1">K5+NORMINV(RAND(),0,'Total-Smoothed'!$AG$2)</f>
        <v>1.0070000009942999</v>
      </c>
      <c r="L65" s="1">
        <f ca="1">L5+NORMINV(RAND(),0,'Total-Smoothed'!$AG$2)</f>
        <v>0.24106959905579584</v>
      </c>
      <c r="M65" s="1">
        <f ca="1">M5+NORMINV(RAND(),0,'Total-Smoothed'!$AG$2)</f>
        <v>-6.819463257001955E-2</v>
      </c>
      <c r="N65" s="1">
        <f ca="1">N5+NORMINV(RAND(),0,'Total-Smoothed'!$AG$2)</f>
        <v>0.69500532929718073</v>
      </c>
      <c r="O65" s="1">
        <f ca="1">O5+NORMINV(RAND(),0,'Total-Smoothed'!$AG$2)</f>
        <v>1.1043747317907999</v>
      </c>
      <c r="P65" s="1">
        <f ca="1">P5+NORMINV(RAND(),0,'Total-Smoothed'!$AG$2)</f>
        <v>7.0122588771212538E-2</v>
      </c>
      <c r="Q65" s="1">
        <f ca="1">Q5+NORMINV(RAND(),0,'Total-Smoothed'!$AG$2)</f>
        <v>-0.10769438001795476</v>
      </c>
      <c r="R65" s="1">
        <f ca="1">R5+NORMINV(RAND(),0,'Total-Smoothed'!$AG$2)</f>
        <v>-9.764534828595639E-2</v>
      </c>
      <c r="S65" s="1">
        <f ca="1">S5+NORMINV(RAND(),0,'Total-Smoothed'!$AG$2)</f>
        <v>0.29185440533316542</v>
      </c>
      <c r="T65" s="1">
        <f ca="1">T5+NORMINV(RAND(),0,'Total-Smoothed'!$AG$2)</f>
        <v>4.4174896074009963E-2</v>
      </c>
      <c r="U65" s="1">
        <f ca="1">U5+NORMINV(RAND(),0,'Total-Smoothed'!$AG$2)</f>
        <v>9.1241679875766771E-2</v>
      </c>
      <c r="V65" s="1">
        <f ca="1">V5+NORMINV(RAND(),0,'Total-Smoothed'!$AG$2)</f>
        <v>0.86971139561900801</v>
      </c>
      <c r="W65" s="1">
        <f ca="1">W5+NORMINV(RAND(),0,'Total-Smoothed'!$AG$2)</f>
        <v>-0.10417669185471851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-7.8790305098660723E-2</v>
      </c>
      <c r="E66" s="1">
        <f ca="1">E6+NORMINV(RAND(),0,'Total-Smoothed'!$AG$2)</f>
        <v>0.91439407437061493</v>
      </c>
      <c r="F66" s="1">
        <f ca="1">F6+NORMINV(RAND(),0,'Total-Smoothed'!$AG$2)</f>
        <v>0.94753281022848845</v>
      </c>
      <c r="G66" s="1">
        <f ca="1">G6+NORMINV(RAND(),0,'Total-Smoothed'!$AG$2)</f>
        <v>-0.11765317978623423</v>
      </c>
      <c r="H66" s="1">
        <f ca="1">H6+NORMINV(RAND(),0,'Total-Smoothed'!$AG$2)</f>
        <v>0.92137609438907131</v>
      </c>
      <c r="I66" s="1">
        <f ca="1">I6+NORMINV(RAND(),0,'Total-Smoothed'!$AG$2)</f>
        <v>-5.0329793013236222E-3</v>
      </c>
      <c r="J66" s="1">
        <f ca="1">J6+NORMINV(RAND(),0,'Total-Smoothed'!$AG$2)</f>
        <v>0.20042086839809459</v>
      </c>
      <c r="K66" s="1">
        <f ca="1">K6+NORMINV(RAND(),0,'Total-Smoothed'!$AG$2)</f>
        <v>0.86944441659082261</v>
      </c>
      <c r="L66" s="1">
        <f ca="1">L6+NORMINV(RAND(),0,'Total-Smoothed'!$AG$2)</f>
        <v>0.66950230242335174</v>
      </c>
      <c r="M66" s="1">
        <f ca="1">M6+NORMINV(RAND(),0,'Total-Smoothed'!$AG$2)</f>
        <v>-0.17968470831698558</v>
      </c>
      <c r="N66" s="1">
        <f ca="1">N6+NORMINV(RAND(),0,'Total-Smoothed'!$AG$2)</f>
        <v>0.79300673133311061</v>
      </c>
      <c r="O66" s="1">
        <f ca="1">O6+NORMINV(RAND(),0,'Total-Smoothed'!$AG$2)</f>
        <v>0.83096372632284732</v>
      </c>
      <c r="P66" s="1">
        <f ca="1">P6+NORMINV(RAND(),0,'Total-Smoothed'!$AG$2)</f>
        <v>-0.15210294986924591</v>
      </c>
      <c r="Q66" s="1">
        <f ca="1">Q6+NORMINV(RAND(),0,'Total-Smoothed'!$AG$2)</f>
        <v>0.80907071545843601</v>
      </c>
      <c r="R66" s="1">
        <f ca="1">R6+NORMINV(RAND(),0,'Total-Smoothed'!$AG$2)</f>
        <v>0.59701713148935887</v>
      </c>
      <c r="S66" s="1">
        <f ca="1">S6+NORMINV(RAND(),0,'Total-Smoothed'!$AG$2)</f>
        <v>-8.9275658715791101E-2</v>
      </c>
      <c r="T66" s="1">
        <f ca="1">T6+NORMINV(RAND(),0,'Total-Smoothed'!$AG$2)</f>
        <v>0.17571728000733855</v>
      </c>
      <c r="U66" s="1">
        <f ca="1">U6+NORMINV(RAND(),0,'Total-Smoothed'!$AG$2)</f>
        <v>0.87978084398598289</v>
      </c>
      <c r="V66" s="1">
        <f ca="1">V6+NORMINV(RAND(),0,'Total-Smoothed'!$AG$2)</f>
        <v>0.9254781241007235</v>
      </c>
      <c r="W66" s="1">
        <f ca="1">W6+NORMINV(RAND(),0,'Total-Smoothed'!$AG$2)</f>
        <v>-5.3573053542995512E-2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-6.8404310421398742E-3</v>
      </c>
      <c r="E67" s="1">
        <f ca="1">E7+NORMINV(RAND(),0,'Total-Smoothed'!$AG$2)</f>
        <v>5.6030017455118847E-2</v>
      </c>
      <c r="F67" s="1">
        <f ca="1">F7+NORMINV(RAND(),0,'Total-Smoothed'!$AG$2)</f>
        <v>-5.7719367532958706E-2</v>
      </c>
      <c r="G67" s="1">
        <f ca="1">G7+NORMINV(RAND(),0,'Total-Smoothed'!$AG$2)</f>
        <v>-0.13937928129126986</v>
      </c>
      <c r="H67" s="1">
        <f ca="1">H7+NORMINV(RAND(),0,'Total-Smoothed'!$AG$2)</f>
        <v>-0.16693524182386288</v>
      </c>
      <c r="I67" s="1">
        <f ca="1">I7+NORMINV(RAND(),0,'Total-Smoothed'!$AG$2)</f>
        <v>0.98750675944297583</v>
      </c>
      <c r="J67" s="1">
        <f ca="1">J7+NORMINV(RAND(),0,'Total-Smoothed'!$AG$2)</f>
        <v>1.0765795132153788</v>
      </c>
      <c r="K67" s="1">
        <f ca="1">K7+NORMINV(RAND(),0,'Total-Smoothed'!$AG$2)</f>
        <v>1.0133377576016485</v>
      </c>
      <c r="L67" s="1">
        <f ca="1">L7+NORMINV(RAND(),0,'Total-Smoothed'!$AG$2)</f>
        <v>6.8267061384952712E-2</v>
      </c>
      <c r="M67" s="1">
        <f ca="1">M7+NORMINV(RAND(),0,'Total-Smoothed'!$AG$2)</f>
        <v>1.0997690250442194</v>
      </c>
      <c r="N67" s="1">
        <f ca="1">N7+NORMINV(RAND(),0,'Total-Smoothed'!$AG$2)</f>
        <v>1.1021221233950502</v>
      </c>
      <c r="O67" s="1">
        <f ca="1">O7+NORMINV(RAND(),0,'Total-Smoothed'!$AG$2)</f>
        <v>0.94268856831660619</v>
      </c>
      <c r="P67" s="1">
        <f ca="1">P7+NORMINV(RAND(),0,'Total-Smoothed'!$AG$2)</f>
        <v>-2.3200010876889866E-2</v>
      </c>
      <c r="Q67" s="1">
        <f ca="1">Q7+NORMINV(RAND(),0,'Total-Smoothed'!$AG$2)</f>
        <v>0.13604349014861045</v>
      </c>
      <c r="R67" s="1">
        <f ca="1">R7+NORMINV(RAND(),0,'Total-Smoothed'!$AG$2)</f>
        <v>0.12141655441208114</v>
      </c>
      <c r="S67" s="1">
        <f ca="1">S7+NORMINV(RAND(),0,'Total-Smoothed'!$AG$2)</f>
        <v>-6.4179701626054131E-2</v>
      </c>
      <c r="T67" s="1">
        <f ca="1">T7+NORMINV(RAND(),0,'Total-Smoothed'!$AG$2)</f>
        <v>1.2195337952463706E-2</v>
      </c>
      <c r="U67" s="1">
        <f ca="1">U7+NORMINV(RAND(),0,'Total-Smoothed'!$AG$2)</f>
        <v>0.2331822515411579</v>
      </c>
      <c r="V67" s="1">
        <f ca="1">V7+NORMINV(RAND(),0,'Total-Smoothed'!$AG$2)</f>
        <v>1.025338491630535</v>
      </c>
      <c r="W67" s="1">
        <f ca="1">W7+NORMINV(RAND(),0,'Total-Smoothed'!$AG$2)</f>
        <v>-0.15703847060279985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2.738053865315734E-2</v>
      </c>
      <c r="E68" s="1">
        <f ca="1">E8+NORMINV(RAND(),0,'Total-Smoothed'!$AG$2)</f>
        <v>0.93381297974041477</v>
      </c>
      <c r="F68" s="1">
        <f ca="1">F8+NORMINV(RAND(),0,'Total-Smoothed'!$AG$2)</f>
        <v>5.447779538740443E-2</v>
      </c>
      <c r="G68" s="1">
        <f ca="1">G8+NORMINV(RAND(),0,'Total-Smoothed'!$AG$2)</f>
        <v>2.4908810698470868E-3</v>
      </c>
      <c r="H68" s="1">
        <f ca="1">H8+NORMINV(RAND(),0,'Total-Smoothed'!$AG$2)</f>
        <v>0.88366963484076022</v>
      </c>
      <c r="I68" s="1">
        <f ca="1">I8+NORMINV(RAND(),0,'Total-Smoothed'!$AG$2)</f>
        <v>1.1115587254366641</v>
      </c>
      <c r="J68" s="1">
        <f ca="1">J8+NORMINV(RAND(),0,'Total-Smoothed'!$AG$2)</f>
        <v>0.94466844859637333</v>
      </c>
      <c r="K68" s="1">
        <f ca="1">K8+NORMINV(RAND(),0,'Total-Smoothed'!$AG$2)</f>
        <v>0.78802871787425366</v>
      </c>
      <c r="L68" s="1">
        <f ca="1">L8+NORMINV(RAND(),0,'Total-Smoothed'!$AG$2)</f>
        <v>-0.11427457055170623</v>
      </c>
      <c r="M68" s="1">
        <f ca="1">M8+NORMINV(RAND(),0,'Total-Smoothed'!$AG$2)</f>
        <v>0.97787021702844801</v>
      </c>
      <c r="N68" s="1">
        <f ca="1">N8+NORMINV(RAND(),0,'Total-Smoothed'!$AG$2)</f>
        <v>1.0091944994176232</v>
      </c>
      <c r="O68" s="1">
        <f ca="1">O8+NORMINV(RAND(),0,'Total-Smoothed'!$AG$2)</f>
        <v>0.99075300567260483</v>
      </c>
      <c r="P68" s="1">
        <f ca="1">P8+NORMINV(RAND(),0,'Total-Smoothed'!$AG$2)</f>
        <v>0.12638499813708301</v>
      </c>
      <c r="Q68" s="1">
        <f ca="1">Q8+NORMINV(RAND(),0,'Total-Smoothed'!$AG$2)</f>
        <v>0.97438284765145655</v>
      </c>
      <c r="R68" s="1">
        <f ca="1">R8+NORMINV(RAND(),0,'Total-Smoothed'!$AG$2)</f>
        <v>-2.1500073008444451E-2</v>
      </c>
      <c r="S68" s="1">
        <f ca="1">S8+NORMINV(RAND(),0,'Total-Smoothed'!$AG$2)</f>
        <v>0.45320974977789896</v>
      </c>
      <c r="T68" s="1">
        <f ca="1">T8+NORMINV(RAND(),0,'Total-Smoothed'!$AG$2)</f>
        <v>-9.2334103405910042E-2</v>
      </c>
      <c r="U68" s="1">
        <f ca="1">U8+NORMINV(RAND(),0,'Total-Smoothed'!$AG$2)</f>
        <v>-3.734458822202058E-2</v>
      </c>
      <c r="V68" s="1">
        <f ca="1">V8+NORMINV(RAND(),0,'Total-Smoothed'!$AG$2)</f>
        <v>1.0759320421881156</v>
      </c>
      <c r="W68" s="1">
        <f ca="1">W8+NORMINV(RAND(),0,'Total-Smoothed'!$AG$2)</f>
        <v>-5.0074941095278908E-2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7.4996529671886178E-2</v>
      </c>
      <c r="E69" s="1">
        <f ca="1">E9+NORMINV(RAND(),0,'Total-Smoothed'!$AG$2)</f>
        <v>5.3268551154155679E-2</v>
      </c>
      <c r="F69" s="1">
        <f ca="1">F9+NORMINV(RAND(),0,'Total-Smoothed'!$AG$2)</f>
        <v>0.16867149033639489</v>
      </c>
      <c r="G69" s="1">
        <f ca="1">G9+NORMINV(RAND(),0,'Total-Smoothed'!$AG$2)</f>
        <v>0.20746572035579486</v>
      </c>
      <c r="H69" s="1">
        <f ca="1">H9+NORMINV(RAND(),0,'Total-Smoothed'!$AG$2)</f>
        <v>0.9625547876251237</v>
      </c>
      <c r="I69" s="1">
        <f ca="1">I9+NORMINV(RAND(),0,'Total-Smoothed'!$AG$2)</f>
        <v>0.94669714636928104</v>
      </c>
      <c r="J69" s="1">
        <f ca="1">J9+NORMINV(RAND(),0,'Total-Smoothed'!$AG$2)</f>
        <v>0.15590712360408782</v>
      </c>
      <c r="K69" s="1">
        <f ca="1">K9+NORMINV(RAND(),0,'Total-Smoothed'!$AG$2)</f>
        <v>0.80569794739232015</v>
      </c>
      <c r="L69" s="1">
        <f ca="1">L9+NORMINV(RAND(),0,'Total-Smoothed'!$AG$2)</f>
        <v>0.14513172914406208</v>
      </c>
      <c r="M69" s="1">
        <f ca="1">M9+NORMINV(RAND(),0,'Total-Smoothed'!$AG$2)</f>
        <v>0.84175554523138074</v>
      </c>
      <c r="N69" s="1">
        <f ca="1">N9+NORMINV(RAND(),0,'Total-Smoothed'!$AG$2)</f>
        <v>1.0045791856070216</v>
      </c>
      <c r="O69" s="1">
        <f ca="1">O9+NORMINV(RAND(),0,'Total-Smoothed'!$AG$2)</f>
        <v>1.024943207122059</v>
      </c>
      <c r="P69" s="1">
        <f ca="1">P9+NORMINV(RAND(),0,'Total-Smoothed'!$AG$2)</f>
        <v>-0.11891883371107481</v>
      </c>
      <c r="Q69" s="1">
        <f ca="1">Q9+NORMINV(RAND(),0,'Total-Smoothed'!$AG$2)</f>
        <v>1.672669909952619E-2</v>
      </c>
      <c r="R69" s="1">
        <f ca="1">R9+NORMINV(RAND(),0,'Total-Smoothed'!$AG$2)</f>
        <v>-4.4538328472551465E-2</v>
      </c>
      <c r="S69" s="1">
        <f ca="1">S9+NORMINV(RAND(),0,'Total-Smoothed'!$AG$2)</f>
        <v>0.28367186446408865</v>
      </c>
      <c r="T69" s="1">
        <f ca="1">T9+NORMINV(RAND(),0,'Total-Smoothed'!$AG$2)</f>
        <v>4.014783555374031E-2</v>
      </c>
      <c r="U69" s="1">
        <f ca="1">U9+NORMINV(RAND(),0,'Total-Smoothed'!$AG$2)</f>
        <v>0.13789936368120259</v>
      </c>
      <c r="V69" s="1">
        <f ca="1">V9+NORMINV(RAND(),0,'Total-Smoothed'!$AG$2)</f>
        <v>1.0404977795703083</v>
      </c>
      <c r="W69" s="1">
        <f ca="1">W9+NORMINV(RAND(),0,'Total-Smoothed'!$AG$2)</f>
        <v>9.4218773316708318E-3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-0.12586075300488761</v>
      </c>
      <c r="E70" s="1">
        <f ca="1">E10+NORMINV(RAND(),0,'Total-Smoothed'!$AG$2)</f>
        <v>0.94996120289818464</v>
      </c>
      <c r="F70" s="1">
        <f ca="1">F10+NORMINV(RAND(),0,'Total-Smoothed'!$AG$2)</f>
        <v>2.4834024110977945E-2</v>
      </c>
      <c r="G70" s="1">
        <f ca="1">G10+NORMINV(RAND(),0,'Total-Smoothed'!$AG$2)</f>
        <v>0.41220615784654863</v>
      </c>
      <c r="H70" s="1">
        <f ca="1">H10+NORMINV(RAND(),0,'Total-Smoothed'!$AG$2)</f>
        <v>0.85276239509398366</v>
      </c>
      <c r="I70" s="1">
        <f ca="1">I10+NORMINV(RAND(),0,'Total-Smoothed'!$AG$2)</f>
        <v>9.6312815628857851E-2</v>
      </c>
      <c r="J70" s="1">
        <f ca="1">J10+NORMINV(RAND(),0,'Total-Smoothed'!$AG$2)</f>
        <v>0.12361674036011257</v>
      </c>
      <c r="K70" s="1">
        <f ca="1">K10+NORMINV(RAND(),0,'Total-Smoothed'!$AG$2)</f>
        <v>1.066981973547112</v>
      </c>
      <c r="L70" s="1">
        <f ca="1">L10+NORMINV(RAND(),0,'Total-Smoothed'!$AG$2)</f>
        <v>0.66931879084120749</v>
      </c>
      <c r="M70" s="1">
        <f ca="1">M10+NORMINV(RAND(),0,'Total-Smoothed'!$AG$2)</f>
        <v>1.00431896490188</v>
      </c>
      <c r="N70" s="1">
        <f ca="1">N10+NORMINV(RAND(),0,'Total-Smoothed'!$AG$2)</f>
        <v>0.82898062865264288</v>
      </c>
      <c r="O70" s="1">
        <f ca="1">O10+NORMINV(RAND(),0,'Total-Smoothed'!$AG$2)</f>
        <v>0.94635474035135048</v>
      </c>
      <c r="P70" s="1">
        <f ca="1">P10+NORMINV(RAND(),0,'Total-Smoothed'!$AG$2)</f>
        <v>0.10692729155954284</v>
      </c>
      <c r="Q70" s="1">
        <f ca="1">Q10+NORMINV(RAND(),0,'Total-Smoothed'!$AG$2)</f>
        <v>-0.16796913084535287</v>
      </c>
      <c r="R70" s="1">
        <f ca="1">R10+NORMINV(RAND(),0,'Total-Smoothed'!$AG$2)</f>
        <v>7.3502506525631131E-2</v>
      </c>
      <c r="S70" s="1">
        <f ca="1">S10+NORMINV(RAND(),0,'Total-Smoothed'!$AG$2)</f>
        <v>0.96104630669459445</v>
      </c>
      <c r="T70" s="1">
        <f ca="1">T10+NORMINV(RAND(),0,'Total-Smoothed'!$AG$2)</f>
        <v>8.1454894178900866E-2</v>
      </c>
      <c r="U70" s="1">
        <f ca="1">U10+NORMINV(RAND(),0,'Total-Smoothed'!$AG$2)</f>
        <v>-0.11231458489229273</v>
      </c>
      <c r="V70" s="1">
        <f ca="1">V10+NORMINV(RAND(),0,'Total-Smoothed'!$AG$2)</f>
        <v>1.1048010808786204</v>
      </c>
      <c r="W70" s="1">
        <f ca="1">W10+NORMINV(RAND(),0,'Total-Smoothed'!$AG$2)</f>
        <v>0.11525353441924335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-4.5203796860318307E-2</v>
      </c>
      <c r="E71" s="1">
        <f ca="1">E11+NORMINV(RAND(),0,'Total-Smoothed'!$AG$2)</f>
        <v>0.95433495860561701</v>
      </c>
      <c r="F71" s="1">
        <f ca="1">F11+NORMINV(RAND(),0,'Total-Smoothed'!$AG$2)</f>
        <v>0.22930969357015013</v>
      </c>
      <c r="G71" s="1">
        <f ca="1">G11+NORMINV(RAND(),0,'Total-Smoothed'!$AG$2)</f>
        <v>1.8823398493576268E-2</v>
      </c>
      <c r="H71" s="1">
        <f ca="1">H11+NORMINV(RAND(),0,'Total-Smoothed'!$AG$2)</f>
        <v>8.1461894187468492E-2</v>
      </c>
      <c r="I71" s="1">
        <f ca="1">I11+NORMINV(RAND(),0,'Total-Smoothed'!$AG$2)</f>
        <v>-2.5416179187491582E-2</v>
      </c>
      <c r="J71" s="1">
        <f ca="1">J11+NORMINV(RAND(),0,'Total-Smoothed'!$AG$2)</f>
        <v>0.85457767229334647</v>
      </c>
      <c r="K71" s="1">
        <f ca="1">K11+NORMINV(RAND(),0,'Total-Smoothed'!$AG$2)</f>
        <v>0.91609398053286595</v>
      </c>
      <c r="L71" s="1">
        <f ca="1">L11+NORMINV(RAND(),0,'Total-Smoothed'!$AG$2)</f>
        <v>1.0413490700906487E-2</v>
      </c>
      <c r="M71" s="1">
        <f ca="1">M11+NORMINV(RAND(),0,'Total-Smoothed'!$AG$2)</f>
        <v>0.98894469975162258</v>
      </c>
      <c r="N71" s="1">
        <f ca="1">N11+NORMINV(RAND(),0,'Total-Smoothed'!$AG$2)</f>
        <v>1.0636276410325058</v>
      </c>
      <c r="O71" s="1">
        <f ca="1">O11+NORMINV(RAND(),0,'Total-Smoothed'!$AG$2)</f>
        <v>1.024910246210782</v>
      </c>
      <c r="P71" s="1">
        <f ca="1">P11+NORMINV(RAND(),0,'Total-Smoothed'!$AG$2)</f>
        <v>0.14566682982748927</v>
      </c>
      <c r="Q71" s="1">
        <f ca="1">Q11+NORMINV(RAND(),0,'Total-Smoothed'!$AG$2)</f>
        <v>1.1099797496395596</v>
      </c>
      <c r="R71" s="1">
        <f ca="1">R11+NORMINV(RAND(),0,'Total-Smoothed'!$AG$2)</f>
        <v>-8.9101943754797422E-2</v>
      </c>
      <c r="S71" s="1">
        <f ca="1">S11+NORMINV(RAND(),0,'Total-Smoothed'!$AG$2)</f>
        <v>0.11170591937121256</v>
      </c>
      <c r="T71" s="1">
        <f ca="1">T11+NORMINV(RAND(),0,'Total-Smoothed'!$AG$2)</f>
        <v>-1.6206141862172771E-3</v>
      </c>
      <c r="U71" s="1">
        <f ca="1">U11+NORMINV(RAND(),0,'Total-Smoothed'!$AG$2)</f>
        <v>0.32405484716293237</v>
      </c>
      <c r="V71" s="1">
        <f ca="1">V11+NORMINV(RAND(),0,'Total-Smoothed'!$AG$2)</f>
        <v>0.89329789177834173</v>
      </c>
      <c r="W71" s="1">
        <f ca="1">W11+NORMINV(RAND(),0,'Total-Smoothed'!$AG$2)</f>
        <v>7.1922596116267598E-2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5.5415838062331635E-2</v>
      </c>
      <c r="E72" s="1">
        <f ca="1">E12+NORMINV(RAND(),0,'Total-Smoothed'!$AG$2)</f>
        <v>0.25646213806622753</v>
      </c>
      <c r="F72" s="1">
        <f ca="1">F12+NORMINV(RAND(),0,'Total-Smoothed'!$AG$2)</f>
        <v>0.10463024872721992</v>
      </c>
      <c r="G72" s="1">
        <f ca="1">G12+NORMINV(RAND(),0,'Total-Smoothed'!$AG$2)</f>
        <v>0.46740478687517756</v>
      </c>
      <c r="H72" s="1">
        <f ca="1">H12+NORMINV(RAND(),0,'Total-Smoothed'!$AG$2)</f>
        <v>1.0462594331708848</v>
      </c>
      <c r="I72" s="1">
        <f ca="1">I12+NORMINV(RAND(),0,'Total-Smoothed'!$AG$2)</f>
        <v>0.92370804893433989</v>
      </c>
      <c r="J72" s="1">
        <f ca="1">J12+NORMINV(RAND(),0,'Total-Smoothed'!$AG$2)</f>
        <v>0.83747157111525805</v>
      </c>
      <c r="K72" s="1">
        <f ca="1">K12+NORMINV(RAND(),0,'Total-Smoothed'!$AG$2)</f>
        <v>0.84715937836677746</v>
      </c>
      <c r="L72" s="1">
        <f ca="1">L12+NORMINV(RAND(),0,'Total-Smoothed'!$AG$2)</f>
        <v>1.0048040752942116</v>
      </c>
      <c r="M72" s="1">
        <f ca="1">M12+NORMINV(RAND(),0,'Total-Smoothed'!$AG$2)</f>
        <v>0.9775829822554466</v>
      </c>
      <c r="N72" s="1">
        <f ca="1">N12+NORMINV(RAND(),0,'Total-Smoothed'!$AG$2)</f>
        <v>0.96983179671685849</v>
      </c>
      <c r="O72" s="1">
        <f ca="1">O12+NORMINV(RAND(),0,'Total-Smoothed'!$AG$2)</f>
        <v>0.8359484272537373</v>
      </c>
      <c r="P72" s="1">
        <f ca="1">P12+NORMINV(RAND(),0,'Total-Smoothed'!$AG$2)</f>
        <v>-3.1202926302461589E-2</v>
      </c>
      <c r="Q72" s="1">
        <f ca="1">Q12+NORMINV(RAND(),0,'Total-Smoothed'!$AG$2)</f>
        <v>0.11971462651730599</v>
      </c>
      <c r="R72" s="1">
        <f ca="1">R12+NORMINV(RAND(),0,'Total-Smoothed'!$AG$2)</f>
        <v>9.6140961604772687E-2</v>
      </c>
      <c r="S72" s="1">
        <f ca="1">S12+NORMINV(RAND(),0,'Total-Smoothed'!$AG$2)</f>
        <v>0.32618846951483149</v>
      </c>
      <c r="T72" s="1">
        <f ca="1">T12+NORMINV(RAND(),0,'Total-Smoothed'!$AG$2)</f>
        <v>0.15078010585578591</v>
      </c>
      <c r="U72" s="1">
        <f ca="1">U12+NORMINV(RAND(),0,'Total-Smoothed'!$AG$2)</f>
        <v>-0.11531863284391097</v>
      </c>
      <c r="V72" s="1">
        <f ca="1">V12+NORMINV(RAND(),0,'Total-Smoothed'!$AG$2)</f>
        <v>0.97858709520117448</v>
      </c>
      <c r="W72" s="1">
        <f ca="1">W12+NORMINV(RAND(),0,'Total-Smoothed'!$AG$2)</f>
        <v>0.17915531660227313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0.12204066632197993</v>
      </c>
      <c r="E73" s="1">
        <f ca="1">E13+NORMINV(RAND(),0,'Total-Smoothed'!$AG$2)</f>
        <v>1.0031916172120239</v>
      </c>
      <c r="F73" s="1">
        <f ca="1">F13+NORMINV(RAND(),0,'Total-Smoothed'!$AG$2)</f>
        <v>0.11722324837847858</v>
      </c>
      <c r="G73" s="1">
        <f ca="1">G13+NORMINV(RAND(),0,'Total-Smoothed'!$AG$2)</f>
        <v>0.88572791089363434</v>
      </c>
      <c r="H73" s="1">
        <f ca="1">H13+NORMINV(RAND(),0,'Total-Smoothed'!$AG$2)</f>
        <v>0.9870666956185894</v>
      </c>
      <c r="I73" s="1">
        <f ca="1">I13+NORMINV(RAND(),0,'Total-Smoothed'!$AG$2)</f>
        <v>1.0875795218822453</v>
      </c>
      <c r="J73" s="1">
        <f ca="1">J13+NORMINV(RAND(),0,'Total-Smoothed'!$AG$2)</f>
        <v>0.18680729902492943</v>
      </c>
      <c r="K73" s="1">
        <f ca="1">K13+NORMINV(RAND(),0,'Total-Smoothed'!$AG$2)</f>
        <v>0.97929054151728279</v>
      </c>
      <c r="L73" s="1">
        <f ca="1">L13+NORMINV(RAND(),0,'Total-Smoothed'!$AG$2)</f>
        <v>0.99960825575639134</v>
      </c>
      <c r="M73" s="1">
        <f ca="1">M13+NORMINV(RAND(),0,'Total-Smoothed'!$AG$2)</f>
        <v>-0.1334065905925666</v>
      </c>
      <c r="N73" s="1">
        <f ca="1">N13+NORMINV(RAND(),0,'Total-Smoothed'!$AG$2)</f>
        <v>0.12904323796182834</v>
      </c>
      <c r="O73" s="1">
        <f ca="1">O13+NORMINV(RAND(),0,'Total-Smoothed'!$AG$2)</f>
        <v>0.86897734537354832</v>
      </c>
      <c r="P73" s="1">
        <f ca="1">P13+NORMINV(RAND(),0,'Total-Smoothed'!$AG$2)</f>
        <v>2.1321147802210935E-2</v>
      </c>
      <c r="Q73" s="1">
        <f ca="1">Q13+NORMINV(RAND(),0,'Total-Smoothed'!$AG$2)</f>
        <v>0.13077505376841944</v>
      </c>
      <c r="R73" s="1">
        <f ca="1">R13+NORMINV(RAND(),0,'Total-Smoothed'!$AG$2)</f>
        <v>0.12948041161916984</v>
      </c>
      <c r="S73" s="1">
        <f ca="1">S13+NORMINV(RAND(),0,'Total-Smoothed'!$AG$2)</f>
        <v>0.16595426088065551</v>
      </c>
      <c r="T73" s="1">
        <f ca="1">T13+NORMINV(RAND(),0,'Total-Smoothed'!$AG$2)</f>
        <v>-0.15039858791285959</v>
      </c>
      <c r="U73" s="1">
        <f ca="1">U13+NORMINV(RAND(),0,'Total-Smoothed'!$AG$2)</f>
        <v>-0.14464166827386282</v>
      </c>
      <c r="V73" s="1">
        <f ca="1">V13+NORMINV(RAND(),0,'Total-Smoothed'!$AG$2)</f>
        <v>0.82646859728856747</v>
      </c>
      <c r="W73" s="1">
        <f ca="1">W13+NORMINV(RAND(),0,'Total-Smoothed'!$AG$2)</f>
        <v>0.15608457332712014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0.10981969989826779</v>
      </c>
      <c r="E74" s="1">
        <f ca="1">E14+NORMINV(RAND(),0,'Total-Smoothed'!$AG$2)</f>
        <v>0.82596759986309198</v>
      </c>
      <c r="F74" s="1">
        <f ca="1">F14+NORMINV(RAND(),0,'Total-Smoothed'!$AG$2)</f>
        <v>-4.9548618843637315E-2</v>
      </c>
      <c r="G74" s="1">
        <f ca="1">G14+NORMINV(RAND(),0,'Total-Smoothed'!$AG$2)</f>
        <v>0.15041879276002257</v>
      </c>
      <c r="H74" s="1">
        <f ca="1">H14+NORMINV(RAND(),0,'Total-Smoothed'!$AG$2)</f>
        <v>0.16528166693148888</v>
      </c>
      <c r="I74" s="1">
        <f ca="1">I14+NORMINV(RAND(),0,'Total-Smoothed'!$AG$2)</f>
        <v>1.0311167125519076</v>
      </c>
      <c r="J74" s="1">
        <f ca="1">J14+NORMINV(RAND(),0,'Total-Smoothed'!$AG$2)</f>
        <v>-2.1610443216570466E-2</v>
      </c>
      <c r="K74" s="1">
        <f ca="1">K14+NORMINV(RAND(),0,'Total-Smoothed'!$AG$2)</f>
        <v>0.85992734313669228</v>
      </c>
      <c r="L74" s="1">
        <f ca="1">L14+NORMINV(RAND(),0,'Total-Smoothed'!$AG$2)</f>
        <v>1.1421609527794514</v>
      </c>
      <c r="M74" s="1">
        <f ca="1">M14+NORMINV(RAND(),0,'Total-Smoothed'!$AG$2)</f>
        <v>1.1993644725956583E-2</v>
      </c>
      <c r="N74" s="1">
        <f ca="1">N14+NORMINV(RAND(),0,'Total-Smoothed'!$AG$2)</f>
        <v>-8.1965853756700874E-2</v>
      </c>
      <c r="O74" s="1">
        <f ca="1">O14+NORMINV(RAND(),0,'Total-Smoothed'!$AG$2)</f>
        <v>1.0594394116843531</v>
      </c>
      <c r="P74" s="1">
        <f ca="1">P14+NORMINV(RAND(),0,'Total-Smoothed'!$AG$2)</f>
        <v>-3.1110719303557625E-2</v>
      </c>
      <c r="Q74" s="1">
        <f ca="1">Q14+NORMINV(RAND(),0,'Total-Smoothed'!$AG$2)</f>
        <v>0.13140894986179913</v>
      </c>
      <c r="R74" s="1">
        <f ca="1">R14+NORMINV(RAND(),0,'Total-Smoothed'!$AG$2)</f>
        <v>0.81671058707964161</v>
      </c>
      <c r="S74" s="1">
        <f ca="1">S14+NORMINV(RAND(),0,'Total-Smoothed'!$AG$2)</f>
        <v>3.9206035164502329E-2</v>
      </c>
      <c r="T74" s="1">
        <f ca="1">T14+NORMINV(RAND(),0,'Total-Smoothed'!$AG$2)</f>
        <v>2.5525780549758847E-3</v>
      </c>
      <c r="U74" s="1">
        <f ca="1">U14+NORMINV(RAND(),0,'Total-Smoothed'!$AG$2)</f>
        <v>0.87923115632512761</v>
      </c>
      <c r="V74" s="1">
        <f ca="1">V14+NORMINV(RAND(),0,'Total-Smoothed'!$AG$2)</f>
        <v>0.92609027477834505</v>
      </c>
      <c r="W74" s="1">
        <f ca="1">W14+NORMINV(RAND(),0,'Total-Smoothed'!$AG$2)</f>
        <v>-2.4854042932355137E-2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0.13575492849858778</v>
      </c>
      <c r="E75" s="1">
        <f ca="1">E15+NORMINV(RAND(),0,'Total-Smoothed'!$AG$2)</f>
        <v>1.1216231497852973</v>
      </c>
      <c r="F75" s="1">
        <f ca="1">F15+NORMINV(RAND(),0,'Total-Smoothed'!$AG$2)</f>
        <v>0.10018305374096943</v>
      </c>
      <c r="G75" s="1">
        <f ca="1">G15+NORMINV(RAND(),0,'Total-Smoothed'!$AG$2)</f>
        <v>0.9454269212735199</v>
      </c>
      <c r="H75" s="1">
        <f ca="1">H15+NORMINV(RAND(),0,'Total-Smoothed'!$AG$2)</f>
        <v>-1.2442298861603331E-2</v>
      </c>
      <c r="I75" s="1">
        <f ca="1">I15+NORMINV(RAND(),0,'Total-Smoothed'!$AG$2)</f>
        <v>1.1631286097960034</v>
      </c>
      <c r="J75" s="1">
        <f ca="1">J15+NORMINV(RAND(),0,'Total-Smoothed'!$AG$2)</f>
        <v>3.8557233973578742E-2</v>
      </c>
      <c r="K75" s="1">
        <f ca="1">K15+NORMINV(RAND(),0,'Total-Smoothed'!$AG$2)</f>
        <v>1.0815812138832464</v>
      </c>
      <c r="L75" s="1">
        <f ca="1">L15+NORMINV(RAND(),0,'Total-Smoothed'!$AG$2)</f>
        <v>-5.6393037271231405E-2</v>
      </c>
      <c r="M75" s="1">
        <f ca="1">M15+NORMINV(RAND(),0,'Total-Smoothed'!$AG$2)</f>
        <v>-0.12462904078008816</v>
      </c>
      <c r="N75" s="1">
        <f ca="1">N15+NORMINV(RAND(),0,'Total-Smoothed'!$AG$2)</f>
        <v>-0.11326723274585679</v>
      </c>
      <c r="O75" s="1">
        <f ca="1">O15+NORMINV(RAND(),0,'Total-Smoothed'!$AG$2)</f>
        <v>1.0951866939616726</v>
      </c>
      <c r="P75" s="1">
        <f ca="1">P15+NORMINV(RAND(),0,'Total-Smoothed'!$AG$2)</f>
        <v>4.0508163482330967E-2</v>
      </c>
      <c r="Q75" s="1">
        <f ca="1">Q15+NORMINV(RAND(),0,'Total-Smoothed'!$AG$2)</f>
        <v>8.3226723996684571E-2</v>
      </c>
      <c r="R75" s="1">
        <f ca="1">R15+NORMINV(RAND(),0,'Total-Smoothed'!$AG$2)</f>
        <v>4.5175860456620233E-2</v>
      </c>
      <c r="S75" s="1">
        <f ca="1">S15+NORMINV(RAND(),0,'Total-Smoothed'!$AG$2)</f>
        <v>0.87619379706576361</v>
      </c>
      <c r="T75" s="1">
        <f ca="1">T15+NORMINV(RAND(),0,'Total-Smoothed'!$AG$2)</f>
        <v>-7.560915631540302E-2</v>
      </c>
      <c r="U75" s="1">
        <f ca="1">U15+NORMINV(RAND(),0,'Total-Smoothed'!$AG$2)</f>
        <v>0.82501589816028886</v>
      </c>
      <c r="V75" s="1">
        <f ca="1">V15+NORMINV(RAND(),0,'Total-Smoothed'!$AG$2)</f>
        <v>0.94162087205676281</v>
      </c>
      <c r="W75" s="1">
        <f ca="1">W15+NORMINV(RAND(),0,'Total-Smoothed'!$AG$2)</f>
        <v>-0.13160726315886848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0.12859236782755315</v>
      </c>
      <c r="E76" s="1">
        <f ca="1">E16+NORMINV(RAND(),0,'Total-Smoothed'!$AG$2)</f>
        <v>0.88713083183983277</v>
      </c>
      <c r="F76" s="1">
        <f ca="1">F16+NORMINV(RAND(),0,'Total-Smoothed'!$AG$2)</f>
        <v>-6.2911123825412446E-2</v>
      </c>
      <c r="G76" s="1">
        <f ca="1">G16+NORMINV(RAND(),0,'Total-Smoothed'!$AG$2)</f>
        <v>-9.8272564152413158E-2</v>
      </c>
      <c r="H76" s="1">
        <f ca="1">H16+NORMINV(RAND(),0,'Total-Smoothed'!$AG$2)</f>
        <v>6.2040423414763769E-2</v>
      </c>
      <c r="I76" s="1">
        <f ca="1">I16+NORMINV(RAND(),0,'Total-Smoothed'!$AG$2)</f>
        <v>0.85366458228116338</v>
      </c>
      <c r="J76" s="1">
        <f ca="1">J16+NORMINV(RAND(),0,'Total-Smoothed'!$AG$2)</f>
        <v>9.9603875941889804E-3</v>
      </c>
      <c r="K76" s="1">
        <f ca="1">K16+NORMINV(RAND(),0,'Total-Smoothed'!$AG$2)</f>
        <v>0.97552073409176432</v>
      </c>
      <c r="L76" s="1">
        <f ca="1">L16+NORMINV(RAND(),0,'Total-Smoothed'!$AG$2)</f>
        <v>5.0148893491808143E-2</v>
      </c>
      <c r="M76" s="1">
        <f ca="1">M16+NORMINV(RAND(),0,'Total-Smoothed'!$AG$2)</f>
        <v>-0.1796747075833906</v>
      </c>
      <c r="N76" s="1">
        <f ca="1">N16+NORMINV(RAND(),0,'Total-Smoothed'!$AG$2)</f>
        <v>3.2280374570061311E-2</v>
      </c>
      <c r="O76" s="1">
        <f ca="1">O16+NORMINV(RAND(),0,'Total-Smoothed'!$AG$2)</f>
        <v>1.0023881205417839</v>
      </c>
      <c r="P76" s="1">
        <f ca="1">P16+NORMINV(RAND(),0,'Total-Smoothed'!$AG$2)</f>
        <v>-6.9159943432282628E-2</v>
      </c>
      <c r="Q76" s="1">
        <f ca="1">Q16+NORMINV(RAND(),0,'Total-Smoothed'!$AG$2)</f>
        <v>-1.089829159225543E-2</v>
      </c>
      <c r="R76" s="1">
        <f ca="1">R16+NORMINV(RAND(),0,'Total-Smoothed'!$AG$2)</f>
        <v>0.93098337591365277</v>
      </c>
      <c r="S76" s="1">
        <f ca="1">S16+NORMINV(RAND(),0,'Total-Smoothed'!$AG$2)</f>
        <v>0.285622744293072</v>
      </c>
      <c r="T76" s="1">
        <f ca="1">T16+NORMINV(RAND(),0,'Total-Smoothed'!$AG$2)</f>
        <v>0.37850258691015548</v>
      </c>
      <c r="U76" s="1">
        <f ca="1">U16+NORMINV(RAND(),0,'Total-Smoothed'!$AG$2)</f>
        <v>0.61905305317163428</v>
      </c>
      <c r="V76" s="1">
        <f ca="1">V16+NORMINV(RAND(),0,'Total-Smoothed'!$AG$2)</f>
        <v>0.87281478670857426</v>
      </c>
      <c r="W76" s="1">
        <f ca="1">W16+NORMINV(RAND(),0,'Total-Smoothed'!$AG$2)</f>
        <v>5.5347849642826241E-2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-0.11304628072989668</v>
      </c>
      <c r="E77" s="1">
        <f ca="1">E17+NORMINV(RAND(),0,'Total-Smoothed'!$AG$2)</f>
        <v>1.0024356031759492</v>
      </c>
      <c r="F77" s="1">
        <f ca="1">F17+NORMINV(RAND(),0,'Total-Smoothed'!$AG$2)</f>
        <v>-2.6845272323321956E-2</v>
      </c>
      <c r="G77" s="1">
        <f ca="1">G17+NORMINV(RAND(),0,'Total-Smoothed'!$AG$2)</f>
        <v>5.1738170146059359E-2</v>
      </c>
      <c r="H77" s="1">
        <f ca="1">H17+NORMINV(RAND(),0,'Total-Smoothed'!$AG$2)</f>
        <v>1.2558400822578072E-2</v>
      </c>
      <c r="I77" s="1">
        <f ca="1">I17+NORMINV(RAND(),0,'Total-Smoothed'!$AG$2)</f>
        <v>1.0271403113505366</v>
      </c>
      <c r="J77" s="1">
        <f ca="1">J17+NORMINV(RAND(),0,'Total-Smoothed'!$AG$2)</f>
        <v>8.8705981769513789E-2</v>
      </c>
      <c r="K77" s="1">
        <f ca="1">K17+NORMINV(RAND(),0,'Total-Smoothed'!$AG$2)</f>
        <v>1.1146231092349534</v>
      </c>
      <c r="L77" s="1">
        <f ca="1">L17+NORMINV(RAND(),0,'Total-Smoothed'!$AG$2)</f>
        <v>1.0150497577568909</v>
      </c>
      <c r="M77" s="1">
        <f ca="1">M17+NORMINV(RAND(),0,'Total-Smoothed'!$AG$2)</f>
        <v>-2.3630919152141668E-2</v>
      </c>
      <c r="N77" s="1">
        <f ca="1">N17+NORMINV(RAND(),0,'Total-Smoothed'!$AG$2)</f>
        <v>6.7007003120628392E-2</v>
      </c>
      <c r="O77" s="1">
        <f ca="1">O17+NORMINV(RAND(),0,'Total-Smoothed'!$AG$2)</f>
        <v>1.0197564525347746</v>
      </c>
      <c r="P77" s="1">
        <f ca="1">P17+NORMINV(RAND(),0,'Total-Smoothed'!$AG$2)</f>
        <v>-3.0157702561052449E-2</v>
      </c>
      <c r="Q77" s="1">
        <f ca="1">Q17+NORMINV(RAND(),0,'Total-Smoothed'!$AG$2)</f>
        <v>0.10282073594663527</v>
      </c>
      <c r="R77" s="1">
        <f ca="1">R17+NORMINV(RAND(),0,'Total-Smoothed'!$AG$2)</f>
        <v>0.34150099110987797</v>
      </c>
      <c r="S77" s="1">
        <f ca="1">S17+NORMINV(RAND(),0,'Total-Smoothed'!$AG$2)</f>
        <v>0.8096183616516488</v>
      </c>
      <c r="T77" s="1">
        <f ca="1">T17+NORMINV(RAND(),0,'Total-Smoothed'!$AG$2)</f>
        <v>2.7283552629682557E-3</v>
      </c>
      <c r="U77" s="1">
        <f ca="1">U17+NORMINV(RAND(),0,'Total-Smoothed'!$AG$2)</f>
        <v>-6.4028841067888795E-2</v>
      </c>
      <c r="V77" s="1">
        <f ca="1">V17+NORMINV(RAND(),0,'Total-Smoothed'!$AG$2)</f>
        <v>1.0324793285669203</v>
      </c>
      <c r="W77" s="1">
        <f ca="1">W17+NORMINV(RAND(),0,'Total-Smoothed'!$AG$2)</f>
        <v>-1.1501710961116574E-3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-0.15839981000543618</v>
      </c>
      <c r="E78" s="1">
        <f ca="1">E18+NORMINV(RAND(),0,'Total-Smoothed'!$AG$2)</f>
        <v>0.87117624351485257</v>
      </c>
      <c r="F78" s="1">
        <f ca="1">F18+NORMINV(RAND(),0,'Total-Smoothed'!$AG$2)</f>
        <v>-3.269782865243049E-2</v>
      </c>
      <c r="G78" s="1">
        <f ca="1">G18+NORMINV(RAND(),0,'Total-Smoothed'!$AG$2)</f>
        <v>1.1325197282565707</v>
      </c>
      <c r="H78" s="1">
        <f ca="1">H18+NORMINV(RAND(),0,'Total-Smoothed'!$AG$2)</f>
        <v>0.13391497124915744</v>
      </c>
      <c r="I78" s="1">
        <f ca="1">I18+NORMINV(RAND(),0,'Total-Smoothed'!$AG$2)</f>
        <v>1.0670607663429514</v>
      </c>
      <c r="J78" s="1">
        <f ca="1">J18+NORMINV(RAND(),0,'Total-Smoothed'!$AG$2)</f>
        <v>0.7613150310803054</v>
      </c>
      <c r="K78" s="1">
        <f ca="1">K18+NORMINV(RAND(),0,'Total-Smoothed'!$AG$2)</f>
        <v>0.9956425195966343</v>
      </c>
      <c r="L78" s="1">
        <f ca="1">L18+NORMINV(RAND(),0,'Total-Smoothed'!$AG$2)</f>
        <v>0.56142658406816104</v>
      </c>
      <c r="M78" s="1">
        <f ca="1">M18+NORMINV(RAND(),0,'Total-Smoothed'!$AG$2)</f>
        <v>-0.19721464911043377</v>
      </c>
      <c r="N78" s="1">
        <f ca="1">N18+NORMINV(RAND(),0,'Total-Smoothed'!$AG$2)</f>
        <v>-0.19898687238223337</v>
      </c>
      <c r="O78" s="1">
        <f ca="1">O18+NORMINV(RAND(),0,'Total-Smoothed'!$AG$2)</f>
        <v>0.81740295391444651</v>
      </c>
      <c r="P78" s="1">
        <f ca="1">P18+NORMINV(RAND(),0,'Total-Smoothed'!$AG$2)</f>
        <v>-2.7854708112112797E-2</v>
      </c>
      <c r="Q78" s="1">
        <f ca="1">Q18+NORMINV(RAND(),0,'Total-Smoothed'!$AG$2)</f>
        <v>0.10645887320456571</v>
      </c>
      <c r="R78" s="1">
        <f ca="1">R18+NORMINV(RAND(),0,'Total-Smoothed'!$AG$2)</f>
        <v>0.74357070552371429</v>
      </c>
      <c r="S78" s="1">
        <f ca="1">S18+NORMINV(RAND(),0,'Total-Smoothed'!$AG$2)</f>
        <v>3.6772963463521463E-2</v>
      </c>
      <c r="T78" s="1">
        <f ca="1">T18+NORMINV(RAND(),0,'Total-Smoothed'!$AG$2)</f>
        <v>0.1667127612990798</v>
      </c>
      <c r="U78" s="1">
        <f ca="1">U18+NORMINV(RAND(),0,'Total-Smoothed'!$AG$2)</f>
        <v>0.10556459476244104</v>
      </c>
      <c r="V78" s="1">
        <f ca="1">V18+NORMINV(RAND(),0,'Total-Smoothed'!$AG$2)</f>
        <v>0.48308427919127672</v>
      </c>
      <c r="W78" s="1">
        <f ca="1">W18+NORMINV(RAND(),0,'Total-Smoothed'!$AG$2)</f>
        <v>-3.4394682855419578E-2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0.84690970780506514</v>
      </c>
      <c r="E79" s="1">
        <f ca="1">E19+NORMINV(RAND(),0,'Total-Smoothed'!$AG$2)</f>
        <v>1.1430911215852433</v>
      </c>
      <c r="F79" s="1">
        <f ca="1">F19+NORMINV(RAND(),0,'Total-Smoothed'!$AG$2)</f>
        <v>4.0304587170574835E-2</v>
      </c>
      <c r="G79" s="1">
        <f ca="1">G19+NORMINV(RAND(),0,'Total-Smoothed'!$AG$2)</f>
        <v>0.29330139447283993</v>
      </c>
      <c r="H79" s="1">
        <f ca="1">H19+NORMINV(RAND(),0,'Total-Smoothed'!$AG$2)</f>
        <v>6.7902716032773008E-2</v>
      </c>
      <c r="I79" s="1">
        <f ca="1">I19+NORMINV(RAND(),0,'Total-Smoothed'!$AG$2)</f>
        <v>-6.7876496637559555E-2</v>
      </c>
      <c r="J79" s="1">
        <f ca="1">J19+NORMINV(RAND(),0,'Total-Smoothed'!$AG$2)</f>
        <v>8.7731977309333686E-2</v>
      </c>
      <c r="K79" s="1">
        <f ca="1">K19+NORMINV(RAND(),0,'Total-Smoothed'!$AG$2)</f>
        <v>1.0414685735285678</v>
      </c>
      <c r="L79" s="1">
        <f ca="1">L19+NORMINV(RAND(),0,'Total-Smoothed'!$AG$2)</f>
        <v>1.1500840807441763</v>
      </c>
      <c r="M79" s="1">
        <f ca="1">M19+NORMINV(RAND(),0,'Total-Smoothed'!$AG$2)</f>
        <v>4.0568551598662128E-2</v>
      </c>
      <c r="N79" s="1">
        <f ca="1">N19+NORMINV(RAND(),0,'Total-Smoothed'!$AG$2)</f>
        <v>3.405236774806375E-2</v>
      </c>
      <c r="O79" s="1">
        <f ca="1">O19+NORMINV(RAND(),0,'Total-Smoothed'!$AG$2)</f>
        <v>0.93341879801024163</v>
      </c>
      <c r="P79" s="1">
        <f ca="1">P19+NORMINV(RAND(),0,'Total-Smoothed'!$AG$2)</f>
        <v>1.6254119492589293E-2</v>
      </c>
      <c r="Q79" s="1">
        <f ca="1">Q19+NORMINV(RAND(),0,'Total-Smoothed'!$AG$2)</f>
        <v>-0.14646193215631034</v>
      </c>
      <c r="R79" s="1">
        <f ca="1">R19+NORMINV(RAND(),0,'Total-Smoothed'!$AG$2)</f>
        <v>5.6606257691840647E-2</v>
      </c>
      <c r="S79" s="1">
        <f ca="1">S19+NORMINV(RAND(),0,'Total-Smoothed'!$AG$2)</f>
        <v>8.5213662515333022E-2</v>
      </c>
      <c r="T79" s="1">
        <f ca="1">T19+NORMINV(RAND(),0,'Total-Smoothed'!$AG$2)</f>
        <v>-1.0187573642947891E-2</v>
      </c>
      <c r="U79" s="1">
        <f ca="1">U19+NORMINV(RAND(),0,'Total-Smoothed'!$AG$2)</f>
        <v>0.8419367341402153</v>
      </c>
      <c r="V79" s="1">
        <f ca="1">V19+NORMINV(RAND(),0,'Total-Smoothed'!$AG$2)</f>
        <v>1.0923294804382815</v>
      </c>
      <c r="W79" s="1">
        <f ca="1">W19+NORMINV(RAND(),0,'Total-Smoothed'!$AG$2)</f>
        <v>-9.5239345749396687E-2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0.95017829671855192</v>
      </c>
      <c r="E80" s="1">
        <f ca="1">E20+NORMINV(RAND(),0,'Total-Smoothed'!$AG$2)</f>
        <v>0.99654710064030783</v>
      </c>
      <c r="F80" s="1">
        <f ca="1">F20+NORMINV(RAND(),0,'Total-Smoothed'!$AG$2)</f>
        <v>1.0109338117238587</v>
      </c>
      <c r="G80" s="1">
        <f ca="1">G20+NORMINV(RAND(),0,'Total-Smoothed'!$AG$2)</f>
        <v>0.79960740381993767</v>
      </c>
      <c r="H80" s="1">
        <f ca="1">H20+NORMINV(RAND(),0,'Total-Smoothed'!$AG$2)</f>
        <v>-4.9560728848711884E-2</v>
      </c>
      <c r="I80" s="1">
        <f ca="1">I20+NORMINV(RAND(),0,'Total-Smoothed'!$AG$2)</f>
        <v>-0.10069351116261688</v>
      </c>
      <c r="J80" s="1">
        <f ca="1">J20+NORMINV(RAND(),0,'Total-Smoothed'!$AG$2)</f>
        <v>-7.5841506114491058E-2</v>
      </c>
      <c r="K80" s="1">
        <f ca="1">K20+NORMINV(RAND(),0,'Total-Smoothed'!$AG$2)</f>
        <v>0.93296195718208019</v>
      </c>
      <c r="L80" s="1">
        <f ca="1">L20+NORMINV(RAND(),0,'Total-Smoothed'!$AG$2)</f>
        <v>0.36356703997093748</v>
      </c>
      <c r="M80" s="1">
        <f ca="1">M20+NORMINV(RAND(),0,'Total-Smoothed'!$AG$2)</f>
        <v>-0.19351605654593118</v>
      </c>
      <c r="N80" s="1">
        <f ca="1">N20+NORMINV(RAND(),0,'Total-Smoothed'!$AG$2)</f>
        <v>6.7291620952626863E-2</v>
      </c>
      <c r="O80" s="1">
        <f ca="1">O20+NORMINV(RAND(),0,'Total-Smoothed'!$AG$2)</f>
        <v>1.102225688271711</v>
      </c>
      <c r="P80" s="1">
        <f ca="1">P20+NORMINV(RAND(),0,'Total-Smoothed'!$AG$2)</f>
        <v>-7.1328581514361611E-2</v>
      </c>
      <c r="Q80" s="1">
        <f ca="1">Q20+NORMINV(RAND(),0,'Total-Smoothed'!$AG$2)</f>
        <v>-1.2758124684912294E-2</v>
      </c>
      <c r="R80" s="1">
        <f ca="1">R20+NORMINV(RAND(),0,'Total-Smoothed'!$AG$2)</f>
        <v>0.1426340630561794</v>
      </c>
      <c r="S80" s="1">
        <f ca="1">S20+NORMINV(RAND(),0,'Total-Smoothed'!$AG$2)</f>
        <v>-2.9519171881588594E-2</v>
      </c>
      <c r="T80" s="1">
        <f ca="1">T20+NORMINV(RAND(),0,'Total-Smoothed'!$AG$2)</f>
        <v>0.18733102807699015</v>
      </c>
      <c r="U80" s="1">
        <f ca="1">U20+NORMINV(RAND(),0,'Total-Smoothed'!$AG$2)</f>
        <v>9.0600298259839035E-2</v>
      </c>
      <c r="V80" s="1">
        <f ca="1">V20+NORMINV(RAND(),0,'Total-Smoothed'!$AG$2)</f>
        <v>0.77324435020379845</v>
      </c>
      <c r="W80" s="1">
        <f ca="1">W20+NORMINV(RAND(),0,'Total-Smoothed'!$AG$2)</f>
        <v>0.16675219740860284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1.0433678313309538</v>
      </c>
      <c r="E81" s="1">
        <f ca="1">E21+NORMINV(RAND(),0,'Total-Smoothed'!$AG$2)</f>
        <v>0.96568650379722576</v>
      </c>
      <c r="F81" s="1">
        <f ca="1">F21+NORMINV(RAND(),0,'Total-Smoothed'!$AG$2)</f>
        <v>8.3660964311060057E-2</v>
      </c>
      <c r="G81" s="1">
        <f ca="1">G21+NORMINV(RAND(),0,'Total-Smoothed'!$AG$2)</f>
        <v>0.22327496031798538</v>
      </c>
      <c r="H81" s="1">
        <f ca="1">H21+NORMINV(RAND(),0,'Total-Smoothed'!$AG$2)</f>
        <v>0.90552951318059804</v>
      </c>
      <c r="I81" s="1">
        <f ca="1">I21+NORMINV(RAND(),0,'Total-Smoothed'!$AG$2)</f>
        <v>0.14173235634145465</v>
      </c>
      <c r="J81" s="1">
        <f ca="1">J21+NORMINV(RAND(),0,'Total-Smoothed'!$AG$2)</f>
        <v>-0.16595991709916999</v>
      </c>
      <c r="K81" s="1">
        <f ca="1">K21+NORMINV(RAND(),0,'Total-Smoothed'!$AG$2)</f>
        <v>0.96168319473046482</v>
      </c>
      <c r="L81" s="1">
        <f ca="1">L21+NORMINV(RAND(),0,'Total-Smoothed'!$AG$2)</f>
        <v>1.046516893541539</v>
      </c>
      <c r="M81" s="1">
        <f ca="1">M21+NORMINV(RAND(),0,'Total-Smoothed'!$AG$2)</f>
        <v>5.3333542161899034E-2</v>
      </c>
      <c r="N81" s="1">
        <f ca="1">N21+NORMINV(RAND(),0,'Total-Smoothed'!$AG$2)</f>
        <v>0.20513508161425523</v>
      </c>
      <c r="O81" s="1">
        <f ca="1">O21+NORMINV(RAND(),0,'Total-Smoothed'!$AG$2)</f>
        <v>0.97418910329747588</v>
      </c>
      <c r="P81" s="1">
        <f ca="1">P21+NORMINV(RAND(),0,'Total-Smoothed'!$AG$2)</f>
        <v>-6.1595245323344081E-2</v>
      </c>
      <c r="Q81" s="1">
        <f ca="1">Q21+NORMINV(RAND(),0,'Total-Smoothed'!$AG$2)</f>
        <v>0.65042234714774305</v>
      </c>
      <c r="R81" s="1">
        <f ca="1">R21+NORMINV(RAND(),0,'Total-Smoothed'!$AG$2)</f>
        <v>0.29004332495697605</v>
      </c>
      <c r="S81" s="1">
        <f ca="1">S21+NORMINV(RAND(),0,'Total-Smoothed'!$AG$2)</f>
        <v>3.5338888972750108E-2</v>
      </c>
      <c r="T81" s="1">
        <f ca="1">T21+NORMINV(RAND(),0,'Total-Smoothed'!$AG$2)</f>
        <v>7.3791076067566005E-2</v>
      </c>
      <c r="U81" s="1">
        <f ca="1">U21+NORMINV(RAND(),0,'Total-Smoothed'!$AG$2)</f>
        <v>0.98102735501051475</v>
      </c>
      <c r="V81" s="1">
        <f ca="1">V21+NORMINV(RAND(),0,'Total-Smoothed'!$AG$2)</f>
        <v>0.75356683655919188</v>
      </c>
      <c r="W81" s="1">
        <f ca="1">W21+NORMINV(RAND(),0,'Total-Smoothed'!$AG$2)</f>
        <v>6.7032481392100302E-2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1.0206122315797119</v>
      </c>
      <c r="E82" s="1">
        <f ca="1">E22+NORMINV(RAND(),0,'Total-Smoothed'!$AG$2)</f>
        <v>1.0705365075475388</v>
      </c>
      <c r="F82" s="1">
        <f ca="1">F22+NORMINV(RAND(),0,'Total-Smoothed'!$AG$2)</f>
        <v>4.2460826504835472E-2</v>
      </c>
      <c r="G82" s="1">
        <f ca="1">G22+NORMINV(RAND(),0,'Total-Smoothed'!$AG$2)</f>
        <v>0.18046007068104658</v>
      </c>
      <c r="H82" s="1">
        <f ca="1">H22+NORMINV(RAND(),0,'Total-Smoothed'!$AG$2)</f>
        <v>7.4354065425048216E-2</v>
      </c>
      <c r="I82" s="1">
        <f ca="1">I22+NORMINV(RAND(),0,'Total-Smoothed'!$AG$2)</f>
        <v>0.1014067754913812</v>
      </c>
      <c r="J82" s="1">
        <f ca="1">J22+NORMINV(RAND(),0,'Total-Smoothed'!$AG$2)</f>
        <v>0.13857918257409832</v>
      </c>
      <c r="K82" s="1">
        <f ca="1">K22+NORMINV(RAND(),0,'Total-Smoothed'!$AG$2)</f>
        <v>1.1498636723228179</v>
      </c>
      <c r="L82" s="1">
        <f ca="1">L22+NORMINV(RAND(),0,'Total-Smoothed'!$AG$2)</f>
        <v>-2.8881913299567265E-2</v>
      </c>
      <c r="M82" s="1">
        <f ca="1">M22+NORMINV(RAND(),0,'Total-Smoothed'!$AG$2)</f>
        <v>-6.1909039813816166E-2</v>
      </c>
      <c r="N82" s="1">
        <f ca="1">N22+NORMINV(RAND(),0,'Total-Smoothed'!$AG$2)</f>
        <v>7.7646842104747635E-2</v>
      </c>
      <c r="O82" s="1">
        <f ca="1">O22+NORMINV(RAND(),0,'Total-Smoothed'!$AG$2)</f>
        <v>0.95889138207504088</v>
      </c>
      <c r="P82" s="1">
        <f ca="1">P22+NORMINV(RAND(),0,'Total-Smoothed'!$AG$2)</f>
        <v>-8.6429525872500745E-2</v>
      </c>
      <c r="Q82" s="1">
        <f ca="1">Q22+NORMINV(RAND(),0,'Total-Smoothed'!$AG$2)</f>
        <v>-4.1955986876640872E-2</v>
      </c>
      <c r="R82" s="1">
        <f ca="1">R22+NORMINV(RAND(),0,'Total-Smoothed'!$AG$2)</f>
        <v>0.12856068698250375</v>
      </c>
      <c r="S82" s="1">
        <f ca="1">S22+NORMINV(RAND(),0,'Total-Smoothed'!$AG$2)</f>
        <v>0.9151009331935952</v>
      </c>
      <c r="T82" s="1">
        <f ca="1">T22+NORMINV(RAND(),0,'Total-Smoothed'!$AG$2)</f>
        <v>-0.18379911487366946</v>
      </c>
      <c r="U82" s="1">
        <f ca="1">U22+NORMINV(RAND(),0,'Total-Smoothed'!$AG$2)</f>
        <v>-1.8958180624141174E-2</v>
      </c>
      <c r="V82" s="1">
        <f ca="1">V22+NORMINV(RAND(),0,'Total-Smoothed'!$AG$2)</f>
        <v>0.99811189408341228</v>
      </c>
      <c r="W82" s="1">
        <f ca="1">W22+NORMINV(RAND(),0,'Total-Smoothed'!$AG$2)</f>
        <v>2.5014421179268484E-2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1.0111554170441051</v>
      </c>
      <c r="E83" s="1">
        <f ca="1">E23+NORMINV(RAND(),0,'Total-Smoothed'!$AG$2)</f>
        <v>0.98629919704810853</v>
      </c>
      <c r="F83" s="1">
        <f ca="1">F23+NORMINV(RAND(),0,'Total-Smoothed'!$AG$2)</f>
        <v>1.6093431151285247E-2</v>
      </c>
      <c r="G83" s="1">
        <f ca="1">G23+NORMINV(RAND(),0,'Total-Smoothed'!$AG$2)</f>
        <v>1.0399368330050527</v>
      </c>
      <c r="H83" s="1">
        <f ca="1">H23+NORMINV(RAND(),0,'Total-Smoothed'!$AG$2)</f>
        <v>0.84979445387408159</v>
      </c>
      <c r="I83" s="1">
        <f ca="1">I23+NORMINV(RAND(),0,'Total-Smoothed'!$AG$2)</f>
        <v>6.049920928452468E-3</v>
      </c>
      <c r="J83" s="1">
        <f ca="1">J23+NORMINV(RAND(),0,'Total-Smoothed'!$AG$2)</f>
        <v>1.8651782221581027E-2</v>
      </c>
      <c r="K83" s="1">
        <f ca="1">K23+NORMINV(RAND(),0,'Total-Smoothed'!$AG$2)</f>
        <v>1.0825321887012418</v>
      </c>
      <c r="L83" s="1">
        <f ca="1">L23+NORMINV(RAND(),0,'Total-Smoothed'!$AG$2)</f>
        <v>-0.10935635179527924</v>
      </c>
      <c r="M83" s="1">
        <f ca="1">M23+NORMINV(RAND(),0,'Total-Smoothed'!$AG$2)</f>
        <v>2.9501570858581183E-2</v>
      </c>
      <c r="N83" s="1">
        <f ca="1">N23+NORMINV(RAND(),0,'Total-Smoothed'!$AG$2)</f>
        <v>-3.9145591233788961E-2</v>
      </c>
      <c r="O83" s="1">
        <f ca="1">O23+NORMINV(RAND(),0,'Total-Smoothed'!$AG$2)</f>
        <v>1.0252416455288069</v>
      </c>
      <c r="P83" s="1">
        <f ca="1">P23+NORMINV(RAND(),0,'Total-Smoothed'!$AG$2)</f>
        <v>-0.12600141079097713</v>
      </c>
      <c r="Q83" s="1">
        <f ca="1">Q23+NORMINV(RAND(),0,'Total-Smoothed'!$AG$2)</f>
        <v>-0.15917644428878974</v>
      </c>
      <c r="R83" s="1">
        <f ca="1">R23+NORMINV(RAND(),0,'Total-Smoothed'!$AG$2)</f>
        <v>0.51399483891998532</v>
      </c>
      <c r="S83" s="1">
        <f ca="1">S23+NORMINV(RAND(),0,'Total-Smoothed'!$AG$2)</f>
        <v>0.15769206678315661</v>
      </c>
      <c r="T83" s="1">
        <f ca="1">T23+NORMINV(RAND(),0,'Total-Smoothed'!$AG$2)</f>
        <v>3.8918154914072481E-2</v>
      </c>
      <c r="U83" s="1">
        <f ca="1">U23+NORMINV(RAND(),0,'Total-Smoothed'!$AG$2)</f>
        <v>0.7777782632092648</v>
      </c>
      <c r="V83" s="1">
        <f ca="1">V23+NORMINV(RAND(),0,'Total-Smoothed'!$AG$2)</f>
        <v>0.83666169577701854</v>
      </c>
      <c r="W83" s="1">
        <f ca="1">W23+NORMINV(RAND(),0,'Total-Smoothed'!$AG$2)</f>
        <v>-3.722625787924652E-3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0.91897581669964068</v>
      </c>
      <c r="E84" s="1">
        <f ca="1">E24+NORMINV(RAND(),0,'Total-Smoothed'!$AG$2)</f>
        <v>0.98056781158838835</v>
      </c>
      <c r="F84" s="1">
        <f ca="1">F24+NORMINV(RAND(),0,'Total-Smoothed'!$AG$2)</f>
        <v>0.11870496332350841</v>
      </c>
      <c r="G84" s="1">
        <f ca="1">G24+NORMINV(RAND(),0,'Total-Smoothed'!$AG$2)</f>
        <v>0.88752420978595969</v>
      </c>
      <c r="H84" s="1">
        <f ca="1">H24+NORMINV(RAND(),0,'Total-Smoothed'!$AG$2)</f>
        <v>1.0560442500976428</v>
      </c>
      <c r="I84" s="1">
        <f ca="1">I24+NORMINV(RAND(),0,'Total-Smoothed'!$AG$2)</f>
        <v>1.6525830267325063E-2</v>
      </c>
      <c r="J84" s="1">
        <f ca="1">J24+NORMINV(RAND(),0,'Total-Smoothed'!$AG$2)</f>
        <v>-6.5814459992252106E-2</v>
      </c>
      <c r="K84" s="1">
        <f ca="1">K24+NORMINV(RAND(),0,'Total-Smoothed'!$AG$2)</f>
        <v>0.99075233826934839</v>
      </c>
      <c r="L84" s="1">
        <f ca="1">L24+NORMINV(RAND(),0,'Total-Smoothed'!$AG$2)</f>
        <v>0.99859740187084955</v>
      </c>
      <c r="M84" s="1">
        <f ca="1">M24+NORMINV(RAND(),0,'Total-Smoothed'!$AG$2)</f>
        <v>-2.4665388012187296E-2</v>
      </c>
      <c r="N84" s="1">
        <f ca="1">N24+NORMINV(RAND(),0,'Total-Smoothed'!$AG$2)</f>
        <v>-2.5474924293706951E-2</v>
      </c>
      <c r="O84" s="1">
        <f ca="1">O24+NORMINV(RAND(),0,'Total-Smoothed'!$AG$2)</f>
        <v>1.0935490054202472</v>
      </c>
      <c r="P84" s="1">
        <f ca="1">P24+NORMINV(RAND(),0,'Total-Smoothed'!$AG$2)</f>
        <v>-2.2544397165385293E-2</v>
      </c>
      <c r="Q84" s="1">
        <f ca="1">Q24+NORMINV(RAND(),0,'Total-Smoothed'!$AG$2)</f>
        <v>0.15997246197407697</v>
      </c>
      <c r="R84" s="1">
        <f ca="1">R24+NORMINV(RAND(),0,'Total-Smoothed'!$AG$2)</f>
        <v>0.10394970369148454</v>
      </c>
      <c r="S84" s="1">
        <f ca="1">S24+NORMINV(RAND(),0,'Total-Smoothed'!$AG$2)</f>
        <v>0.88583580620253943</v>
      </c>
      <c r="T84" s="1">
        <f ca="1">T24+NORMINV(RAND(),0,'Total-Smoothed'!$AG$2)</f>
        <v>4.8339799182689068E-2</v>
      </c>
      <c r="U84" s="1">
        <f ca="1">U24+NORMINV(RAND(),0,'Total-Smoothed'!$AG$2)</f>
        <v>0.27787274790775646</v>
      </c>
      <c r="V84" s="1">
        <f ca="1">V24+NORMINV(RAND(),0,'Total-Smoothed'!$AG$2)</f>
        <v>0.86326655973552502</v>
      </c>
      <c r="W84" s="1">
        <f ca="1">W24+NORMINV(RAND(),0,'Total-Smoothed'!$AG$2)</f>
        <v>-4.3772744060084523E-2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0.23055089316756072</v>
      </c>
      <c r="E85" s="1">
        <f ca="1">E25+NORMINV(RAND(),0,'Total-Smoothed'!$AG$2)</f>
        <v>1.0007119502302193</v>
      </c>
      <c r="F85" s="1">
        <f ca="1">F25+NORMINV(RAND(),0,'Total-Smoothed'!$AG$2)</f>
        <v>0.9442963799936086</v>
      </c>
      <c r="G85" s="1">
        <f ca="1">G25+NORMINV(RAND(),0,'Total-Smoothed'!$AG$2)</f>
        <v>5.7481506739822746E-2</v>
      </c>
      <c r="H85" s="1">
        <f ca="1">H25+NORMINV(RAND(),0,'Total-Smoothed'!$AG$2)</f>
        <v>-8.687953369376536E-2</v>
      </c>
      <c r="I85" s="1">
        <f ca="1">I25+NORMINV(RAND(),0,'Total-Smoothed'!$AG$2)</f>
        <v>-5.824653555044175E-2</v>
      </c>
      <c r="J85" s="1">
        <f ca="1">J25+NORMINV(RAND(),0,'Total-Smoothed'!$AG$2)</f>
        <v>2.1459734336095021E-2</v>
      </c>
      <c r="K85" s="1">
        <f ca="1">K25+NORMINV(RAND(),0,'Total-Smoothed'!$AG$2)</f>
        <v>3.8975814143000186E-2</v>
      </c>
      <c r="L85" s="1">
        <f ca="1">L25+NORMINV(RAND(),0,'Total-Smoothed'!$AG$2)</f>
        <v>-0.10673883514070399</v>
      </c>
      <c r="M85" s="1">
        <f ca="1">M25+NORMINV(RAND(),0,'Total-Smoothed'!$AG$2)</f>
        <v>-9.7819047415632146E-2</v>
      </c>
      <c r="N85" s="1">
        <f ca="1">N25+NORMINV(RAND(),0,'Total-Smoothed'!$AG$2)</f>
        <v>1.2298684397668653</v>
      </c>
      <c r="O85" s="1">
        <f ca="1">O25+NORMINV(RAND(),0,'Total-Smoothed'!$AG$2)</f>
        <v>-2.261003992568867E-2</v>
      </c>
      <c r="P85" s="1">
        <f ca="1">P25+NORMINV(RAND(),0,'Total-Smoothed'!$AG$2)</f>
        <v>1.1145344050181654</v>
      </c>
      <c r="Q85" s="1">
        <f ca="1">Q25+NORMINV(RAND(),0,'Total-Smoothed'!$AG$2)</f>
        <v>-5.6593496388090352E-2</v>
      </c>
      <c r="R85" s="1">
        <f ca="1">R25+NORMINV(RAND(),0,'Total-Smoothed'!$AG$2)</f>
        <v>1.0213140378589463</v>
      </c>
      <c r="S85" s="1">
        <f ca="1">S25+NORMINV(RAND(),0,'Total-Smoothed'!$AG$2)</f>
        <v>0.88219402205405584</v>
      </c>
      <c r="T85" s="1">
        <f ca="1">T25+NORMINV(RAND(),0,'Total-Smoothed'!$AG$2)</f>
        <v>-2.5762765775542484E-2</v>
      </c>
      <c r="U85" s="1">
        <f ca="1">U25+NORMINV(RAND(),0,'Total-Smoothed'!$AG$2)</f>
        <v>-5.8587622671806817E-2</v>
      </c>
      <c r="V85" s="1">
        <f ca="1">V25+NORMINV(RAND(),0,'Total-Smoothed'!$AG$2)</f>
        <v>0.80665767827268997</v>
      </c>
      <c r="W85" s="1">
        <f ca="1">W25+NORMINV(RAND(),0,'Total-Smoothed'!$AG$2)</f>
        <v>-0.12156345544278009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0.10573768006346915</v>
      </c>
      <c r="E86" s="1">
        <f ca="1">E26+NORMINV(RAND(),0,'Total-Smoothed'!$AG$2)</f>
        <v>1.042562700642184</v>
      </c>
      <c r="F86" s="1">
        <f ca="1">F26+NORMINV(RAND(),0,'Total-Smoothed'!$AG$2)</f>
        <v>1.0774944827343371</v>
      </c>
      <c r="G86" s="1">
        <f ca="1">G26+NORMINV(RAND(),0,'Total-Smoothed'!$AG$2)</f>
        <v>0.64766098205388145</v>
      </c>
      <c r="H86" s="1">
        <f ca="1">H26+NORMINV(RAND(),0,'Total-Smoothed'!$AG$2)</f>
        <v>-9.0015157991861064E-2</v>
      </c>
      <c r="I86" s="1">
        <f ca="1">I26+NORMINV(RAND(),0,'Total-Smoothed'!$AG$2)</f>
        <v>-0.14641465686588293</v>
      </c>
      <c r="J86" s="1">
        <f ca="1">J26+NORMINV(RAND(),0,'Total-Smoothed'!$AG$2)</f>
        <v>0.98305094863097742</v>
      </c>
      <c r="K86" s="1">
        <f ca="1">K26+NORMINV(RAND(),0,'Total-Smoothed'!$AG$2)</f>
        <v>6.84847769699888E-3</v>
      </c>
      <c r="L86" s="1">
        <f ca="1">L26+NORMINV(RAND(),0,'Total-Smoothed'!$AG$2)</f>
        <v>0.29191410581305555</v>
      </c>
      <c r="M86" s="1">
        <f ca="1">M26+NORMINV(RAND(),0,'Total-Smoothed'!$AG$2)</f>
        <v>2.9252645201590089E-2</v>
      </c>
      <c r="N86" s="1">
        <f ca="1">N26+NORMINV(RAND(),0,'Total-Smoothed'!$AG$2)</f>
        <v>-0.10074250687982386</v>
      </c>
      <c r="O86" s="1">
        <f ca="1">O26+NORMINV(RAND(),0,'Total-Smoothed'!$AG$2)</f>
        <v>-0.12862875028725093</v>
      </c>
      <c r="P86" s="1">
        <f ca="1">P26+NORMINV(RAND(),0,'Total-Smoothed'!$AG$2)</f>
        <v>0.13506815700913918</v>
      </c>
      <c r="Q86" s="1">
        <f ca="1">Q26+NORMINV(RAND(),0,'Total-Smoothed'!$AG$2)</f>
        <v>3.861685308010944E-2</v>
      </c>
      <c r="R86" s="1">
        <f ca="1">R26+NORMINV(RAND(),0,'Total-Smoothed'!$AG$2)</f>
        <v>0.88472542004732313</v>
      </c>
      <c r="S86" s="1">
        <f ca="1">S26+NORMINV(RAND(),0,'Total-Smoothed'!$AG$2)</f>
        <v>0.67275144235112316</v>
      </c>
      <c r="T86" s="1">
        <f ca="1">T26+NORMINV(RAND(),0,'Total-Smoothed'!$AG$2)</f>
        <v>1.0456801055869609</v>
      </c>
      <c r="U86" s="1">
        <f ca="1">U26+NORMINV(RAND(),0,'Total-Smoothed'!$AG$2)</f>
        <v>1.5022061993525404E-2</v>
      </c>
      <c r="V86" s="1">
        <f ca="1">V26+NORMINV(RAND(),0,'Total-Smoothed'!$AG$2)</f>
        <v>0.36080100490264516</v>
      </c>
      <c r="W86" s="1">
        <f ca="1">W26+NORMINV(RAND(),0,'Total-Smoothed'!$AG$2)</f>
        <v>-1.173615491906848E-3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0.92482843181745988</v>
      </c>
      <c r="E87" s="1">
        <f ca="1">E27+NORMINV(RAND(),0,'Total-Smoothed'!$AG$2)</f>
        <v>1.0363855811680276</v>
      </c>
      <c r="F87" s="1">
        <f ca="1">F27+NORMINV(RAND(),0,'Total-Smoothed'!$AG$2)</f>
        <v>0.87098938800035841</v>
      </c>
      <c r="G87" s="1">
        <f ca="1">G27+NORMINV(RAND(),0,'Total-Smoothed'!$AG$2)</f>
        <v>0.21090752759397258</v>
      </c>
      <c r="H87" s="1">
        <f ca="1">H27+NORMINV(RAND(),0,'Total-Smoothed'!$AG$2)</f>
        <v>7.517687354084597E-2</v>
      </c>
      <c r="I87" s="1">
        <f ca="1">I27+NORMINV(RAND(),0,'Total-Smoothed'!$AG$2)</f>
        <v>1.732323554400822E-2</v>
      </c>
      <c r="J87" s="1">
        <f ca="1">J27+NORMINV(RAND(),0,'Total-Smoothed'!$AG$2)</f>
        <v>0.94941626890716813</v>
      </c>
      <c r="K87" s="1">
        <f ca="1">K27+NORMINV(RAND(),0,'Total-Smoothed'!$AG$2)</f>
        <v>5.631410989347229E-2</v>
      </c>
      <c r="L87" s="1">
        <f ca="1">L27+NORMINV(RAND(),0,'Total-Smoothed'!$AG$2)</f>
        <v>5.3107843213498832E-2</v>
      </c>
      <c r="M87" s="1">
        <f ca="1">M27+NORMINV(RAND(),0,'Total-Smoothed'!$AG$2)</f>
        <v>8.3735993143099083E-2</v>
      </c>
      <c r="N87" s="1">
        <f ca="1">N27+NORMINV(RAND(),0,'Total-Smoothed'!$AG$2)</f>
        <v>1.0335622495503667</v>
      </c>
      <c r="O87" s="1">
        <f ca="1">O27+NORMINV(RAND(),0,'Total-Smoothed'!$AG$2)</f>
        <v>-4.091311785585177E-2</v>
      </c>
      <c r="P87" s="1">
        <f ca="1">P27+NORMINV(RAND(),0,'Total-Smoothed'!$AG$2)</f>
        <v>1.1189155674179869</v>
      </c>
      <c r="Q87" s="1">
        <f ca="1">Q27+NORMINV(RAND(),0,'Total-Smoothed'!$AG$2)</f>
        <v>2.734643512643713E-2</v>
      </c>
      <c r="R87" s="1">
        <f ca="1">R27+NORMINV(RAND(),0,'Total-Smoothed'!$AG$2)</f>
        <v>0.91728206338486018</v>
      </c>
      <c r="S87" s="1">
        <f ca="1">S27+NORMINV(RAND(),0,'Total-Smoothed'!$AG$2)</f>
        <v>-9.9920471940423972E-2</v>
      </c>
      <c r="T87" s="1">
        <f ca="1">T27+NORMINV(RAND(),0,'Total-Smoothed'!$AG$2)</f>
        <v>7.3887039997358753E-2</v>
      </c>
      <c r="U87" s="1">
        <f ca="1">U27+NORMINV(RAND(),0,'Total-Smoothed'!$AG$2)</f>
        <v>-4.6041853091138965E-2</v>
      </c>
      <c r="V87" s="1">
        <f ca="1">V27+NORMINV(RAND(),0,'Total-Smoothed'!$AG$2)</f>
        <v>0.57835551538524244</v>
      </c>
      <c r="W87" s="1">
        <f ca="1">W27+NORMINV(RAND(),0,'Total-Smoothed'!$AG$2)</f>
        <v>8.9875751129549153E-2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3.2322654724311346E-2</v>
      </c>
      <c r="E88" s="1">
        <f ca="1">E28+NORMINV(RAND(),0,'Total-Smoothed'!$AG$2)</f>
        <v>0.94793017892138465</v>
      </c>
      <c r="F88" s="1">
        <f ca="1">F28+NORMINV(RAND(),0,'Total-Smoothed'!$AG$2)</f>
        <v>0.94111338741533412</v>
      </c>
      <c r="G88" s="1">
        <f ca="1">G28+NORMINV(RAND(),0,'Total-Smoothed'!$AG$2)</f>
        <v>0.71699158325969325</v>
      </c>
      <c r="H88" s="1">
        <f ca="1">H28+NORMINV(RAND(),0,'Total-Smoothed'!$AG$2)</f>
        <v>0.39620049895250675</v>
      </c>
      <c r="I88" s="1">
        <f ca="1">I28+NORMINV(RAND(),0,'Total-Smoothed'!$AG$2)</f>
        <v>2.8597102200092744E-2</v>
      </c>
      <c r="J88" s="1">
        <f ca="1">J28+NORMINV(RAND(),0,'Total-Smoothed'!$AG$2)</f>
        <v>1.0755689658147716</v>
      </c>
      <c r="K88" s="1">
        <f ca="1">K28+NORMINV(RAND(),0,'Total-Smoothed'!$AG$2)</f>
        <v>3.8591714378661641E-3</v>
      </c>
      <c r="L88" s="1">
        <f ca="1">L28+NORMINV(RAND(),0,'Total-Smoothed'!$AG$2)</f>
        <v>0.31166864169359587</v>
      </c>
      <c r="M88" s="1">
        <f ca="1">M28+NORMINV(RAND(),0,'Total-Smoothed'!$AG$2)</f>
        <v>-1.0429631600661588E-2</v>
      </c>
      <c r="N88" s="1">
        <f ca="1">N28+NORMINV(RAND(),0,'Total-Smoothed'!$AG$2)</f>
        <v>0.65599194966080621</v>
      </c>
      <c r="O88" s="1">
        <f ca="1">O28+NORMINV(RAND(),0,'Total-Smoothed'!$AG$2)</f>
        <v>0.19403218438779363</v>
      </c>
      <c r="P88" s="1">
        <f ca="1">P28+NORMINV(RAND(),0,'Total-Smoothed'!$AG$2)</f>
        <v>0.95291900968708632</v>
      </c>
      <c r="Q88" s="1">
        <f ca="1">Q28+NORMINV(RAND(),0,'Total-Smoothed'!$AG$2)</f>
        <v>8.5040333844325605E-2</v>
      </c>
      <c r="R88" s="1">
        <f ca="1">R28+NORMINV(RAND(),0,'Total-Smoothed'!$AG$2)</f>
        <v>1.0242264455813497</v>
      </c>
      <c r="S88" s="1">
        <f ca="1">S28+NORMINV(RAND(),0,'Total-Smoothed'!$AG$2)</f>
        <v>0.94762525631336947</v>
      </c>
      <c r="T88" s="1">
        <f ca="1">T28+NORMINV(RAND(),0,'Total-Smoothed'!$AG$2)</f>
        <v>0.86342634684436081</v>
      </c>
      <c r="U88" s="1">
        <f ca="1">U28+NORMINV(RAND(),0,'Total-Smoothed'!$AG$2)</f>
        <v>0.26004901231379352</v>
      </c>
      <c r="V88" s="1">
        <f ca="1">V28+NORMINV(RAND(),0,'Total-Smoothed'!$AG$2)</f>
        <v>0.13000413887639756</v>
      </c>
      <c r="W88" s="1">
        <f ca="1">W28+NORMINV(RAND(),0,'Total-Smoothed'!$AG$2)</f>
        <v>-1.0193582479901073E-2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0.9409839325477497</v>
      </c>
      <c r="E89" s="1">
        <f ca="1">E29+NORMINV(RAND(),0,'Total-Smoothed'!$AG$2)</f>
        <v>0.95931779629204261</v>
      </c>
      <c r="F89" s="1">
        <f ca="1">F29+NORMINV(RAND(),0,'Total-Smoothed'!$AG$2)</f>
        <v>0.85188868600619705</v>
      </c>
      <c r="G89" s="1">
        <f ca="1">G29+NORMINV(RAND(),0,'Total-Smoothed'!$AG$2)</f>
        <v>0.18099407634384421</v>
      </c>
      <c r="H89" s="1">
        <f ca="1">H29+NORMINV(RAND(),0,'Total-Smoothed'!$AG$2)</f>
        <v>-0.17834689462831246</v>
      </c>
      <c r="I89" s="1">
        <f ca="1">I29+NORMINV(RAND(),0,'Total-Smoothed'!$AG$2)</f>
        <v>8.5288401017706905E-2</v>
      </c>
      <c r="J89" s="1">
        <f ca="1">J29+NORMINV(RAND(),0,'Total-Smoothed'!$AG$2)</f>
        <v>0.1474261629809864</v>
      </c>
      <c r="K89" s="1">
        <f ca="1">K29+NORMINV(RAND(),0,'Total-Smoothed'!$AG$2)</f>
        <v>-2.0870575682251872E-2</v>
      </c>
      <c r="L89" s="1">
        <f ca="1">L29+NORMINV(RAND(),0,'Total-Smoothed'!$AG$2)</f>
        <v>8.8171654179900489E-3</v>
      </c>
      <c r="M89" s="1">
        <f ca="1">M29+NORMINV(RAND(),0,'Total-Smoothed'!$AG$2)</f>
        <v>-2.408818541686222E-2</v>
      </c>
      <c r="N89" s="1">
        <f ca="1">N29+NORMINV(RAND(),0,'Total-Smoothed'!$AG$2)</f>
        <v>0.7390327520318174</v>
      </c>
      <c r="O89" s="1">
        <f ca="1">O29+NORMINV(RAND(),0,'Total-Smoothed'!$AG$2)</f>
        <v>-0.13775844117958796</v>
      </c>
      <c r="P89" s="1">
        <f ca="1">P29+NORMINV(RAND(),0,'Total-Smoothed'!$AG$2)</f>
        <v>4.8233108031176929E-3</v>
      </c>
      <c r="Q89" s="1">
        <f ca="1">Q29+NORMINV(RAND(),0,'Total-Smoothed'!$AG$2)</f>
        <v>-0.22002081457560027</v>
      </c>
      <c r="R89" s="1">
        <f ca="1">R29+NORMINV(RAND(),0,'Total-Smoothed'!$AG$2)</f>
        <v>0.90560401478589747</v>
      </c>
      <c r="S89" s="1">
        <f ca="1">S29+NORMINV(RAND(),0,'Total-Smoothed'!$AG$2)</f>
        <v>1.0800382804560635</v>
      </c>
      <c r="T89" s="1">
        <f ca="1">T29+NORMINV(RAND(),0,'Total-Smoothed'!$AG$2)</f>
        <v>0.49515814209962783</v>
      </c>
      <c r="U89" s="1">
        <f ca="1">U29+NORMINV(RAND(),0,'Total-Smoothed'!$AG$2)</f>
        <v>-4.2627103629899521E-2</v>
      </c>
      <c r="V89" s="1">
        <f ca="1">V29+NORMINV(RAND(),0,'Total-Smoothed'!$AG$2)</f>
        <v>0.98090050456361189</v>
      </c>
      <c r="W89" s="1">
        <f ca="1">W29+NORMINV(RAND(),0,'Total-Smoothed'!$AG$2)</f>
        <v>5.5273884399892406E-2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-4.0892395987019381E-2</v>
      </c>
      <c r="E90" s="1">
        <f ca="1">E30+NORMINV(RAND(),0,'Total-Smoothed'!$AG$2)</f>
        <v>0.94660508674525379</v>
      </c>
      <c r="F90" s="1">
        <f ca="1">F30+NORMINV(RAND(),0,'Total-Smoothed'!$AG$2)</f>
        <v>7.2419514662516865E-2</v>
      </c>
      <c r="G90" s="1">
        <f ca="1">G30+NORMINV(RAND(),0,'Total-Smoothed'!$AG$2)</f>
        <v>-8.1386516277632465E-2</v>
      </c>
      <c r="H90" s="1">
        <f ca="1">H30+NORMINV(RAND(),0,'Total-Smoothed'!$AG$2)</f>
        <v>-5.7087445290244315E-2</v>
      </c>
      <c r="I90" s="1">
        <f ca="1">I30+NORMINV(RAND(),0,'Total-Smoothed'!$AG$2)</f>
        <v>0.14212700007158441</v>
      </c>
      <c r="J90" s="1">
        <f ca="1">J30+NORMINV(RAND(),0,'Total-Smoothed'!$AG$2)</f>
        <v>0.98348423137942009</v>
      </c>
      <c r="K90" s="1">
        <f ca="1">K30+NORMINV(RAND(),0,'Total-Smoothed'!$AG$2)</f>
        <v>-4.8609081338161088E-2</v>
      </c>
      <c r="L90" s="1">
        <f ca="1">L30+NORMINV(RAND(),0,'Total-Smoothed'!$AG$2)</f>
        <v>0.84781776826063271</v>
      </c>
      <c r="M90" s="1">
        <f ca="1">M30+NORMINV(RAND(),0,'Total-Smoothed'!$AG$2)</f>
        <v>-4.5404064020429735E-2</v>
      </c>
      <c r="N90" s="1">
        <f ca="1">N30+NORMINV(RAND(),0,'Total-Smoothed'!$AG$2)</f>
        <v>0.92612329804967186</v>
      </c>
      <c r="O90" s="1">
        <f ca="1">O30+NORMINV(RAND(),0,'Total-Smoothed'!$AG$2)</f>
        <v>-2.144703575413855E-2</v>
      </c>
      <c r="P90" s="1">
        <f ca="1">P30+NORMINV(RAND(),0,'Total-Smoothed'!$AG$2)</f>
        <v>8.7121350747450588E-2</v>
      </c>
      <c r="Q90" s="1">
        <f ca="1">Q30+NORMINV(RAND(),0,'Total-Smoothed'!$AG$2)</f>
        <v>7.7071615545296471E-2</v>
      </c>
      <c r="R90" s="1">
        <f ca="1">R30+NORMINV(RAND(),0,'Total-Smoothed'!$AG$2)</f>
        <v>1.0928186893569705</v>
      </c>
      <c r="S90" s="1">
        <f ca="1">S30+NORMINV(RAND(),0,'Total-Smoothed'!$AG$2)</f>
        <v>0.18412511913653756</v>
      </c>
      <c r="T90" s="1">
        <f ca="1">T30+NORMINV(RAND(),0,'Total-Smoothed'!$AG$2)</f>
        <v>-9.44452342718477E-3</v>
      </c>
      <c r="U90" s="1">
        <f ca="1">U30+NORMINV(RAND(),0,'Total-Smoothed'!$AG$2)</f>
        <v>7.7916739845681288E-2</v>
      </c>
      <c r="V90" s="1">
        <f ca="1">V30+NORMINV(RAND(),0,'Total-Smoothed'!$AG$2)</f>
        <v>0.50666158448679943</v>
      </c>
      <c r="W90" s="1">
        <f ca="1">W30+NORMINV(RAND(),0,'Total-Smoothed'!$AG$2)</f>
        <v>-2.3607824735246306E-3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0.76395451378101065</v>
      </c>
      <c r="E91" s="1">
        <f ca="1">E31+NORMINV(RAND(),0,'Total-Smoothed'!$AG$2)</f>
        <v>-3.9802141432174726E-2</v>
      </c>
      <c r="F91" s="1">
        <f ca="1">F31+NORMINV(RAND(),0,'Total-Smoothed'!$AG$2)</f>
        <v>1.090100463251177</v>
      </c>
      <c r="G91" s="1">
        <f ca="1">G31+NORMINV(RAND(),0,'Total-Smoothed'!$AG$2)</f>
        <v>0.84362722062898299</v>
      </c>
      <c r="H91" s="1">
        <f ca="1">H31+NORMINV(RAND(),0,'Total-Smoothed'!$AG$2)</f>
        <v>-0.13233133827838198</v>
      </c>
      <c r="I91" s="1">
        <f ca="1">I31+NORMINV(RAND(),0,'Total-Smoothed'!$AG$2)</f>
        <v>0.87988834608131916</v>
      </c>
      <c r="J91" s="1">
        <f ca="1">J31+NORMINV(RAND(),0,'Total-Smoothed'!$AG$2)</f>
        <v>-4.3515811281453279E-2</v>
      </c>
      <c r="K91" s="1">
        <f ca="1">K31+NORMINV(RAND(),0,'Total-Smoothed'!$AG$2)</f>
        <v>-4.1310455633882442E-2</v>
      </c>
      <c r="L91" s="1">
        <f ca="1">L31+NORMINV(RAND(),0,'Total-Smoothed'!$AG$2)</f>
        <v>3.6030365563501116E-2</v>
      </c>
      <c r="M91" s="1">
        <f ca="1">M31+NORMINV(RAND(),0,'Total-Smoothed'!$AG$2)</f>
        <v>2.9598372632910538E-2</v>
      </c>
      <c r="N91" s="1">
        <f ca="1">N31+NORMINV(RAND(),0,'Total-Smoothed'!$AG$2)</f>
        <v>-0.10603584390430104</v>
      </c>
      <c r="O91" s="1">
        <f ca="1">O31+NORMINV(RAND(),0,'Total-Smoothed'!$AG$2)</f>
        <v>-0.17292722930679102</v>
      </c>
      <c r="P91" s="1">
        <f ca="1">P31+NORMINV(RAND(),0,'Total-Smoothed'!$AG$2)</f>
        <v>1.9738093775399264E-2</v>
      </c>
      <c r="Q91" s="1">
        <f ca="1">Q31+NORMINV(RAND(),0,'Total-Smoothed'!$AG$2)</f>
        <v>0.88442654475468352</v>
      </c>
      <c r="R91" s="1">
        <f ca="1">R31+NORMINV(RAND(),0,'Total-Smoothed'!$AG$2)</f>
        <v>0.85979551192551318</v>
      </c>
      <c r="S91" s="1">
        <f ca="1">S31+NORMINV(RAND(),0,'Total-Smoothed'!$AG$2)</f>
        <v>1.0973371281037456</v>
      </c>
      <c r="T91" s="1">
        <f ca="1">T31+NORMINV(RAND(),0,'Total-Smoothed'!$AG$2)</f>
        <v>1.0654196147908901</v>
      </c>
      <c r="U91" s="1">
        <f ca="1">U31+NORMINV(RAND(),0,'Total-Smoothed'!$AG$2)</f>
        <v>-7.095802513324978E-2</v>
      </c>
      <c r="V91" s="1">
        <f ca="1">V31+NORMINV(RAND(),0,'Total-Smoothed'!$AG$2)</f>
        <v>0.32183069828456112</v>
      </c>
      <c r="W91" s="1">
        <f ca="1">W31+NORMINV(RAND(),0,'Total-Smoothed'!$AG$2)</f>
        <v>1.984788402321146E-2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0.92323223214701755</v>
      </c>
      <c r="E92" s="1">
        <f ca="1">E32+NORMINV(RAND(),0,'Total-Smoothed'!$AG$2)</f>
        <v>-9.6523025037091634E-2</v>
      </c>
      <c r="F92" s="1">
        <f ca="1">F32+NORMINV(RAND(),0,'Total-Smoothed'!$AG$2)</f>
        <v>0.32346851195311066</v>
      </c>
      <c r="G92" s="1">
        <f ca="1">G32+NORMINV(RAND(),0,'Total-Smoothed'!$AG$2)</f>
        <v>-4.8238346768844712E-2</v>
      </c>
      <c r="H92" s="1">
        <f ca="1">H32+NORMINV(RAND(),0,'Total-Smoothed'!$AG$2)</f>
        <v>0.91220460649830515</v>
      </c>
      <c r="I92" s="1">
        <f ca="1">I32+NORMINV(RAND(),0,'Total-Smoothed'!$AG$2)</f>
        <v>1.0402190041378545</v>
      </c>
      <c r="J92" s="1">
        <f ca="1">J32+NORMINV(RAND(),0,'Total-Smoothed'!$AG$2)</f>
        <v>0.48933214228711264</v>
      </c>
      <c r="K92" s="1">
        <f ca="1">K32+NORMINV(RAND(),0,'Total-Smoothed'!$AG$2)</f>
        <v>1.2274286391314327E-3</v>
      </c>
      <c r="L92" s="1">
        <f ca="1">L32+NORMINV(RAND(),0,'Total-Smoothed'!$AG$2)</f>
        <v>0.14757589767996254</v>
      </c>
      <c r="M92" s="1">
        <f ca="1">M32+NORMINV(RAND(),0,'Total-Smoothed'!$AG$2)</f>
        <v>0.89431675248556686</v>
      </c>
      <c r="N92" s="1">
        <f ca="1">N32+NORMINV(RAND(),0,'Total-Smoothed'!$AG$2)</f>
        <v>0.75689444198455746</v>
      </c>
      <c r="O92" s="1">
        <f ca="1">O32+NORMINV(RAND(),0,'Total-Smoothed'!$AG$2)</f>
        <v>3.6292560215166469E-2</v>
      </c>
      <c r="P92" s="1">
        <f ca="1">P32+NORMINV(RAND(),0,'Total-Smoothed'!$AG$2)</f>
        <v>0.87731169534587394</v>
      </c>
      <c r="Q92" s="1">
        <f ca="1">Q32+NORMINV(RAND(),0,'Total-Smoothed'!$AG$2)</f>
        <v>0.88659936450055032</v>
      </c>
      <c r="R92" s="1">
        <f ca="1">R32+NORMINV(RAND(),0,'Total-Smoothed'!$AG$2)</f>
        <v>2.1385888992164606E-2</v>
      </c>
      <c r="S92" s="1">
        <f ca="1">S32+NORMINV(RAND(),0,'Total-Smoothed'!$AG$2)</f>
        <v>4.6201937808246635E-2</v>
      </c>
      <c r="T92" s="1">
        <f ca="1">T32+NORMINV(RAND(),0,'Total-Smoothed'!$AG$2)</f>
        <v>1.1398828119485309</v>
      </c>
      <c r="U92" s="1">
        <f ca="1">U32+NORMINV(RAND(),0,'Total-Smoothed'!$AG$2)</f>
        <v>-9.8509291568496291E-2</v>
      </c>
      <c r="V92" s="1">
        <f ca="1">V32+NORMINV(RAND(),0,'Total-Smoothed'!$AG$2)</f>
        <v>0.385035733659289</v>
      </c>
      <c r="W92" s="1">
        <f ca="1">W32+NORMINV(RAND(),0,'Total-Smoothed'!$AG$2)</f>
        <v>0.20201594044735907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1.0270591779166929</v>
      </c>
      <c r="E93" s="1">
        <f ca="1">E33+NORMINV(RAND(),0,'Total-Smoothed'!$AG$2)</f>
        <v>-0.13273980305666186</v>
      </c>
      <c r="F93" s="1">
        <f ca="1">F33+NORMINV(RAND(),0,'Total-Smoothed'!$AG$2)</f>
        <v>2.6671424936450479E-2</v>
      </c>
      <c r="G93" s="1">
        <f ca="1">G33+NORMINV(RAND(),0,'Total-Smoothed'!$AG$2)</f>
        <v>0.89738770819669922</v>
      </c>
      <c r="H93" s="1">
        <f ca="1">H33+NORMINV(RAND(),0,'Total-Smoothed'!$AG$2)</f>
        <v>0.10818455124847476</v>
      </c>
      <c r="I93" s="1">
        <f ca="1">I33+NORMINV(RAND(),0,'Total-Smoothed'!$AG$2)</f>
        <v>1.0760568854213011</v>
      </c>
      <c r="J93" s="1">
        <f ca="1">J33+NORMINV(RAND(),0,'Total-Smoothed'!$AG$2)</f>
        <v>0.11393426884157566</v>
      </c>
      <c r="K93" s="1">
        <f ca="1">K33+NORMINV(RAND(),0,'Total-Smoothed'!$AG$2)</f>
        <v>-4.109170753357419E-2</v>
      </c>
      <c r="L93" s="1">
        <f ca="1">L33+NORMINV(RAND(),0,'Total-Smoothed'!$AG$2)</f>
        <v>3.4074055911478156E-2</v>
      </c>
      <c r="M93" s="1">
        <f ca="1">M33+NORMINV(RAND(),0,'Total-Smoothed'!$AG$2)</f>
        <v>0.94997109956954051</v>
      </c>
      <c r="N93" s="1">
        <f ca="1">N33+NORMINV(RAND(),0,'Total-Smoothed'!$AG$2)</f>
        <v>-6.1935255191886064E-2</v>
      </c>
      <c r="O93" s="1">
        <f ca="1">O33+NORMINV(RAND(),0,'Total-Smoothed'!$AG$2)</f>
        <v>1.4963245919211943E-2</v>
      </c>
      <c r="P93" s="1">
        <f ca="1">P33+NORMINV(RAND(),0,'Total-Smoothed'!$AG$2)</f>
        <v>0.23570079816761524</v>
      </c>
      <c r="Q93" s="1">
        <f ca="1">Q33+NORMINV(RAND(),0,'Total-Smoothed'!$AG$2)</f>
        <v>1.0888468393856625</v>
      </c>
      <c r="R93" s="1">
        <f ca="1">R33+NORMINV(RAND(),0,'Total-Smoothed'!$AG$2)</f>
        <v>0.59819612068230132</v>
      </c>
      <c r="S93" s="1">
        <f ca="1">S33+NORMINV(RAND(),0,'Total-Smoothed'!$AG$2)</f>
        <v>0.1324840790243634</v>
      </c>
      <c r="T93" s="1">
        <f ca="1">T33+NORMINV(RAND(),0,'Total-Smoothed'!$AG$2)</f>
        <v>1.0248484579518553</v>
      </c>
      <c r="U93" s="1">
        <f ca="1">U33+NORMINV(RAND(),0,'Total-Smoothed'!$AG$2)</f>
        <v>7.8341470701945748E-2</v>
      </c>
      <c r="V93" s="1">
        <f ca="1">V33+NORMINV(RAND(),0,'Total-Smoothed'!$AG$2)</f>
        <v>0.98825202650500366</v>
      </c>
      <c r="W93" s="1">
        <f ca="1">W33+NORMINV(RAND(),0,'Total-Smoothed'!$AG$2)</f>
        <v>-0.15427292056189151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0.75315642682465045</v>
      </c>
      <c r="E94" s="1">
        <f ca="1">E34+NORMINV(RAND(),0,'Total-Smoothed'!$AG$2)</f>
        <v>-5.7321242080973077E-2</v>
      </c>
      <c r="F94" s="1">
        <f ca="1">F34+NORMINV(RAND(),0,'Total-Smoothed'!$AG$2)</f>
        <v>1.1867228324520065</v>
      </c>
      <c r="G94" s="1">
        <f ca="1">G34+NORMINV(RAND(),0,'Total-Smoothed'!$AG$2)</f>
        <v>0.82819765264638212</v>
      </c>
      <c r="H94" s="1">
        <f ca="1">H34+NORMINV(RAND(),0,'Total-Smoothed'!$AG$2)</f>
        <v>-2.473419667198028E-2</v>
      </c>
      <c r="I94" s="1">
        <f ca="1">I34+NORMINV(RAND(),0,'Total-Smoothed'!$AG$2)</f>
        <v>1.0540402760672685</v>
      </c>
      <c r="J94" s="1">
        <f ca="1">J34+NORMINV(RAND(),0,'Total-Smoothed'!$AG$2)</f>
        <v>0.26397044640238376</v>
      </c>
      <c r="K94" s="1">
        <f ca="1">K34+NORMINV(RAND(),0,'Total-Smoothed'!$AG$2)</f>
        <v>6.183714973971921E-2</v>
      </c>
      <c r="L94" s="1">
        <f ca="1">L34+NORMINV(RAND(),0,'Total-Smoothed'!$AG$2)</f>
        <v>1.7643258476790713E-2</v>
      </c>
      <c r="M94" s="1">
        <f ca="1">M34+NORMINV(RAND(),0,'Total-Smoothed'!$AG$2)</f>
        <v>1.3138544182600168E-2</v>
      </c>
      <c r="N94" s="1">
        <f ca="1">N34+NORMINV(RAND(),0,'Total-Smoothed'!$AG$2)</f>
        <v>4.8194382867793144E-3</v>
      </c>
      <c r="O94" s="1">
        <f ca="1">O34+NORMINV(RAND(),0,'Total-Smoothed'!$AG$2)</f>
        <v>-0.15288840285701444</v>
      </c>
      <c r="P94" s="1">
        <f ca="1">P34+NORMINV(RAND(),0,'Total-Smoothed'!$AG$2)</f>
        <v>1.1684217760371673</v>
      </c>
      <c r="Q94" s="1">
        <f ca="1">Q34+NORMINV(RAND(),0,'Total-Smoothed'!$AG$2)</f>
        <v>0.88520698484834526</v>
      </c>
      <c r="R94" s="1">
        <f ca="1">R34+NORMINV(RAND(),0,'Total-Smoothed'!$AG$2)</f>
        <v>0.17872060859514705</v>
      </c>
      <c r="S94" s="1">
        <f ca="1">S34+NORMINV(RAND(),0,'Total-Smoothed'!$AG$2)</f>
        <v>1.076278697694089</v>
      </c>
      <c r="T94" s="1">
        <f ca="1">T34+NORMINV(RAND(),0,'Total-Smoothed'!$AG$2)</f>
        <v>0.87528386631388344</v>
      </c>
      <c r="U94" s="1">
        <f ca="1">U34+NORMINV(RAND(),0,'Total-Smoothed'!$AG$2)</f>
        <v>9.7632146193782382E-2</v>
      </c>
      <c r="V94" s="1">
        <f ca="1">V34+NORMINV(RAND(),0,'Total-Smoothed'!$AG$2)</f>
        <v>0.10768105776657916</v>
      </c>
      <c r="W94" s="1">
        <f ca="1">W34+NORMINV(RAND(),0,'Total-Smoothed'!$AG$2)</f>
        <v>0.16562104431501362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0.88082969381876863</v>
      </c>
      <c r="E95" s="1">
        <f ca="1">E35+NORMINV(RAND(),0,'Total-Smoothed'!$AG$2)</f>
        <v>9.2953427683696216E-2</v>
      </c>
      <c r="F95" s="1">
        <f ca="1">F35+NORMINV(RAND(),0,'Total-Smoothed'!$AG$2)</f>
        <v>8.4426376813189985E-2</v>
      </c>
      <c r="G95" s="1">
        <f ca="1">G35+NORMINV(RAND(),0,'Total-Smoothed'!$AG$2)</f>
        <v>0.44630468285760605</v>
      </c>
      <c r="H95" s="1">
        <f ca="1">H35+NORMINV(RAND(),0,'Total-Smoothed'!$AG$2)</f>
        <v>1.4603359743551907E-2</v>
      </c>
      <c r="I95" s="1">
        <f ca="1">I35+NORMINV(RAND(),0,'Total-Smoothed'!$AG$2)</f>
        <v>0.81864879906293697</v>
      </c>
      <c r="J95" s="1">
        <f ca="1">J35+NORMINV(RAND(),0,'Total-Smoothed'!$AG$2)</f>
        <v>0.14285987203990078</v>
      </c>
      <c r="K95" s="1">
        <f ca="1">K35+NORMINV(RAND(),0,'Total-Smoothed'!$AG$2)</f>
        <v>-2.3886611781136317E-2</v>
      </c>
      <c r="L95" s="1">
        <f ca="1">L35+NORMINV(RAND(),0,'Total-Smoothed'!$AG$2)</f>
        <v>6.2725548501864237E-2</v>
      </c>
      <c r="M95" s="1">
        <f ca="1">M35+NORMINV(RAND(),0,'Total-Smoothed'!$AG$2)</f>
        <v>-6.4014240024601321E-3</v>
      </c>
      <c r="N95" s="1">
        <f ca="1">N35+NORMINV(RAND(),0,'Total-Smoothed'!$AG$2)</f>
        <v>0.95016440959932902</v>
      </c>
      <c r="O95" s="1">
        <f ca="1">O35+NORMINV(RAND(),0,'Total-Smoothed'!$AG$2)</f>
        <v>-0.18779283656619461</v>
      </c>
      <c r="P95" s="1">
        <f ca="1">P35+NORMINV(RAND(),0,'Total-Smoothed'!$AG$2)</f>
        <v>0.17703527955355888</v>
      </c>
      <c r="Q95" s="1">
        <f ca="1">Q35+NORMINV(RAND(),0,'Total-Smoothed'!$AG$2)</f>
        <v>1.1967375448546067</v>
      </c>
      <c r="R95" s="1">
        <f ca="1">R35+NORMINV(RAND(),0,'Total-Smoothed'!$AG$2)</f>
        <v>8.4875511170550547E-2</v>
      </c>
      <c r="S95" s="1">
        <f ca="1">S35+NORMINV(RAND(),0,'Total-Smoothed'!$AG$2)</f>
        <v>-1.8518221738538249E-3</v>
      </c>
      <c r="T95" s="1">
        <f ca="1">T35+NORMINV(RAND(),0,'Total-Smoothed'!$AG$2)</f>
        <v>0.87547903408828176</v>
      </c>
      <c r="U95" s="1">
        <f ca="1">U35+NORMINV(RAND(),0,'Total-Smoothed'!$AG$2)</f>
        <v>-0.11858156767763293</v>
      </c>
      <c r="V95" s="1">
        <f ca="1">V35+NORMINV(RAND(),0,'Total-Smoothed'!$AG$2)</f>
        <v>0.40409513644062311</v>
      </c>
      <c r="W95" s="1">
        <f ca="1">W35+NORMINV(RAND(),0,'Total-Smoothed'!$AG$2)</f>
        <v>-0.14790387694642726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-1.534418531593456E-2</v>
      </c>
      <c r="E96" s="1">
        <f ca="1">E36+NORMINV(RAND(),0,'Total-Smoothed'!$AG$2)</f>
        <v>-3.3826894361527839E-2</v>
      </c>
      <c r="F96" s="1">
        <f ca="1">F36+NORMINV(RAND(),0,'Total-Smoothed'!$AG$2)</f>
        <v>0.90716878964451153</v>
      </c>
      <c r="G96" s="1">
        <f ca="1">G36+NORMINV(RAND(),0,'Total-Smoothed'!$AG$2)</f>
        <v>1.0161763212534225</v>
      </c>
      <c r="H96" s="1">
        <f ca="1">H36+NORMINV(RAND(),0,'Total-Smoothed'!$AG$2)</f>
        <v>8.786472220464886E-4</v>
      </c>
      <c r="I96" s="1">
        <f ca="1">I36+NORMINV(RAND(),0,'Total-Smoothed'!$AG$2)</f>
        <v>0.81668758597135316</v>
      </c>
      <c r="J96" s="1">
        <f ca="1">J36+NORMINV(RAND(),0,'Total-Smoothed'!$AG$2)</f>
        <v>-2.9691009043698136E-2</v>
      </c>
      <c r="K96" s="1">
        <f ca="1">K36+NORMINV(RAND(),0,'Total-Smoothed'!$AG$2)</f>
        <v>0.13825350269870099</v>
      </c>
      <c r="L96" s="1">
        <f ca="1">L36+NORMINV(RAND(),0,'Total-Smoothed'!$AG$2)</f>
        <v>0.11135264251920499</v>
      </c>
      <c r="M96" s="1">
        <f ca="1">M36+NORMINV(RAND(),0,'Total-Smoothed'!$AG$2)</f>
        <v>1.0481188383932962</v>
      </c>
      <c r="N96" s="1">
        <f ca="1">N36+NORMINV(RAND(),0,'Total-Smoothed'!$AG$2)</f>
        <v>0.15298319786343287</v>
      </c>
      <c r="O96" s="1">
        <f ca="1">O36+NORMINV(RAND(),0,'Total-Smoothed'!$AG$2)</f>
        <v>3.7787940312226757E-2</v>
      </c>
      <c r="P96" s="1">
        <f ca="1">P36+NORMINV(RAND(),0,'Total-Smoothed'!$AG$2)</f>
        <v>0.9275589805697031</v>
      </c>
      <c r="Q96" s="1">
        <f ca="1">Q36+NORMINV(RAND(),0,'Total-Smoothed'!$AG$2)</f>
        <v>0.9605564210663966</v>
      </c>
      <c r="R96" s="1">
        <f ca="1">R36+NORMINV(RAND(),0,'Total-Smoothed'!$AG$2)</f>
        <v>8.028638522499057E-2</v>
      </c>
      <c r="S96" s="1">
        <f ca="1">S36+NORMINV(RAND(),0,'Total-Smoothed'!$AG$2)</f>
        <v>0.77232918346177648</v>
      </c>
      <c r="T96" s="1">
        <f ca="1">T36+NORMINV(RAND(),0,'Total-Smoothed'!$AG$2)</f>
        <v>0.77208019845214415</v>
      </c>
      <c r="U96" s="1">
        <f ca="1">U36+NORMINV(RAND(),0,'Total-Smoothed'!$AG$2)</f>
        <v>5.4552200099868477E-2</v>
      </c>
      <c r="V96" s="1">
        <f ca="1">V36+NORMINV(RAND(),0,'Total-Smoothed'!$AG$2)</f>
        <v>0.13537056736315423</v>
      </c>
      <c r="W96" s="1">
        <f ca="1">W36+NORMINV(RAND(),0,'Total-Smoothed'!$AG$2)</f>
        <v>9.3113055258975341E-2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1.018394718438407</v>
      </c>
      <c r="E97" s="1">
        <f ca="1">E37+NORMINV(RAND(),0,'Total-Smoothed'!$AG$2)</f>
        <v>0.90383917800184266</v>
      </c>
      <c r="F97" s="1">
        <f ca="1">F37+NORMINV(RAND(),0,'Total-Smoothed'!$AG$2)</f>
        <v>-6.114758767389232E-2</v>
      </c>
      <c r="G97" s="1">
        <f ca="1">G37+NORMINV(RAND(),0,'Total-Smoothed'!$AG$2)</f>
        <v>0.57346058957538459</v>
      </c>
      <c r="H97" s="1">
        <f ca="1">H37+NORMINV(RAND(),0,'Total-Smoothed'!$AG$2)</f>
        <v>0.26784792639808719</v>
      </c>
      <c r="I97" s="1">
        <f ca="1">I37+NORMINV(RAND(),0,'Total-Smoothed'!$AG$2)</f>
        <v>-8.7164752508188115E-2</v>
      </c>
      <c r="J97" s="1">
        <f ca="1">J37+NORMINV(RAND(),0,'Total-Smoothed'!$AG$2)</f>
        <v>5.5915017806988314E-2</v>
      </c>
      <c r="K97" s="1">
        <f ca="1">K37+NORMINV(RAND(),0,'Total-Smoothed'!$AG$2)</f>
        <v>0.25018341561034829</v>
      </c>
      <c r="L97" s="1">
        <f ca="1">L37+NORMINV(RAND(),0,'Total-Smoothed'!$AG$2)</f>
        <v>0.30552751532877098</v>
      </c>
      <c r="M97" s="1">
        <f ca="1">M37+NORMINV(RAND(),0,'Total-Smoothed'!$AG$2)</f>
        <v>1.0081313379971013</v>
      </c>
      <c r="N97" s="1">
        <f ca="1">N37+NORMINV(RAND(),0,'Total-Smoothed'!$AG$2)</f>
        <v>0.93962758200765917</v>
      </c>
      <c r="O97" s="1">
        <f ca="1">O37+NORMINV(RAND(),0,'Total-Smoothed'!$AG$2)</f>
        <v>8.9952096095185022E-2</v>
      </c>
      <c r="P97" s="1">
        <f ca="1">P37+NORMINV(RAND(),0,'Total-Smoothed'!$AG$2)</f>
        <v>0.92370700466620925</v>
      </c>
      <c r="Q97" s="1">
        <f ca="1">Q37+NORMINV(RAND(),0,'Total-Smoothed'!$AG$2)</f>
        <v>-4.6075584838987417E-2</v>
      </c>
      <c r="R97" s="1">
        <f ca="1">R37+NORMINV(RAND(),0,'Total-Smoothed'!$AG$2)</f>
        <v>0.48390365678740632</v>
      </c>
      <c r="S97" s="1">
        <f ca="1">S37+NORMINV(RAND(),0,'Total-Smoothed'!$AG$2)</f>
        <v>-9.3178223566084319E-4</v>
      </c>
      <c r="T97" s="1">
        <f ca="1">T37+NORMINV(RAND(),0,'Total-Smoothed'!$AG$2)</f>
        <v>7.3345729349805919E-2</v>
      </c>
      <c r="U97" s="1">
        <f ca="1">U37+NORMINV(RAND(),0,'Total-Smoothed'!$AG$2)</f>
        <v>0.94857622058067392</v>
      </c>
      <c r="V97" s="1">
        <f ca="1">V37+NORMINV(RAND(),0,'Total-Smoothed'!$AG$2)</f>
        <v>0.56614211577736362</v>
      </c>
      <c r="W97" s="1">
        <f ca="1">W37+NORMINV(RAND(),0,'Total-Smoothed'!$AG$2)</f>
        <v>1.3731192724170914E-2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4.3144985016974335E-3</v>
      </c>
      <c r="E98" s="1">
        <f ca="1">E38+NORMINV(RAND(),0,'Total-Smoothed'!$AG$2)</f>
        <v>4.2334057629369717E-2</v>
      </c>
      <c r="F98" s="1">
        <f ca="1">F38+NORMINV(RAND(),0,'Total-Smoothed'!$AG$2)</f>
        <v>0.33988332042190683</v>
      </c>
      <c r="G98" s="1">
        <f ca="1">G38+NORMINV(RAND(),0,'Total-Smoothed'!$AG$2)</f>
        <v>1.0577122436650193</v>
      </c>
      <c r="H98" s="1">
        <f ca="1">H38+NORMINV(RAND(),0,'Total-Smoothed'!$AG$2)</f>
        <v>6.7297764883084837E-2</v>
      </c>
      <c r="I98" s="1">
        <f ca="1">I38+NORMINV(RAND(),0,'Total-Smoothed'!$AG$2)</f>
        <v>-3.2444935729181341E-4</v>
      </c>
      <c r="J98" s="1">
        <f ca="1">J38+NORMINV(RAND(),0,'Total-Smoothed'!$AG$2)</f>
        <v>-5.5686193561778959E-2</v>
      </c>
      <c r="K98" s="1">
        <f ca="1">K38+NORMINV(RAND(),0,'Total-Smoothed'!$AG$2)</f>
        <v>-5.2086078819183285E-2</v>
      </c>
      <c r="L98" s="1">
        <f ca="1">L38+NORMINV(RAND(),0,'Total-Smoothed'!$AG$2)</f>
        <v>0.45459126857034243</v>
      </c>
      <c r="M98" s="1">
        <f ca="1">M38+NORMINV(RAND(),0,'Total-Smoothed'!$AG$2)</f>
        <v>1.0527241655259152</v>
      </c>
      <c r="N98" s="1">
        <f ca="1">N38+NORMINV(RAND(),0,'Total-Smoothed'!$AG$2)</f>
        <v>0.92463420332952206</v>
      </c>
      <c r="O98" s="1">
        <f ca="1">O38+NORMINV(RAND(),0,'Total-Smoothed'!$AG$2)</f>
        <v>-2.825623386347749E-2</v>
      </c>
      <c r="P98" s="1">
        <f ca="1">P38+NORMINV(RAND(),0,'Total-Smoothed'!$AG$2)</f>
        <v>2.97812005562023E-2</v>
      </c>
      <c r="Q98" s="1">
        <f ca="1">Q38+NORMINV(RAND(),0,'Total-Smoothed'!$AG$2)</f>
        <v>1.0138979986290122E-2</v>
      </c>
      <c r="R98" s="1">
        <f ca="1">R38+NORMINV(RAND(),0,'Total-Smoothed'!$AG$2)</f>
        <v>0.9508257146293404</v>
      </c>
      <c r="S98" s="1">
        <f ca="1">S38+NORMINV(RAND(),0,'Total-Smoothed'!$AG$2)</f>
        <v>8.5093005860227E-3</v>
      </c>
      <c r="T98" s="1">
        <f ca="1">T38+NORMINV(RAND(),0,'Total-Smoothed'!$AG$2)</f>
        <v>0.2776107782947112</v>
      </c>
      <c r="U98" s="1">
        <f ca="1">U38+NORMINV(RAND(),0,'Total-Smoothed'!$AG$2)</f>
        <v>1.1211084024672027</v>
      </c>
      <c r="V98" s="1">
        <f ca="1">V38+NORMINV(RAND(),0,'Total-Smoothed'!$AG$2)</f>
        <v>0.51923623213815784</v>
      </c>
      <c r="W98" s="1">
        <f ca="1">W38+NORMINV(RAND(),0,'Total-Smoothed'!$AG$2)</f>
        <v>3.2319828609614631E-3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1.7729093735302334E-2</v>
      </c>
      <c r="E99" s="1">
        <f ca="1">E39+NORMINV(RAND(),0,'Total-Smoothed'!$AG$2)</f>
        <v>0.97887769290590998</v>
      </c>
      <c r="F99" s="1">
        <f ca="1">F39+NORMINV(RAND(),0,'Total-Smoothed'!$AG$2)</f>
        <v>0.99438331710867434</v>
      </c>
      <c r="G99" s="1">
        <f ca="1">G39+NORMINV(RAND(),0,'Total-Smoothed'!$AG$2)</f>
        <v>0.97270090923812802</v>
      </c>
      <c r="H99" s="1">
        <f ca="1">H39+NORMINV(RAND(),0,'Total-Smoothed'!$AG$2)</f>
        <v>-0.2411360333236533</v>
      </c>
      <c r="I99" s="1">
        <f ca="1">I39+NORMINV(RAND(),0,'Total-Smoothed'!$AG$2)</f>
        <v>4.2872741198987763E-2</v>
      </c>
      <c r="J99" s="1">
        <f ca="1">J39+NORMINV(RAND(),0,'Total-Smoothed'!$AG$2)</f>
        <v>-0.19317103588626072</v>
      </c>
      <c r="K99" s="1">
        <f ca="1">K39+NORMINV(RAND(),0,'Total-Smoothed'!$AG$2)</f>
        <v>2.0162277531942503E-2</v>
      </c>
      <c r="L99" s="1">
        <f ca="1">L39+NORMINV(RAND(),0,'Total-Smoothed'!$AG$2)</f>
        <v>0.13154991245058331</v>
      </c>
      <c r="M99" s="1">
        <f ca="1">M39+NORMINV(RAND(),0,'Total-Smoothed'!$AG$2)</f>
        <v>1.05091093244936</v>
      </c>
      <c r="N99" s="1">
        <f ca="1">N39+NORMINV(RAND(),0,'Total-Smoothed'!$AG$2)</f>
        <v>7.5674965405115494E-2</v>
      </c>
      <c r="O99" s="1">
        <f ca="1">O39+NORMINV(RAND(),0,'Total-Smoothed'!$AG$2)</f>
        <v>1.3044032327438872E-2</v>
      </c>
      <c r="P99" s="1">
        <f ca="1">P39+NORMINV(RAND(),0,'Total-Smoothed'!$AG$2)</f>
        <v>0.9086313463462139</v>
      </c>
      <c r="Q99" s="1">
        <f ca="1">Q39+NORMINV(RAND(),0,'Total-Smoothed'!$AG$2)</f>
        <v>-0.18507100052959133</v>
      </c>
      <c r="R99" s="1">
        <f ca="1">R39+NORMINV(RAND(),0,'Total-Smoothed'!$AG$2)</f>
        <v>1.0708270228769039</v>
      </c>
      <c r="S99" s="1">
        <f ca="1">S39+NORMINV(RAND(),0,'Total-Smoothed'!$AG$2)</f>
        <v>0.86790233602553668</v>
      </c>
      <c r="T99" s="1">
        <f ca="1">T39+NORMINV(RAND(),0,'Total-Smoothed'!$AG$2)</f>
        <v>-2.5809508901466258E-2</v>
      </c>
      <c r="U99" s="1">
        <f ca="1">U39+NORMINV(RAND(),0,'Total-Smoothed'!$AG$2)</f>
        <v>0.74448979452326625</v>
      </c>
      <c r="V99" s="1">
        <f ca="1">V39+NORMINV(RAND(),0,'Total-Smoothed'!$AG$2)</f>
        <v>0.17528945836118942</v>
      </c>
      <c r="W99" s="1">
        <f ca="1">W39+NORMINV(RAND(),0,'Total-Smoothed'!$AG$2)</f>
        <v>3.8769966510937828E-3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5.8213063151745972E-2</v>
      </c>
      <c r="E100" s="1">
        <f ca="1">E40+NORMINV(RAND(),0,'Total-Smoothed'!$AG$2)</f>
        <v>0.83201892274914557</v>
      </c>
      <c r="F100" s="1">
        <f ca="1">F40+NORMINV(RAND(),0,'Total-Smoothed'!$AG$2)</f>
        <v>0.20623642491219607</v>
      </c>
      <c r="G100" s="1">
        <f ca="1">G40+NORMINV(RAND(),0,'Total-Smoothed'!$AG$2)</f>
        <v>0.8285111485371488</v>
      </c>
      <c r="H100" s="1">
        <f ca="1">H40+NORMINV(RAND(),0,'Total-Smoothed'!$AG$2)</f>
        <v>9.6367017805644467E-2</v>
      </c>
      <c r="I100" s="1">
        <f ca="1">I40+NORMINV(RAND(),0,'Total-Smoothed'!$AG$2)</f>
        <v>-0.1367800064825441</v>
      </c>
      <c r="J100" s="1">
        <f ca="1">J40+NORMINV(RAND(),0,'Total-Smoothed'!$AG$2)</f>
        <v>0.1546419751406064</v>
      </c>
      <c r="K100" s="1">
        <f ca="1">K40+NORMINV(RAND(),0,'Total-Smoothed'!$AG$2)</f>
        <v>-8.5592816935490951E-2</v>
      </c>
      <c r="L100" s="1">
        <f ca="1">L40+NORMINV(RAND(),0,'Total-Smoothed'!$AG$2)</f>
        <v>-6.5072549905648036E-2</v>
      </c>
      <c r="M100" s="1">
        <f ca="1">M40+NORMINV(RAND(),0,'Total-Smoothed'!$AG$2)</f>
        <v>0.97166886496122962</v>
      </c>
      <c r="N100" s="1">
        <f ca="1">N40+NORMINV(RAND(),0,'Total-Smoothed'!$AG$2)</f>
        <v>6.7068067548121474E-2</v>
      </c>
      <c r="O100" s="1">
        <f ca="1">O40+NORMINV(RAND(),0,'Total-Smoothed'!$AG$2)</f>
        <v>-4.0553985717777657E-2</v>
      </c>
      <c r="P100" s="1">
        <f ca="1">P40+NORMINV(RAND(),0,'Total-Smoothed'!$AG$2)</f>
        <v>0.95808425859097224</v>
      </c>
      <c r="Q100" s="1">
        <f ca="1">Q40+NORMINV(RAND(),0,'Total-Smoothed'!$AG$2)</f>
        <v>-0.14997902873131674</v>
      </c>
      <c r="R100" s="1">
        <f ca="1">R40+NORMINV(RAND(),0,'Total-Smoothed'!$AG$2)</f>
        <v>0.26525143696730635</v>
      </c>
      <c r="S100" s="1">
        <f ca="1">S40+NORMINV(RAND(),0,'Total-Smoothed'!$AG$2)</f>
        <v>0.74433545407509039</v>
      </c>
      <c r="T100" s="1">
        <f ca="1">T40+NORMINV(RAND(),0,'Total-Smoothed'!$AG$2)</f>
        <v>7.9880548853487832E-2</v>
      </c>
      <c r="U100" s="1">
        <f ca="1">U40+NORMINV(RAND(),0,'Total-Smoothed'!$AG$2)</f>
        <v>0.96535855868954057</v>
      </c>
      <c r="V100" s="1">
        <f ca="1">V40+NORMINV(RAND(),0,'Total-Smoothed'!$AG$2)</f>
        <v>0.41139525277638223</v>
      </c>
      <c r="W100" s="1">
        <f ca="1">W40+NORMINV(RAND(),0,'Total-Smoothed'!$AG$2)</f>
        <v>0.78238305197411062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0.80989210074575124</v>
      </c>
      <c r="E101" s="1">
        <f ca="1">E41+NORMINV(RAND(),0,'Total-Smoothed'!$AG$2)</f>
        <v>0.77261927514553708</v>
      </c>
      <c r="F101" s="1">
        <f ca="1">F41+NORMINV(RAND(),0,'Total-Smoothed'!$AG$2)</f>
        <v>7.6377890621857417E-3</v>
      </c>
      <c r="G101" s="1">
        <f ca="1">G41+NORMINV(RAND(),0,'Total-Smoothed'!$AG$2)</f>
        <v>0.80559036388031169</v>
      </c>
      <c r="H101" s="1">
        <f ca="1">H41+NORMINV(RAND(),0,'Total-Smoothed'!$AG$2)</f>
        <v>-0.18400740455555673</v>
      </c>
      <c r="I101" s="1">
        <f ca="1">I41+NORMINV(RAND(),0,'Total-Smoothed'!$AG$2)</f>
        <v>7.3699480928317799E-3</v>
      </c>
      <c r="J101" s="1">
        <f ca="1">J41+NORMINV(RAND(),0,'Total-Smoothed'!$AG$2)</f>
        <v>0.1498570050281835</v>
      </c>
      <c r="K101" s="1">
        <f ca="1">K41+NORMINV(RAND(),0,'Total-Smoothed'!$AG$2)</f>
        <v>1.3875202688892113E-2</v>
      </c>
      <c r="L101" s="1">
        <f ca="1">L41+NORMINV(RAND(),0,'Total-Smoothed'!$AG$2)</f>
        <v>8.3908035797550073E-2</v>
      </c>
      <c r="M101" s="1">
        <f ca="1">M41+NORMINV(RAND(),0,'Total-Smoothed'!$AG$2)</f>
        <v>1.1140494183000447</v>
      </c>
      <c r="N101" s="1">
        <f ca="1">N41+NORMINV(RAND(),0,'Total-Smoothed'!$AG$2)</f>
        <v>1.050306192284957</v>
      </c>
      <c r="O101" s="1">
        <f ca="1">O41+NORMINV(RAND(),0,'Total-Smoothed'!$AG$2)</f>
        <v>2.2111229892931031E-2</v>
      </c>
      <c r="P101" s="1">
        <f ca="1">P41+NORMINV(RAND(),0,'Total-Smoothed'!$AG$2)</f>
        <v>7.0552315278984284E-2</v>
      </c>
      <c r="Q101" s="1">
        <f ca="1">Q41+NORMINV(RAND(),0,'Total-Smoothed'!$AG$2)</f>
        <v>0.13544423173049161</v>
      </c>
      <c r="R101" s="1">
        <f ca="1">R41+NORMINV(RAND(),0,'Total-Smoothed'!$AG$2)</f>
        <v>0.51045570984701372</v>
      </c>
      <c r="S101" s="1">
        <f ca="1">S41+NORMINV(RAND(),0,'Total-Smoothed'!$AG$2)</f>
        <v>-6.6991818923815324E-2</v>
      </c>
      <c r="T101" s="1">
        <f ca="1">T41+NORMINV(RAND(),0,'Total-Smoothed'!$AG$2)</f>
        <v>-8.5228173926281972E-2</v>
      </c>
      <c r="U101" s="1">
        <f ca="1">U41+NORMINV(RAND(),0,'Total-Smoothed'!$AG$2)</f>
        <v>1.0443319231787187</v>
      </c>
      <c r="V101" s="1">
        <f ca="1">V41+NORMINV(RAND(),0,'Total-Smoothed'!$AG$2)</f>
        <v>-6.4869738245323938E-3</v>
      </c>
      <c r="W101" s="1">
        <f ca="1">W41+NORMINV(RAND(),0,'Total-Smoothed'!$AG$2)</f>
        <v>5.3482659667167228E-3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0.14400149205662502</v>
      </c>
      <c r="E102" s="1">
        <f ca="1">E42+NORMINV(RAND(),0,'Total-Smoothed'!$AG$2)</f>
        <v>-2.0441776855840962E-2</v>
      </c>
      <c r="F102" s="1">
        <f ca="1">F42+NORMINV(RAND(),0,'Total-Smoothed'!$AG$2)</f>
        <v>0.55682826034532706</v>
      </c>
      <c r="G102" s="1">
        <f ca="1">G42+NORMINV(RAND(),0,'Total-Smoothed'!$AG$2)</f>
        <v>0.94750808890271176</v>
      </c>
      <c r="H102" s="1">
        <f ca="1">H42+NORMINV(RAND(),0,'Total-Smoothed'!$AG$2)</f>
        <v>-0.1008602160090579</v>
      </c>
      <c r="I102" s="1">
        <f ca="1">I42+NORMINV(RAND(),0,'Total-Smoothed'!$AG$2)</f>
        <v>0.25658152738948486</v>
      </c>
      <c r="J102" s="1">
        <f ca="1">J42+NORMINV(RAND(),0,'Total-Smoothed'!$AG$2)</f>
        <v>-0.10274979536793483</v>
      </c>
      <c r="K102" s="1">
        <f ca="1">K42+NORMINV(RAND(),0,'Total-Smoothed'!$AG$2)</f>
        <v>1.67759031138686E-2</v>
      </c>
      <c r="L102" s="1">
        <f ca="1">L42+NORMINV(RAND(),0,'Total-Smoothed'!$AG$2)</f>
        <v>-5.8805930361903111E-2</v>
      </c>
      <c r="M102" s="1">
        <f ca="1">M42+NORMINV(RAND(),0,'Total-Smoothed'!$AG$2)</f>
        <v>1.0633355057466347</v>
      </c>
      <c r="N102" s="1">
        <f ca="1">N42+NORMINV(RAND(),0,'Total-Smoothed'!$AG$2)</f>
        <v>0.27022411159160292</v>
      </c>
      <c r="O102" s="1">
        <f ca="1">O42+NORMINV(RAND(),0,'Total-Smoothed'!$AG$2)</f>
        <v>-3.9788628921921733E-2</v>
      </c>
      <c r="P102" s="1">
        <f ca="1">P42+NORMINV(RAND(),0,'Total-Smoothed'!$AG$2)</f>
        <v>5.2307302201009501E-2</v>
      </c>
      <c r="Q102" s="1">
        <f ca="1">Q42+NORMINV(RAND(),0,'Total-Smoothed'!$AG$2)</f>
        <v>1.1203839801277073</v>
      </c>
      <c r="R102" s="1">
        <f ca="1">R42+NORMINV(RAND(),0,'Total-Smoothed'!$AG$2)</f>
        <v>0.80916268473551312</v>
      </c>
      <c r="S102" s="1">
        <f ca="1">S42+NORMINV(RAND(),0,'Total-Smoothed'!$AG$2)</f>
        <v>-6.4091982722094265E-2</v>
      </c>
      <c r="T102" s="1">
        <f ca="1">T42+NORMINV(RAND(),0,'Total-Smoothed'!$AG$2)</f>
        <v>1.0007710074465903</v>
      </c>
      <c r="U102" s="1">
        <f ca="1">U42+NORMINV(RAND(),0,'Total-Smoothed'!$AG$2)</f>
        <v>0.99642481640558167</v>
      </c>
      <c r="V102" s="1">
        <f ca="1">V42+NORMINV(RAND(),0,'Total-Smoothed'!$AG$2)</f>
        <v>0.35601373274205184</v>
      </c>
      <c r="W102" s="1">
        <f ca="1">W42+NORMINV(RAND(),0,'Total-Smoothed'!$AG$2)</f>
        <v>0.1441381892585917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0.74764331560165098</v>
      </c>
      <c r="E103" s="1">
        <f ca="1">E43+NORMINV(RAND(),0,'Total-Smoothed'!$AG$2)</f>
        <v>4.9376302965403386E-2</v>
      </c>
      <c r="F103" s="1">
        <f ca="1">F43+NORMINV(RAND(),0,'Total-Smoothed'!$AG$2)</f>
        <v>-4.2134452049660195E-2</v>
      </c>
      <c r="G103" s="1">
        <f ca="1">G43+NORMINV(RAND(),0,'Total-Smoothed'!$AG$2)</f>
        <v>5.0533803835436188E-2</v>
      </c>
      <c r="H103" s="1">
        <f ca="1">H43+NORMINV(RAND(),0,'Total-Smoothed'!$AG$2)</f>
        <v>0.52096268364256115</v>
      </c>
      <c r="I103" s="1">
        <f ca="1">I43+NORMINV(RAND(),0,'Total-Smoothed'!$AG$2)</f>
        <v>0.10954888718593225</v>
      </c>
      <c r="J103" s="1">
        <f ca="1">J43+NORMINV(RAND(),0,'Total-Smoothed'!$AG$2)</f>
        <v>0.12221464420407516</v>
      </c>
      <c r="K103" s="1">
        <f ca="1">K43+NORMINV(RAND(),0,'Total-Smoothed'!$AG$2)</f>
        <v>2.190801713214903E-2</v>
      </c>
      <c r="L103" s="1">
        <f ca="1">L43+NORMINV(RAND(),0,'Total-Smoothed'!$AG$2)</f>
        <v>0.48651222273349226</v>
      </c>
      <c r="M103" s="1">
        <f ca="1">M43+NORMINV(RAND(),0,'Total-Smoothed'!$AG$2)</f>
        <v>-3.1495654871041424E-2</v>
      </c>
      <c r="N103" s="1">
        <f ca="1">N43+NORMINV(RAND(),0,'Total-Smoothed'!$AG$2)</f>
        <v>1.0384117019943548</v>
      </c>
      <c r="O103" s="1">
        <f ca="1">O43+NORMINV(RAND(),0,'Total-Smoothed'!$AG$2)</f>
        <v>-0.13174306982109171</v>
      </c>
      <c r="P103" s="1">
        <f ca="1">P43+NORMINV(RAND(),0,'Total-Smoothed'!$AG$2)</f>
        <v>1.8986260524682719E-2</v>
      </c>
      <c r="Q103" s="1">
        <f ca="1">Q43+NORMINV(RAND(),0,'Total-Smoothed'!$AG$2)</f>
        <v>0.2542634999107789</v>
      </c>
      <c r="R103" s="1">
        <f ca="1">R43+NORMINV(RAND(),0,'Total-Smoothed'!$AG$2)</f>
        <v>0.60296283947516149</v>
      </c>
      <c r="S103" s="1">
        <f ca="1">S43+NORMINV(RAND(),0,'Total-Smoothed'!$AG$2)</f>
        <v>2.7149482984139873E-2</v>
      </c>
      <c r="T103" s="1">
        <f ca="1">T43+NORMINV(RAND(),0,'Total-Smoothed'!$AG$2)</f>
        <v>-3.141987379371345E-2</v>
      </c>
      <c r="U103" s="1">
        <f ca="1">U43+NORMINV(RAND(),0,'Total-Smoothed'!$AG$2)</f>
        <v>-7.3983491453978853E-2</v>
      </c>
      <c r="V103" s="1">
        <f ca="1">V43+NORMINV(RAND(),0,'Total-Smoothed'!$AG$2)</f>
        <v>9.0364752505016077E-2</v>
      </c>
      <c r="W103" s="1">
        <f ca="1">W43+NORMINV(RAND(),0,'Total-Smoothed'!$AG$2)</f>
        <v>0.93950892152657239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9.8492153225960347E-2</v>
      </c>
      <c r="E104" s="1">
        <f ca="1">E44+NORMINV(RAND(),0,'Total-Smoothed'!$AG$2)</f>
        <v>-0.12758753457510677</v>
      </c>
      <c r="F104" s="1">
        <f ca="1">F44+NORMINV(RAND(),0,'Total-Smoothed'!$AG$2)</f>
        <v>-4.3243598112950518E-2</v>
      </c>
      <c r="G104" s="1">
        <f ca="1">G44+NORMINV(RAND(),0,'Total-Smoothed'!$AG$2)</f>
        <v>-1.8219655025628223E-2</v>
      </c>
      <c r="H104" s="1">
        <f ca="1">H44+NORMINV(RAND(),0,'Total-Smoothed'!$AG$2)</f>
        <v>1.0799044154633337</v>
      </c>
      <c r="I104" s="1">
        <f ca="1">I44+NORMINV(RAND(),0,'Total-Smoothed'!$AG$2)</f>
        <v>0.51052231972344619</v>
      </c>
      <c r="J104" s="1">
        <f ca="1">J44+NORMINV(RAND(),0,'Total-Smoothed'!$AG$2)</f>
        <v>-3.3861040253439618E-2</v>
      </c>
      <c r="K104" s="1">
        <f ca="1">K44+NORMINV(RAND(),0,'Total-Smoothed'!$AG$2)</f>
        <v>-9.9689555067483837E-2</v>
      </c>
      <c r="L104" s="1">
        <f ca="1">L44+NORMINV(RAND(),0,'Total-Smoothed'!$AG$2)</f>
        <v>-0.1872597613587319</v>
      </c>
      <c r="M104" s="1">
        <f ca="1">M44+NORMINV(RAND(),0,'Total-Smoothed'!$AG$2)</f>
        <v>-6.8775098163427056E-3</v>
      </c>
      <c r="N104" s="1">
        <f ca="1">N44+NORMINV(RAND(),0,'Total-Smoothed'!$AG$2)</f>
        <v>0.92093685427347416</v>
      </c>
      <c r="O104" s="1">
        <f ca="1">O44+NORMINV(RAND(),0,'Total-Smoothed'!$AG$2)</f>
        <v>-6.1003948392389519E-2</v>
      </c>
      <c r="P104" s="1">
        <f ca="1">P44+NORMINV(RAND(),0,'Total-Smoothed'!$AG$2)</f>
        <v>0.9852424006744589</v>
      </c>
      <c r="Q104" s="1">
        <f ca="1">Q44+NORMINV(RAND(),0,'Total-Smoothed'!$AG$2)</f>
        <v>0.36139587234796666</v>
      </c>
      <c r="R104" s="1">
        <f ca="1">R44+NORMINV(RAND(),0,'Total-Smoothed'!$AG$2)</f>
        <v>0.76804053716549303</v>
      </c>
      <c r="S104" s="1">
        <f ca="1">S44+NORMINV(RAND(),0,'Total-Smoothed'!$AG$2)</f>
        <v>-0.10869516002853058</v>
      </c>
      <c r="T104" s="1">
        <f ca="1">T44+NORMINV(RAND(),0,'Total-Smoothed'!$AG$2)</f>
        <v>-0.14780294719131112</v>
      </c>
      <c r="U104" s="1">
        <f ca="1">U44+NORMINV(RAND(),0,'Total-Smoothed'!$AG$2)</f>
        <v>-4.5037709179890667E-2</v>
      </c>
      <c r="V104" s="1">
        <f ca="1">V44+NORMINV(RAND(),0,'Total-Smoothed'!$AG$2)</f>
        <v>0.24814510898810624</v>
      </c>
      <c r="W104" s="1">
        <f ca="1">W44+NORMINV(RAND(),0,'Total-Smoothed'!$AG$2)</f>
        <v>1.0599891571875142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-0.16335488534854681</v>
      </c>
      <c r="E105" s="1">
        <f ca="1">E45+NORMINV(RAND(),0,'Total-Smoothed'!$AG$2)</f>
        <v>-2.7604066983627565E-2</v>
      </c>
      <c r="F105" s="1">
        <f ca="1">F45+NORMINV(RAND(),0,'Total-Smoothed'!$AG$2)</f>
        <v>0.22175595338411991</v>
      </c>
      <c r="G105" s="1">
        <f ca="1">G45+NORMINV(RAND(),0,'Total-Smoothed'!$AG$2)</f>
        <v>0.1863630676735451</v>
      </c>
      <c r="H105" s="1">
        <f ca="1">H45+NORMINV(RAND(),0,'Total-Smoothed'!$AG$2)</f>
        <v>-1.6793221872528814E-2</v>
      </c>
      <c r="I105" s="1">
        <f ca="1">I45+NORMINV(RAND(),0,'Total-Smoothed'!$AG$2)</f>
        <v>0.15828273218833072</v>
      </c>
      <c r="J105" s="1">
        <f ca="1">J45+NORMINV(RAND(),0,'Total-Smoothed'!$AG$2)</f>
        <v>7.4481584633722592E-2</v>
      </c>
      <c r="K105" s="1">
        <f ca="1">K45+NORMINV(RAND(),0,'Total-Smoothed'!$AG$2)</f>
        <v>-4.0547362162132262E-2</v>
      </c>
      <c r="L105" s="1">
        <f ca="1">L45+NORMINV(RAND(),0,'Total-Smoothed'!$AG$2)</f>
        <v>6.6584239053880029E-2</v>
      </c>
      <c r="M105" s="1">
        <f ca="1">M45+NORMINV(RAND(),0,'Total-Smoothed'!$AG$2)</f>
        <v>2.3909581040458851E-3</v>
      </c>
      <c r="N105" s="1">
        <f ca="1">N45+NORMINV(RAND(),0,'Total-Smoothed'!$AG$2)</f>
        <v>1.0468941147275219</v>
      </c>
      <c r="O105" s="1">
        <f ca="1">O45+NORMINV(RAND(),0,'Total-Smoothed'!$AG$2)</f>
        <v>5.6651218580505286E-2</v>
      </c>
      <c r="P105" s="1">
        <f ca="1">P45+NORMINV(RAND(),0,'Total-Smoothed'!$AG$2)</f>
        <v>4.5321648523009163E-2</v>
      </c>
      <c r="Q105" s="1">
        <f ca="1">Q45+NORMINV(RAND(),0,'Total-Smoothed'!$AG$2)</f>
        <v>0.65019777415487823</v>
      </c>
      <c r="R105" s="1">
        <f ca="1">R45+NORMINV(RAND(),0,'Total-Smoothed'!$AG$2)</f>
        <v>1.0963084422769946</v>
      </c>
      <c r="S105" s="1">
        <f ca="1">S45+NORMINV(RAND(),0,'Total-Smoothed'!$AG$2)</f>
        <v>0.94849696908438852</v>
      </c>
      <c r="T105" s="1">
        <f ca="1">T45+NORMINV(RAND(),0,'Total-Smoothed'!$AG$2)</f>
        <v>0.95365520469473752</v>
      </c>
      <c r="U105" s="1">
        <f ca="1">U45+NORMINV(RAND(),0,'Total-Smoothed'!$AG$2)</f>
        <v>1.4521904177160178E-2</v>
      </c>
      <c r="V105" s="1">
        <f ca="1">V45+NORMINV(RAND(),0,'Total-Smoothed'!$AG$2)</f>
        <v>0.82017605836602947</v>
      </c>
      <c r="W105" s="1">
        <f ca="1">W45+NORMINV(RAND(),0,'Total-Smoothed'!$AG$2)</f>
        <v>1.0070859810970689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9.4955570397141781E-2</v>
      </c>
      <c r="E106" s="1">
        <f ca="1">E46+NORMINV(RAND(),0,'Total-Smoothed'!$AG$2)</f>
        <v>4.3799537891273752E-3</v>
      </c>
      <c r="F106" s="1">
        <f ca="1">F46+NORMINV(RAND(),0,'Total-Smoothed'!$AG$2)</f>
        <v>0.16018603619034197</v>
      </c>
      <c r="G106" s="1">
        <f ca="1">G46+NORMINV(RAND(),0,'Total-Smoothed'!$AG$2)</f>
        <v>0.49608287935644146</v>
      </c>
      <c r="H106" s="1">
        <f ca="1">H46+NORMINV(RAND(),0,'Total-Smoothed'!$AG$2)</f>
        <v>1.0958577615871434</v>
      </c>
      <c r="I106" s="1">
        <f ca="1">I46+NORMINV(RAND(),0,'Total-Smoothed'!$AG$2)</f>
        <v>1.1601701614121942</v>
      </c>
      <c r="J106" s="1">
        <f ca="1">J46+NORMINV(RAND(),0,'Total-Smoothed'!$AG$2)</f>
        <v>0.23322164785394744</v>
      </c>
      <c r="K106" s="1">
        <f ca="1">K46+NORMINV(RAND(),0,'Total-Smoothed'!$AG$2)</f>
        <v>7.4945653092921893E-2</v>
      </c>
      <c r="L106" s="1">
        <f ca="1">L46+NORMINV(RAND(),0,'Total-Smoothed'!$AG$2)</f>
        <v>8.4129508626639093E-2</v>
      </c>
      <c r="M106" s="1">
        <f ca="1">M46+NORMINV(RAND(),0,'Total-Smoothed'!$AG$2)</f>
        <v>-2.8842819809207854E-3</v>
      </c>
      <c r="N106" s="1">
        <f ca="1">N46+NORMINV(RAND(),0,'Total-Smoothed'!$AG$2)</f>
        <v>-0.14794007892376468</v>
      </c>
      <c r="O106" s="1">
        <f ca="1">O46+NORMINV(RAND(),0,'Total-Smoothed'!$AG$2)</f>
        <v>3.5881881567844075E-2</v>
      </c>
      <c r="P106" s="1">
        <f ca="1">P46+NORMINV(RAND(),0,'Total-Smoothed'!$AG$2)</f>
        <v>1.0677251325073032</v>
      </c>
      <c r="Q106" s="1">
        <f ca="1">Q46+NORMINV(RAND(),0,'Total-Smoothed'!$AG$2)</f>
        <v>1.0097872634889664</v>
      </c>
      <c r="R106" s="1">
        <f ca="1">R46+NORMINV(RAND(),0,'Total-Smoothed'!$AG$2)</f>
        <v>0.63467401944135149</v>
      </c>
      <c r="S106" s="1">
        <f ca="1">S46+NORMINV(RAND(),0,'Total-Smoothed'!$AG$2)</f>
        <v>-0.12649491645118935</v>
      </c>
      <c r="T106" s="1">
        <f ca="1">T46+NORMINV(RAND(),0,'Total-Smoothed'!$AG$2)</f>
        <v>-6.4001349761480752E-2</v>
      </c>
      <c r="U106" s="1">
        <f ca="1">U46+NORMINV(RAND(),0,'Total-Smoothed'!$AG$2)</f>
        <v>0.23507091519857035</v>
      </c>
      <c r="V106" s="1">
        <f ca="1">V46+NORMINV(RAND(),0,'Total-Smoothed'!$AG$2)</f>
        <v>0.17467961157638784</v>
      </c>
      <c r="W106" s="1">
        <f ca="1">W46+NORMINV(RAND(),0,'Total-Smoothed'!$AG$2)</f>
        <v>1.0345995604205955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-2.3954383173217856E-2</v>
      </c>
      <c r="E107" s="1">
        <f ca="1">E47+NORMINV(RAND(),0,'Total-Smoothed'!$AG$2)</f>
        <v>-0.13829556627855846</v>
      </c>
      <c r="F107" s="1">
        <f ca="1">F47+NORMINV(RAND(),0,'Total-Smoothed'!$AG$2)</f>
        <v>9.239851424496355E-2</v>
      </c>
      <c r="G107" s="1">
        <f ca="1">G47+NORMINV(RAND(),0,'Total-Smoothed'!$AG$2)</f>
        <v>1.0704997266416856</v>
      </c>
      <c r="H107" s="1">
        <f ca="1">H47+NORMINV(RAND(),0,'Total-Smoothed'!$AG$2)</f>
        <v>1.0696697413785403</v>
      </c>
      <c r="I107" s="1">
        <f ca="1">I47+NORMINV(RAND(),0,'Total-Smoothed'!$AG$2)</f>
        <v>-6.9664645269556277E-2</v>
      </c>
      <c r="J107" s="1">
        <f ca="1">J47+NORMINV(RAND(),0,'Total-Smoothed'!$AG$2)</f>
        <v>1.0190462754890885</v>
      </c>
      <c r="K107" s="1">
        <f ca="1">K47+NORMINV(RAND(),0,'Total-Smoothed'!$AG$2)</f>
        <v>0.12875010818629229</v>
      </c>
      <c r="L107" s="1">
        <f ca="1">L47+NORMINV(RAND(),0,'Total-Smoothed'!$AG$2)</f>
        <v>5.5268705420968449E-2</v>
      </c>
      <c r="M107" s="1">
        <f ca="1">M47+NORMINV(RAND(),0,'Total-Smoothed'!$AG$2)</f>
        <v>-6.9460159504210722E-2</v>
      </c>
      <c r="N107" s="1">
        <f ca="1">N47+NORMINV(RAND(),0,'Total-Smoothed'!$AG$2)</f>
        <v>-0.12003192876217128</v>
      </c>
      <c r="O107" s="1">
        <f ca="1">O47+NORMINV(RAND(),0,'Total-Smoothed'!$AG$2)</f>
        <v>-4.6544694238999235E-2</v>
      </c>
      <c r="P107" s="1">
        <f ca="1">P47+NORMINV(RAND(),0,'Total-Smoothed'!$AG$2)</f>
        <v>1.1351396723933762</v>
      </c>
      <c r="Q107" s="1">
        <f ca="1">Q47+NORMINV(RAND(),0,'Total-Smoothed'!$AG$2)</f>
        <v>-0.13549093985203423</v>
      </c>
      <c r="R107" s="1">
        <f ca="1">R47+NORMINV(RAND(),0,'Total-Smoothed'!$AG$2)</f>
        <v>0.93764181798776169</v>
      </c>
      <c r="S107" s="1">
        <f ca="1">S47+NORMINV(RAND(),0,'Total-Smoothed'!$AG$2)</f>
        <v>1.8114721667123201E-2</v>
      </c>
      <c r="T107" s="1">
        <f ca="1">T47+NORMINV(RAND(),0,'Total-Smoothed'!$AG$2)</f>
        <v>-0.11107940222084006</v>
      </c>
      <c r="U107" s="1">
        <f ca="1">U47+NORMINV(RAND(),0,'Total-Smoothed'!$AG$2)</f>
        <v>-1.7724616759477091E-2</v>
      </c>
      <c r="V107" s="1">
        <f ca="1">V47+NORMINV(RAND(),0,'Total-Smoothed'!$AG$2)</f>
        <v>0.19026721767426635</v>
      </c>
      <c r="W107" s="1">
        <f ca="1">W47+NORMINV(RAND(),0,'Total-Smoothed'!$AG$2)</f>
        <v>1.1472539569651261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-5.0339440426102861E-2</v>
      </c>
      <c r="E108" s="1">
        <f ca="1">E48+NORMINV(RAND(),0,'Total-Smoothed'!$AG$2)</f>
        <v>1.1107630589832593E-2</v>
      </c>
      <c r="F108" s="1">
        <f ca="1">F48+NORMINV(RAND(),0,'Total-Smoothed'!$AG$2)</f>
        <v>0.20323259856039616</v>
      </c>
      <c r="G108" s="1">
        <f ca="1">G48+NORMINV(RAND(),0,'Total-Smoothed'!$AG$2)</f>
        <v>0.90682456871350836</v>
      </c>
      <c r="H108" s="1">
        <f ca="1">H48+NORMINV(RAND(),0,'Total-Smoothed'!$AG$2)</f>
        <v>-0.20146111463420263</v>
      </c>
      <c r="I108" s="1">
        <f ca="1">I48+NORMINV(RAND(),0,'Total-Smoothed'!$AG$2)</f>
        <v>2.0901545798364875E-2</v>
      </c>
      <c r="J108" s="1">
        <f ca="1">J48+NORMINV(RAND(),0,'Total-Smoothed'!$AG$2)</f>
        <v>0.92687073030668143</v>
      </c>
      <c r="K108" s="1">
        <f ca="1">K48+NORMINV(RAND(),0,'Total-Smoothed'!$AG$2)</f>
        <v>-6.7743379592587291E-2</v>
      </c>
      <c r="L108" s="1">
        <f ca="1">L48+NORMINV(RAND(),0,'Total-Smoothed'!$AG$2)</f>
        <v>0.73881679604767247</v>
      </c>
      <c r="M108" s="1">
        <f ca="1">M48+NORMINV(RAND(),0,'Total-Smoothed'!$AG$2)</f>
        <v>-2.3469630691021516E-2</v>
      </c>
      <c r="N108" s="1">
        <f ca="1">N48+NORMINV(RAND(),0,'Total-Smoothed'!$AG$2)</f>
        <v>2.4453707000855755E-2</v>
      </c>
      <c r="O108" s="1">
        <f ca="1">O48+NORMINV(RAND(),0,'Total-Smoothed'!$AG$2)</f>
        <v>-1.0601396626467644E-2</v>
      </c>
      <c r="P108" s="1">
        <f ca="1">P48+NORMINV(RAND(),0,'Total-Smoothed'!$AG$2)</f>
        <v>1.5162104493213157E-2</v>
      </c>
      <c r="Q108" s="1">
        <f ca="1">Q48+NORMINV(RAND(),0,'Total-Smoothed'!$AG$2)</f>
        <v>-1.4211810548928984E-2</v>
      </c>
      <c r="R108" s="1">
        <f ca="1">R48+NORMINV(RAND(),0,'Total-Smoothed'!$AG$2)</f>
        <v>1.088761752710208</v>
      </c>
      <c r="S108" s="1">
        <f ca="1">S48+NORMINV(RAND(),0,'Total-Smoothed'!$AG$2)</f>
        <v>2.780784452669437E-2</v>
      </c>
      <c r="T108" s="1">
        <f ca="1">T48+NORMINV(RAND(),0,'Total-Smoothed'!$AG$2)</f>
        <v>-3.5220804837912546E-2</v>
      </c>
      <c r="U108" s="1">
        <f ca="1">U48+NORMINV(RAND(),0,'Total-Smoothed'!$AG$2)</f>
        <v>0.10041028464145328</v>
      </c>
      <c r="V108" s="1">
        <f ca="1">V48+NORMINV(RAND(),0,'Total-Smoothed'!$AG$2)</f>
        <v>0.43787422827117289</v>
      </c>
      <c r="W108" s="1">
        <f ca="1">W48+NORMINV(RAND(),0,'Total-Smoothed'!$AG$2)</f>
        <v>0.92029072614933594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0.12939200614193033</v>
      </c>
      <c r="E111" s="1">
        <f ca="1">(E61+0.6*(F61+D61)+0.15*G1)/(1+2*0.6+0.15)</f>
        <v>0.23535241450858563</v>
      </c>
      <c r="F111" s="1">
        <f ca="1">(F61+0.6*(G61+E61)+0.15*(D61+H61))/(1+2*0.6+2*0.15)</f>
        <v>0.4530331363085473</v>
      </c>
      <c r="G111" s="1">
        <f t="shared" ref="G111:H126" ca="1" si="10">(G61+0.6*(H61+F61)+0.15*(E61+I61))/(1+2*0.6+2*0.15)</f>
        <v>0.55566911057002821</v>
      </c>
      <c r="H111" s="1">
        <f ca="1">(H61+0.6*(I61+G61)+0.15*(F61+J61))/(1+2*0.6+2*0.15)</f>
        <v>0.73690124676738034</v>
      </c>
      <c r="I111" s="1">
        <f t="shared" ref="I111:U126" ca="1" si="11">(I61+0.6*(J61+H61)+0.15*(G61+K61))/(1+2*0.6+2*0.15)</f>
        <v>0.88113704714732144</v>
      </c>
      <c r="J111" s="1">
        <f t="shared" ca="1" si="11"/>
        <v>0.89776947947194741</v>
      </c>
      <c r="K111" s="1">
        <f t="shared" ca="1" si="11"/>
        <v>0.6759732626659527</v>
      </c>
      <c r="L111" s="1">
        <f t="shared" ca="1" si="11"/>
        <v>0.31522899824869494</v>
      </c>
      <c r="M111" s="1">
        <f t="shared" ca="1" si="11"/>
        <v>0.30808101854196135</v>
      </c>
      <c r="N111" s="1">
        <f t="shared" ca="1" si="11"/>
        <v>0.66157931938658288</v>
      </c>
      <c r="O111" s="1">
        <f t="shared" ca="1" si="11"/>
        <v>0.75339013715249226</v>
      </c>
      <c r="P111" s="1">
        <f t="shared" ca="1" si="11"/>
        <v>0.46241893298377762</v>
      </c>
      <c r="Q111" s="1">
        <f t="shared" ca="1" si="11"/>
        <v>0.30343070184453175</v>
      </c>
      <c r="R111" s="1">
        <f t="shared" ca="1" si="11"/>
        <v>0.41309429904041328</v>
      </c>
      <c r="S111" s="1">
        <f t="shared" ca="1" si="11"/>
        <v>0.40850727713961071</v>
      </c>
      <c r="T111" s="1">
        <f t="shared" ca="1" si="11"/>
        <v>0.29494111459359063</v>
      </c>
      <c r="U111" s="1">
        <f t="shared" ca="1" si="11"/>
        <v>0.350652155603423</v>
      </c>
      <c r="V111" s="1">
        <f ca="1">(V61+0.6*(W61+U61)+0.15*T1)/(1+2*0.6+0.15)</f>
        <v>0.50607804428228598</v>
      </c>
      <c r="W111" s="1">
        <f ca="1">(W61+0.6*(V61)+0.15*U61)/(1+0.6+0.15)</f>
        <v>0.44468367392588781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0.29537842392776553</v>
      </c>
      <c r="E112" s="1">
        <f t="shared" ref="E112:E158" ca="1" si="13">(E62+0.6*(F62+D62)+0.15*G2)/(1+2*0.6+0.15)</f>
        <v>0.59550171444189381</v>
      </c>
      <c r="F112" s="1">
        <f t="shared" ref="F112:U127" ca="1" si="14">(F62+0.6*(G62+E62)+0.15*(D62+H62))/(1+2*0.6+2*0.15)</f>
        <v>0.70448887846624575</v>
      </c>
      <c r="G112" s="1">
        <f t="shared" ca="1" si="10"/>
        <v>0.60630974980246233</v>
      </c>
      <c r="H112" s="1">
        <f t="shared" ca="1" si="10"/>
        <v>0.51503512482207991</v>
      </c>
      <c r="I112" s="1">
        <f t="shared" ca="1" si="11"/>
        <v>0.30332351281861214</v>
      </c>
      <c r="J112" s="1">
        <f t="shared" ca="1" si="11"/>
        <v>0.30093988371186153</v>
      </c>
      <c r="K112" s="1">
        <f t="shared" ca="1" si="11"/>
        <v>0.41085015385402046</v>
      </c>
      <c r="L112" s="1">
        <f t="shared" ca="1" si="11"/>
        <v>0.33232022934643257</v>
      </c>
      <c r="M112" s="1">
        <f t="shared" ca="1" si="11"/>
        <v>0.35503909847537696</v>
      </c>
      <c r="N112" s="1">
        <f t="shared" ca="1" si="11"/>
        <v>0.59453823358759883</v>
      </c>
      <c r="O112" s="1">
        <f t="shared" ca="1" si="11"/>
        <v>0.59861224130806223</v>
      </c>
      <c r="P112" s="1">
        <f t="shared" ca="1" si="11"/>
        <v>0.27725323248987188</v>
      </c>
      <c r="Q112" s="1">
        <f t="shared" ca="1" si="11"/>
        <v>0.13392311740700399</v>
      </c>
      <c r="R112" s="1">
        <f t="shared" ca="1" si="11"/>
        <v>0.17023611847862177</v>
      </c>
      <c r="S112" s="1">
        <f t="shared" ca="1" si="11"/>
        <v>0.16824381717984382</v>
      </c>
      <c r="T112" s="1">
        <f t="shared" ca="1" si="11"/>
        <v>0.36016509823614185</v>
      </c>
      <c r="U112" s="1">
        <f t="shared" ca="1" si="11"/>
        <v>0.73090028087527004</v>
      </c>
      <c r="V112" s="1">
        <f t="shared" ref="V112:V158" ca="1" si="15">(V62+0.6*(W62+U62)+0.15*T2)/(1+2*0.6+0.15)</f>
        <v>0.76538707060536992</v>
      </c>
      <c r="W112" s="1">
        <f t="shared" ref="W112:W157" ca="1" si="16">(W62+0.6*(V62)+0.15*U62)/(1+0.6+0.15)</f>
        <v>0.43594425553361826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8.5753230064300624E-3</v>
      </c>
      <c r="E113" s="1">
        <f t="shared" ca="1" si="13"/>
        <v>0.17023650130614251</v>
      </c>
      <c r="F113" s="1">
        <f t="shared" ca="1" si="14"/>
        <v>0.29393772535509732</v>
      </c>
      <c r="G113" s="1">
        <f t="shared" ca="1" si="10"/>
        <v>0.35394695144536209</v>
      </c>
      <c r="H113" s="1">
        <f t="shared" ca="1" si="10"/>
        <v>0.42844349286552175</v>
      </c>
      <c r="I113" s="1">
        <f t="shared" ca="1" si="11"/>
        <v>0.67860567671065897</v>
      </c>
      <c r="J113" s="1">
        <f t="shared" ca="1" si="11"/>
        <v>0.81546715365321276</v>
      </c>
      <c r="K113" s="1">
        <f t="shared" ca="1" si="11"/>
        <v>0.63045838646664787</v>
      </c>
      <c r="L113" s="1">
        <f t="shared" ca="1" si="11"/>
        <v>0.33834386186227133</v>
      </c>
      <c r="M113" s="1">
        <f t="shared" ca="1" si="11"/>
        <v>0.36209979538082121</v>
      </c>
      <c r="N113" s="1">
        <f t="shared" ca="1" si="11"/>
        <v>0.65838727674076281</v>
      </c>
      <c r="O113" s="1">
        <f t="shared" ca="1" si="11"/>
        <v>0.70430216911747512</v>
      </c>
      <c r="P113" s="1">
        <f t="shared" ca="1" si="11"/>
        <v>0.38866985889647954</v>
      </c>
      <c r="Q113" s="1">
        <f t="shared" ca="1" si="11"/>
        <v>0.26407556877300731</v>
      </c>
      <c r="R113" s="1">
        <f t="shared" ca="1" si="11"/>
        <v>0.37699426319854423</v>
      </c>
      <c r="S113" s="1">
        <f t="shared" ca="1" si="11"/>
        <v>0.51368804898282394</v>
      </c>
      <c r="T113" s="1">
        <f t="shared" ca="1" si="11"/>
        <v>0.60157153157436649</v>
      </c>
      <c r="U113" s="1">
        <f t="shared" ca="1" si="11"/>
        <v>0.80314078247544585</v>
      </c>
      <c r="V113" s="1">
        <f t="shared" ca="1" si="15"/>
        <v>0.76750316474808433</v>
      </c>
      <c r="W113" s="1">
        <f t="shared" ca="1" si="16"/>
        <v>0.47035820261512667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0.33884835607909114</v>
      </c>
      <c r="E114" s="1">
        <f t="shared" ca="1" si="13"/>
        <v>0.60106267817815107</v>
      </c>
      <c r="F114" s="1">
        <f t="shared" ca="1" si="14"/>
        <v>0.57605365594472913</v>
      </c>
      <c r="G114" s="1">
        <f t="shared" ca="1" si="10"/>
        <v>0.26221680396659841</v>
      </c>
      <c r="H114" s="1">
        <f t="shared" ca="1" si="10"/>
        <v>9.8055431869464332E-2</v>
      </c>
      <c r="I114" s="1">
        <f t="shared" ca="1" si="11"/>
        <v>0.27960919215919799</v>
      </c>
      <c r="J114" s="1">
        <f t="shared" ca="1" si="11"/>
        <v>0.58013016916703852</v>
      </c>
      <c r="K114" s="1">
        <f t="shared" ca="1" si="11"/>
        <v>0.55086189509482508</v>
      </c>
      <c r="L114" s="1">
        <f t="shared" ca="1" si="11"/>
        <v>0.29679418450792533</v>
      </c>
      <c r="M114" s="1">
        <f t="shared" ca="1" si="11"/>
        <v>0.34693651608817982</v>
      </c>
      <c r="N114" s="1">
        <f t="shared" ca="1" si="11"/>
        <v>0.65599992593460477</v>
      </c>
      <c r="O114" s="1">
        <f t="shared" ca="1" si="11"/>
        <v>0.67373117139043048</v>
      </c>
      <c r="P114" s="1">
        <f t="shared" ca="1" si="11"/>
        <v>0.35435810907277021</v>
      </c>
      <c r="Q114" s="1">
        <f t="shared" ca="1" si="11"/>
        <v>0.14637280374246148</v>
      </c>
      <c r="R114" s="1">
        <f t="shared" ca="1" si="11"/>
        <v>7.6497146344002009E-2</v>
      </c>
      <c r="S114" s="1">
        <f t="shared" ca="1" si="11"/>
        <v>8.4357085705583187E-2</v>
      </c>
      <c r="T114" s="1">
        <f t="shared" ca="1" si="11"/>
        <v>0.31788603425384931</v>
      </c>
      <c r="U114" s="1">
        <f t="shared" ca="1" si="11"/>
        <v>0.64049238044329992</v>
      </c>
      <c r="V114" s="1">
        <f t="shared" ca="1" si="15"/>
        <v>0.64844741785626137</v>
      </c>
      <c r="W114" s="1">
        <f t="shared" ca="1" si="16"/>
        <v>0.43025391041001265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4.9862850502370597E-2</v>
      </c>
      <c r="E115" s="1">
        <f t="shared" ca="1" si="13"/>
        <v>0.27601799460579401</v>
      </c>
      <c r="F115" s="1">
        <f t="shared" ca="1" si="14"/>
        <v>0.60525258436643825</v>
      </c>
      <c r="G115" s="1">
        <f t="shared" ca="1" si="10"/>
        <v>0.77609809831882115</v>
      </c>
      <c r="H115" s="1">
        <f t="shared" ca="1" si="10"/>
        <v>0.73907274398458322</v>
      </c>
      <c r="I115" s="1">
        <f t="shared" ca="1" si="11"/>
        <v>0.65372240078093835</v>
      </c>
      <c r="J115" s="1">
        <f t="shared" ca="1" si="11"/>
        <v>0.78315480533727977</v>
      </c>
      <c r="K115" s="1">
        <f t="shared" ca="1" si="11"/>
        <v>0.72895004674949804</v>
      </c>
      <c r="L115" s="1">
        <f t="shared" ca="1" si="11"/>
        <v>0.43049186529874656</v>
      </c>
      <c r="M115" s="1">
        <f t="shared" ca="1" si="11"/>
        <v>0.32406261374381257</v>
      </c>
      <c r="N115" s="1">
        <f t="shared" ca="1" si="11"/>
        <v>0.54535688680148009</v>
      </c>
      <c r="O115" s="1">
        <f t="shared" ca="1" si="11"/>
        <v>0.61482725229745594</v>
      </c>
      <c r="P115" s="1">
        <f t="shared" ca="1" si="11"/>
        <v>0.30309391879464131</v>
      </c>
      <c r="Q115" s="1">
        <f t="shared" ca="1" si="11"/>
        <v>3.4090533936717501E-2</v>
      </c>
      <c r="R115" s="1">
        <f t="shared" ca="1" si="11"/>
        <v>1.1998115851981354E-2</v>
      </c>
      <c r="S115" s="1">
        <f t="shared" ca="1" si="11"/>
        <v>0.10292169159386774</v>
      </c>
      <c r="T115" s="1">
        <f t="shared" ca="1" si="11"/>
        <v>0.15593698171973081</v>
      </c>
      <c r="U115" s="1">
        <f t="shared" ca="1" si="11"/>
        <v>0.26709004476533782</v>
      </c>
      <c r="V115" s="1">
        <f t="shared" ca="1" si="15"/>
        <v>0.36685122911984547</v>
      </c>
      <c r="W115" s="1">
        <f t="shared" ca="1" si="16"/>
        <v>0.24647794142745788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0.34970060631884659</v>
      </c>
      <c r="E116" s="1">
        <f t="shared" ca="1" si="13"/>
        <v>0.61129343721213247</v>
      </c>
      <c r="F116" s="1">
        <f t="shared" ca="1" si="14"/>
        <v>0.62078608614907138</v>
      </c>
      <c r="G116" s="1">
        <f t="shared" ca="1" si="10"/>
        <v>0.45603853089787816</v>
      </c>
      <c r="H116" s="1">
        <f t="shared" ca="1" si="10"/>
        <v>0.4079829802922097</v>
      </c>
      <c r="I116" s="1">
        <f t="shared" ca="1" si="11"/>
        <v>0.31232555355666564</v>
      </c>
      <c r="J116" s="1">
        <f t="shared" ca="1" si="11"/>
        <v>0.38307979611746296</v>
      </c>
      <c r="K116" s="1">
        <f t="shared" ca="1" si="11"/>
        <v>0.54547626637637747</v>
      </c>
      <c r="L116" s="1">
        <f t="shared" ca="1" si="11"/>
        <v>0.4929489069389339</v>
      </c>
      <c r="M116" s="1">
        <f t="shared" ca="1" si="11"/>
        <v>0.38115277334957687</v>
      </c>
      <c r="N116" s="1">
        <f t="shared" ca="1" si="11"/>
        <v>0.50455361800789744</v>
      </c>
      <c r="O116" s="1">
        <f t="shared" ca="1" si="11"/>
        <v>0.52396555850895354</v>
      </c>
      <c r="P116" s="1">
        <f t="shared" ca="1" si="11"/>
        <v>0.41616851784915782</v>
      </c>
      <c r="Q116" s="1">
        <f t="shared" ca="1" si="11"/>
        <v>0.47490897382862485</v>
      </c>
      <c r="R116" s="1">
        <f t="shared" ca="1" si="11"/>
        <v>0.41297452602226387</v>
      </c>
      <c r="S116" s="1">
        <f t="shared" ca="1" si="11"/>
        <v>0.25107708883955604</v>
      </c>
      <c r="T116" s="1">
        <f t="shared" ca="1" si="11"/>
        <v>0.35135787180318634</v>
      </c>
      <c r="U116" s="1">
        <f t="shared" ca="1" si="11"/>
        <v>0.60762831184480093</v>
      </c>
      <c r="V116" s="1">
        <f t="shared" ca="1" si="15"/>
        <v>0.61702246739000666</v>
      </c>
      <c r="W116" s="1">
        <f t="shared" ca="1" si="16"/>
        <v>0.36210339858019208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1.0354099600564357E-2</v>
      </c>
      <c r="E117" s="1">
        <f t="shared" ca="1" si="13"/>
        <v>8.3804843872594473E-3</v>
      </c>
      <c r="F117" s="1">
        <f t="shared" ca="1" si="14"/>
        <v>-5.3518110705819889E-2</v>
      </c>
      <c r="G117" s="1">
        <f t="shared" ca="1" si="10"/>
        <v>-4.7056612148259437E-2</v>
      </c>
      <c r="H117" s="1">
        <f t="shared" ca="1" si="10"/>
        <v>0.19790810676780951</v>
      </c>
      <c r="I117" s="1">
        <f t="shared" ca="1" si="11"/>
        <v>0.66575483748977682</v>
      </c>
      <c r="J117" s="1">
        <f t="shared" ca="1" si="11"/>
        <v>0.9049143985505268</v>
      </c>
      <c r="K117" s="1">
        <f t="shared" ca="1" si="11"/>
        <v>0.80533482801397072</v>
      </c>
      <c r="L117" s="1">
        <f t="shared" ca="1" si="11"/>
        <v>0.66517455058561514</v>
      </c>
      <c r="M117" s="1">
        <f t="shared" ca="1" si="11"/>
        <v>0.83816259391998371</v>
      </c>
      <c r="N117" s="1">
        <f t="shared" ca="1" si="11"/>
        <v>0.93374269479510197</v>
      </c>
      <c r="O117" s="1">
        <f t="shared" ca="1" si="11"/>
        <v>0.71016548524257073</v>
      </c>
      <c r="P117" s="1">
        <f t="shared" ca="1" si="11"/>
        <v>0.32302801034932394</v>
      </c>
      <c r="Q117" s="1">
        <f t="shared" ca="1" si="11"/>
        <v>0.1306998985093232</v>
      </c>
      <c r="R117" s="1">
        <f t="shared" ca="1" si="11"/>
        <v>6.5153650634780402E-2</v>
      </c>
      <c r="S117" s="1">
        <f t="shared" ca="1" si="11"/>
        <v>2.8548518018455205E-2</v>
      </c>
      <c r="T117" s="1">
        <f t="shared" ca="1" si="11"/>
        <v>0.11424404992316735</v>
      </c>
      <c r="U117" s="1">
        <f t="shared" ca="1" si="11"/>
        <v>0.32900792938265161</v>
      </c>
      <c r="V117" s="1">
        <f t="shared" ca="1" si="15"/>
        <v>0.45581904689087233</v>
      </c>
      <c r="W117" s="1">
        <f t="shared" ca="1" si="16"/>
        <v>0.28179540691811134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0.34047999760315245</v>
      </c>
      <c r="E118" s="1">
        <f t="shared" ca="1" si="13"/>
        <v>0.41903318304883053</v>
      </c>
      <c r="F118" s="1">
        <f t="shared" ca="1" si="14"/>
        <v>0.30116705515905962</v>
      </c>
      <c r="G118" s="1">
        <f t="shared" ca="1" si="10"/>
        <v>0.34887403799332306</v>
      </c>
      <c r="H118" s="1">
        <f t="shared" ca="1" si="10"/>
        <v>0.68078853413689344</v>
      </c>
      <c r="I118" s="1">
        <f t="shared" ca="1" si="11"/>
        <v>0.93085580613622354</v>
      </c>
      <c r="J118" s="1">
        <f t="shared" ca="1" si="11"/>
        <v>0.87993206969051274</v>
      </c>
      <c r="K118" s="1">
        <f t="shared" ca="1" si="11"/>
        <v>0.63987175442832833</v>
      </c>
      <c r="L118" s="1">
        <f t="shared" ca="1" si="11"/>
        <v>0.49533769303680569</v>
      </c>
      <c r="M118" s="1">
        <f t="shared" ca="1" si="11"/>
        <v>0.71265577315201079</v>
      </c>
      <c r="N118" s="1">
        <f t="shared" ca="1" si="11"/>
        <v>0.87687399887042439</v>
      </c>
      <c r="O118" s="1">
        <f t="shared" ca="1" si="11"/>
        <v>0.78597546556296571</v>
      </c>
      <c r="P118" s="1">
        <f t="shared" ca="1" si="11"/>
        <v>0.58144826963715857</v>
      </c>
      <c r="Q118" s="1">
        <f t="shared" ca="1" si="11"/>
        <v>0.50156328641848613</v>
      </c>
      <c r="R118" s="1">
        <f t="shared" ca="1" si="11"/>
        <v>0.33606524786353792</v>
      </c>
      <c r="S118" s="1">
        <f t="shared" ca="1" si="11"/>
        <v>0.21018599313748068</v>
      </c>
      <c r="T118" s="1">
        <f t="shared" ca="1" si="11"/>
        <v>0.12613991556182708</v>
      </c>
      <c r="U118" s="1">
        <f t="shared" ca="1" si="11"/>
        <v>0.24531375853987827</v>
      </c>
      <c r="V118" s="1">
        <f t="shared" ca="1" si="15"/>
        <v>0.43552354238201529</v>
      </c>
      <c r="W118" s="1">
        <f t="shared" ca="1" si="16"/>
        <v>0.33707576913387849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7.5576219379907897E-2</v>
      </c>
      <c r="E119" s="1">
        <f t="shared" ca="1" si="13"/>
        <v>8.9284835386861411E-2</v>
      </c>
      <c r="F119" s="1">
        <f t="shared" ca="1" si="14"/>
        <v>0.19229790033476668</v>
      </c>
      <c r="G119" s="1">
        <f t="shared" ca="1" si="10"/>
        <v>0.41447853670448859</v>
      </c>
      <c r="H119" s="1">
        <f t="shared" ca="1" si="10"/>
        <v>0.68149571990049673</v>
      </c>
      <c r="I119" s="1">
        <f t="shared" ca="1" si="11"/>
        <v>0.70789953730761002</v>
      </c>
      <c r="J119" s="1">
        <f t="shared" ca="1" si="11"/>
        <v>0.5493988629505705</v>
      </c>
      <c r="K119" s="1">
        <f t="shared" ca="1" si="11"/>
        <v>0.50183566511252375</v>
      </c>
      <c r="L119" s="1">
        <f t="shared" ca="1" si="11"/>
        <v>0.5230707084399796</v>
      </c>
      <c r="M119" s="1">
        <f t="shared" ca="1" si="11"/>
        <v>0.72247130690367511</v>
      </c>
      <c r="N119" s="1">
        <f t="shared" ca="1" si="11"/>
        <v>0.85141214853361347</v>
      </c>
      <c r="O119" s="1">
        <f t="shared" ca="1" si="11"/>
        <v>0.67404470196370525</v>
      </c>
      <c r="P119" s="1">
        <f t="shared" ca="1" si="11"/>
        <v>0.26003569543681876</v>
      </c>
      <c r="Q119" s="1">
        <f t="shared" ca="1" si="11"/>
        <v>4.5977865010909037E-2</v>
      </c>
      <c r="R119" s="1">
        <f t="shared" ca="1" si="11"/>
        <v>4.9554063976806902E-2</v>
      </c>
      <c r="S119" s="1">
        <f t="shared" ca="1" si="11"/>
        <v>0.12169259125196449</v>
      </c>
      <c r="T119" s="1">
        <f t="shared" ca="1" si="11"/>
        <v>0.17699379604223142</v>
      </c>
      <c r="U119" s="1">
        <f t="shared" ca="1" si="11"/>
        <v>0.33210031760999825</v>
      </c>
      <c r="V119" s="1">
        <f t="shared" ca="1" si="15"/>
        <v>0.48637894645873714</v>
      </c>
      <c r="W119" s="1">
        <f t="shared" ca="1" si="16"/>
        <v>0.37394597121487788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0.25590918420038278</v>
      </c>
      <c r="E120" s="1">
        <f t="shared" ca="1" si="13"/>
        <v>0.40282773002631439</v>
      </c>
      <c r="F120" s="1">
        <f t="shared" ca="1" si="14"/>
        <v>0.38046787474847288</v>
      </c>
      <c r="G120" s="1">
        <f t="shared" ca="1" si="10"/>
        <v>0.43828204485943278</v>
      </c>
      <c r="H120" s="1">
        <f t="shared" ca="1" si="10"/>
        <v>0.4720565575399564</v>
      </c>
      <c r="I120" s="1">
        <f t="shared" ca="1" si="11"/>
        <v>0.36160740664414587</v>
      </c>
      <c r="J120" s="1">
        <f t="shared" ca="1" si="11"/>
        <v>0.41996231670238926</v>
      </c>
      <c r="K120" s="1">
        <f t="shared" ca="1" si="11"/>
        <v>0.68313522373900581</v>
      </c>
      <c r="L120" s="1">
        <f t="shared" ca="1" si="11"/>
        <v>0.82199558370500658</v>
      </c>
      <c r="M120" s="1">
        <f t="shared" ca="1" si="11"/>
        <v>0.88211964947318378</v>
      </c>
      <c r="N120" s="1">
        <f t="shared" ca="1" si="11"/>
        <v>0.84632870566587748</v>
      </c>
      <c r="O120" s="1">
        <f t="shared" ca="1" si="11"/>
        <v>0.65334078703485643</v>
      </c>
      <c r="P120" s="1">
        <f t="shared" ca="1" si="11"/>
        <v>0.28373245101595296</v>
      </c>
      <c r="Q120" s="1">
        <f t="shared" ca="1" si="11"/>
        <v>9.05595620250573E-2</v>
      </c>
      <c r="R120" s="1">
        <f t="shared" ca="1" si="11"/>
        <v>0.23104245595837708</v>
      </c>
      <c r="S120" s="1">
        <f t="shared" ca="1" si="11"/>
        <v>0.40479127590266673</v>
      </c>
      <c r="T120" s="1">
        <f t="shared" ca="1" si="11"/>
        <v>0.30697578614836785</v>
      </c>
      <c r="U120" s="1">
        <f t="shared" ca="1" si="11"/>
        <v>0.30435359052371824</v>
      </c>
      <c r="V120" s="1">
        <f t="shared" ca="1" si="15"/>
        <v>0.47087848961480455</v>
      </c>
      <c r="W120" s="1">
        <f t="shared" ca="1" si="16"/>
        <v>0.43502114012146953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0.32102493276489963</v>
      </c>
      <c r="E121" s="1">
        <f t="shared" ca="1" si="13"/>
        <v>0.45999936026873023</v>
      </c>
      <c r="F121" s="1">
        <f t="shared" ca="1" si="14"/>
        <v>0.32745736897149541</v>
      </c>
      <c r="G121" s="1">
        <f t="shared" ca="1" si="10"/>
        <v>0.13784966722434649</v>
      </c>
      <c r="H121" s="1">
        <f t="shared" ca="1" si="10"/>
        <v>9.6035732260257523E-2</v>
      </c>
      <c r="I121" s="1">
        <f t="shared" ca="1" si="11"/>
        <v>0.2705780670219855</v>
      </c>
      <c r="J121" s="1">
        <f t="shared" ca="1" si="11"/>
        <v>0.56110626433353095</v>
      </c>
      <c r="K121" s="1">
        <f t="shared" ca="1" si="11"/>
        <v>0.6318471825656149</v>
      </c>
      <c r="L121" s="1">
        <f t="shared" ca="1" si="11"/>
        <v>0.57646699834819093</v>
      </c>
      <c r="M121" s="1">
        <f t="shared" ca="1" si="11"/>
        <v>0.769808005121287</v>
      </c>
      <c r="N121" s="1">
        <f t="shared" ca="1" si="11"/>
        <v>0.91814106267568307</v>
      </c>
      <c r="O121" s="1">
        <f t="shared" ca="1" si="11"/>
        <v>0.82613023845418243</v>
      </c>
      <c r="P121" s="1">
        <f t="shared" ca="1" si="11"/>
        <v>0.62911187277174019</v>
      </c>
      <c r="Q121" s="1">
        <f t="shared" ca="1" si="11"/>
        <v>0.52576444244818954</v>
      </c>
      <c r="R121" s="1">
        <f t="shared" ca="1" si="11"/>
        <v>0.26620655599914272</v>
      </c>
      <c r="S121" s="1">
        <f t="shared" ca="1" si="11"/>
        <v>0.108951029650791</v>
      </c>
      <c r="T121" s="1">
        <f t="shared" ca="1" si="11"/>
        <v>0.15218609517512052</v>
      </c>
      <c r="U121" s="1">
        <f t="shared" ca="1" si="11"/>
        <v>0.35464219641653161</v>
      </c>
      <c r="V121" s="1">
        <f t="shared" ca="1" si="15"/>
        <v>0.48141887563653696</v>
      </c>
      <c r="W121" s="1">
        <f t="shared" ca="1" si="16"/>
        <v>0.37514831900440715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0.1285643761206578</v>
      </c>
      <c r="E122" s="1">
        <f t="shared" ca="1" si="13"/>
        <v>0.18197437878296105</v>
      </c>
      <c r="F122" s="1">
        <f t="shared" ca="1" si="14"/>
        <v>0.28168067775081818</v>
      </c>
      <c r="G122" s="1">
        <f t="shared" ca="1" si="10"/>
        <v>0.5339856496256502</v>
      </c>
      <c r="H122" s="1">
        <f t="shared" ca="1" si="10"/>
        <v>0.8088969630531867</v>
      </c>
      <c r="I122" s="1">
        <f t="shared" ca="1" si="11"/>
        <v>0.90045251051692765</v>
      </c>
      <c r="J122" s="1">
        <f t="shared" ca="1" si="11"/>
        <v>0.88306062150627707</v>
      </c>
      <c r="K122" s="1">
        <f t="shared" ca="1" si="11"/>
        <v>0.89508736835637082</v>
      </c>
      <c r="L122" s="1">
        <f t="shared" ca="1" si="11"/>
        <v>0.94829799873694542</v>
      </c>
      <c r="M122" s="1">
        <f t="shared" ca="1" si="11"/>
        <v>0.96593227052206632</v>
      </c>
      <c r="N122" s="1">
        <f t="shared" ca="1" si="11"/>
        <v>0.88159632590845249</v>
      </c>
      <c r="O122" s="1">
        <f t="shared" ca="1" si="11"/>
        <v>0.62548815632731536</v>
      </c>
      <c r="P122" s="1">
        <f t="shared" ca="1" si="11"/>
        <v>0.2808363278833636</v>
      </c>
      <c r="Q122" s="1">
        <f t="shared" ca="1" si="11"/>
        <v>0.13319919288559118</v>
      </c>
      <c r="R122" s="1">
        <f t="shared" ca="1" si="11"/>
        <v>0.15264775846282155</v>
      </c>
      <c r="S122" s="1">
        <f t="shared" ca="1" si="11"/>
        <v>0.19000020361687037</v>
      </c>
      <c r="T122" s="1">
        <f t="shared" ca="1" si="11"/>
        <v>0.17540448655169211</v>
      </c>
      <c r="U122" s="1">
        <f t="shared" ca="1" si="11"/>
        <v>0.25524130228313235</v>
      </c>
      <c r="V122" s="1">
        <f t="shared" ca="1" si="15"/>
        <v>0.43278259806646457</v>
      </c>
      <c r="W122" s="1">
        <f t="shared" ca="1" si="16"/>
        <v>0.42800558788365206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0.42373664223198065</v>
      </c>
      <c r="E123" s="1">
        <f t="shared" ca="1" si="13"/>
        <v>0.54989360256693576</v>
      </c>
      <c r="F123" s="1">
        <f t="shared" ca="1" si="14"/>
        <v>0.56677642781318349</v>
      </c>
      <c r="G123" s="1">
        <f t="shared" ca="1" si="10"/>
        <v>0.74476701926240618</v>
      </c>
      <c r="H123" s="1">
        <f t="shared" ca="1" si="10"/>
        <v>0.88666229495785154</v>
      </c>
      <c r="I123" s="1">
        <f t="shared" ca="1" si="11"/>
        <v>0.82866267461199761</v>
      </c>
      <c r="J123" s="1">
        <f t="shared" ca="1" si="11"/>
        <v>0.68997223190835733</v>
      </c>
      <c r="K123" s="1">
        <f t="shared" ca="1" si="11"/>
        <v>0.73370632563181082</v>
      </c>
      <c r="L123" s="1">
        <f t="shared" ca="1" si="11"/>
        <v>0.62180648274369388</v>
      </c>
      <c r="M123" s="1">
        <f t="shared" ca="1" si="11"/>
        <v>0.3284097954687959</v>
      </c>
      <c r="N123" s="1">
        <f t="shared" ca="1" si="11"/>
        <v>0.28941004054568309</v>
      </c>
      <c r="O123" s="1">
        <f t="shared" ca="1" si="11"/>
        <v>0.38352049852333991</v>
      </c>
      <c r="P123" s="1">
        <f t="shared" ca="1" si="11"/>
        <v>0.2639804538898165</v>
      </c>
      <c r="Q123" s="1">
        <f t="shared" ca="1" si="11"/>
        <v>0.15059829214375137</v>
      </c>
      <c r="R123" s="1">
        <f t="shared" ca="1" si="11"/>
        <v>0.11526255375680698</v>
      </c>
      <c r="S123" s="1">
        <f t="shared" ca="1" si="11"/>
        <v>6.0529345171450068E-2</v>
      </c>
      <c r="T123" s="1">
        <f t="shared" ca="1" si="11"/>
        <v>2.312527594950653E-3</v>
      </c>
      <c r="U123" s="1">
        <f t="shared" ca="1" si="11"/>
        <v>0.12372246499309129</v>
      </c>
      <c r="V123" s="1">
        <f t="shared" ca="1" si="15"/>
        <v>0.35550397460447736</v>
      </c>
      <c r="W123" s="1">
        <f t="shared" ca="1" si="16"/>
        <v>0.3601539894052464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0.34169598113690142</v>
      </c>
      <c r="E124" s="1">
        <f t="shared" ca="1" si="13"/>
        <v>0.37280010574292349</v>
      </c>
      <c r="F124" s="1">
        <f t="shared" ca="1" si="14"/>
        <v>0.23101936870187795</v>
      </c>
      <c r="G124" s="1">
        <f t="shared" ca="1" si="10"/>
        <v>0.19936850738999337</v>
      </c>
      <c r="H124" s="1">
        <f t="shared" ca="1" si="10"/>
        <v>0.34541164432384636</v>
      </c>
      <c r="I124" s="1">
        <f t="shared" ca="1" si="11"/>
        <v>0.50754854686614637</v>
      </c>
      <c r="J124" s="1">
        <f t="shared" ca="1" si="11"/>
        <v>0.52365295326129213</v>
      </c>
      <c r="K124" s="1">
        <f t="shared" ca="1" si="11"/>
        <v>0.67548968098644013</v>
      </c>
      <c r="L124" s="1">
        <f t="shared" ca="1" si="11"/>
        <v>0.65991084038042003</v>
      </c>
      <c r="M124" s="1">
        <f t="shared" ca="1" si="11"/>
        <v>0.37440628694510547</v>
      </c>
      <c r="N124" s="1">
        <f t="shared" ca="1" si="11"/>
        <v>0.29102060604434754</v>
      </c>
      <c r="O124" s="1">
        <f t="shared" ca="1" si="11"/>
        <v>0.4052415428145445</v>
      </c>
      <c r="P124" s="1">
        <f t="shared" ca="1" si="11"/>
        <v>0.31744400304902992</v>
      </c>
      <c r="Q124" s="1">
        <f t="shared" ca="1" si="11"/>
        <v>0.30702627502191115</v>
      </c>
      <c r="R124" s="1">
        <f t="shared" ca="1" si="11"/>
        <v>0.36591834276325408</v>
      </c>
      <c r="S124" s="1">
        <f t="shared" ca="1" si="11"/>
        <v>0.27294398006932469</v>
      </c>
      <c r="T124" s="1">
        <f t="shared" ca="1" si="11"/>
        <v>0.32601400889098076</v>
      </c>
      <c r="U124" s="1">
        <f t="shared" ca="1" si="11"/>
        <v>0.57542786674397683</v>
      </c>
      <c r="V124" s="1">
        <f t="shared" ca="1" si="15"/>
        <v>0.61796448630383338</v>
      </c>
      <c r="W124" s="1">
        <f t="shared" ca="1" si="16"/>
        <v>0.37867702593338343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0.47071787224623513</v>
      </c>
      <c r="E125" s="1">
        <f t="shared" ca="1" si="13"/>
        <v>0.60065359111873684</v>
      </c>
      <c r="F125" s="1">
        <f t="shared" ca="1" si="14"/>
        <v>0.54356399632872288</v>
      </c>
      <c r="G125" s="1">
        <f t="shared" ca="1" si="10"/>
        <v>0.53631365525533392</v>
      </c>
      <c r="H125" s="1">
        <f t="shared" ca="1" si="10"/>
        <v>0.50940082517491714</v>
      </c>
      <c r="I125" s="1">
        <f t="shared" ca="1" si="11"/>
        <v>0.59313951645468133</v>
      </c>
      <c r="J125" s="1">
        <f t="shared" ca="1" si="11"/>
        <v>0.5500231311044812</v>
      </c>
      <c r="K125" s="1">
        <f t="shared" ca="1" si="11"/>
        <v>0.49066186690281677</v>
      </c>
      <c r="L125" s="1">
        <f t="shared" ca="1" si="11"/>
        <v>0.20262870670992869</v>
      </c>
      <c r="M125" s="1">
        <f t="shared" ca="1" si="11"/>
        <v>4.0035993354558722E-2</v>
      </c>
      <c r="N125" s="1">
        <f t="shared" ca="1" si="11"/>
        <v>0.1866738512379035</v>
      </c>
      <c r="O125" s="1">
        <f t="shared" ca="1" si="11"/>
        <v>0.4181283619544186</v>
      </c>
      <c r="P125" s="1">
        <f t="shared" ca="1" si="11"/>
        <v>0.29493700336558393</v>
      </c>
      <c r="Q125" s="1">
        <f t="shared" ca="1" si="11"/>
        <v>0.1721376848056683</v>
      </c>
      <c r="R125" s="1">
        <f t="shared" ca="1" si="11"/>
        <v>0.24622520966765138</v>
      </c>
      <c r="S125" s="1">
        <f t="shared" ca="1" si="11"/>
        <v>0.39766808514961599</v>
      </c>
      <c r="T125" s="1">
        <f t="shared" ca="1" si="11"/>
        <v>0.43725446827889441</v>
      </c>
      <c r="U125" s="1">
        <f t="shared" ca="1" si="11"/>
        <v>0.58252436307645561</v>
      </c>
      <c r="V125" s="1">
        <f t="shared" ca="1" si="15"/>
        <v>0.57824087364153831</v>
      </c>
      <c r="W125" s="1">
        <f t="shared" ca="1" si="16"/>
        <v>0.31835293988527574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0.37224811334722341</v>
      </c>
      <c r="E126" s="1">
        <f t="shared" ca="1" si="13"/>
        <v>0.39542109712387968</v>
      </c>
      <c r="F126" s="1">
        <f t="shared" ca="1" si="14"/>
        <v>0.17559950218935474</v>
      </c>
      <c r="G126" s="1">
        <f t="shared" ca="1" si="10"/>
        <v>6.4929731087738807E-2</v>
      </c>
      <c r="H126" s="1">
        <f t="shared" ca="1" si="10"/>
        <v>0.20293320954293215</v>
      </c>
      <c r="I126" s="1">
        <f t="shared" ca="1" si="11"/>
        <v>0.41138091775097507</v>
      </c>
      <c r="J126" s="1">
        <f t="shared" ca="1" si="11"/>
        <v>0.44971998998157253</v>
      </c>
      <c r="K126" s="1">
        <f t="shared" ca="1" si="11"/>
        <v>0.4450739135792115</v>
      </c>
      <c r="L126" s="1">
        <f t="shared" ca="1" si="11"/>
        <v>0.21359704948858799</v>
      </c>
      <c r="M126" s="1">
        <f t="shared" ca="1" si="11"/>
        <v>6.6587672579505305E-2</v>
      </c>
      <c r="N126" s="1">
        <f t="shared" ca="1" si="11"/>
        <v>0.20922270594161044</v>
      </c>
      <c r="O126" s="1">
        <f t="shared" ca="1" si="11"/>
        <v>0.38066977173924171</v>
      </c>
      <c r="P126" s="1">
        <f t="shared" ca="1" si="11"/>
        <v>0.26808940660399661</v>
      </c>
      <c r="Q126" s="1">
        <f t="shared" ca="1" si="11"/>
        <v>0.279758959048718</v>
      </c>
      <c r="R126" s="1">
        <f t="shared" ca="1" si="11"/>
        <v>0.45688777762232952</v>
      </c>
      <c r="S126" s="1">
        <f t="shared" ca="1" si="11"/>
        <v>0.46501501448970545</v>
      </c>
      <c r="T126" s="1">
        <f t="shared" ca="1" si="11"/>
        <v>0.47675111591292529</v>
      </c>
      <c r="U126" s="1">
        <f t="shared" ca="1" si="11"/>
        <v>0.56839562657330278</v>
      </c>
      <c r="V126" s="1">
        <f t="shared" ca="1" si="15"/>
        <v>0.57634269293500018</v>
      </c>
      <c r="W126" s="1">
        <f t="shared" ca="1" si="16"/>
        <v>0.38393981693926627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0.27679330875838543</v>
      </c>
      <c r="E127" s="1">
        <f t="shared" ca="1" si="13"/>
        <v>0.39206411546553954</v>
      </c>
      <c r="F127" s="1">
        <f t="shared" ca="1" si="14"/>
        <v>0.23623432387351415</v>
      </c>
      <c r="G127" s="1">
        <f t="shared" ca="1" si="14"/>
        <v>0.13904097376983435</v>
      </c>
      <c r="H127" s="1">
        <f t="shared" ca="1" si="14"/>
        <v>0.26766583845498576</v>
      </c>
      <c r="I127" s="1">
        <f t="shared" ca="1" si="14"/>
        <v>0.50514125312517755</v>
      </c>
      <c r="J127" s="1">
        <f t="shared" ca="1" si="14"/>
        <v>0.61116210316309127</v>
      </c>
      <c r="K127" s="1">
        <f t="shared" ca="1" si="14"/>
        <v>0.77096118471222219</v>
      </c>
      <c r="L127" s="1">
        <f t="shared" ca="1" si="14"/>
        <v>0.67720080781603964</v>
      </c>
      <c r="M127" s="1">
        <f t="shared" ca="1" si="14"/>
        <v>0.37830402865593166</v>
      </c>
      <c r="N127" s="1">
        <f t="shared" ca="1" si="14"/>
        <v>0.32496645257183354</v>
      </c>
      <c r="O127" s="1">
        <f t="shared" ca="1" si="14"/>
        <v>0.42149780215587773</v>
      </c>
      <c r="P127" s="1">
        <f t="shared" ca="1" si="14"/>
        <v>0.2818659238649478</v>
      </c>
      <c r="Q127" s="1">
        <f t="shared" ca="1" si="14"/>
        <v>0.22561317248155763</v>
      </c>
      <c r="R127" s="1">
        <f t="shared" ca="1" si="14"/>
        <v>0.35394001902965433</v>
      </c>
      <c r="S127" s="1">
        <f t="shared" ca="1" si="14"/>
        <v>0.40878990148286742</v>
      </c>
      <c r="T127" s="1">
        <f t="shared" ca="1" si="14"/>
        <v>0.26247164622589764</v>
      </c>
      <c r="U127" s="1">
        <f t="shared" ca="1" si="14"/>
        <v>0.27134639912534997</v>
      </c>
      <c r="V127" s="1">
        <f t="shared" ca="1" si="15"/>
        <v>0.4230306047951149</v>
      </c>
      <c r="W127" s="1">
        <f t="shared" ca="1" si="16"/>
        <v>0.34784748564791829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0.20537214960320616</v>
      </c>
      <c r="E128" s="1">
        <f t="shared" ca="1" si="13"/>
        <v>0.38422028098729044</v>
      </c>
      <c r="F128" s="1">
        <f t="shared" ref="F128:U143" ca="1" si="17">(F78+0.6*(G78+E78)+0.15*(D78+H78))/(1+2*0.6+2*0.15)</f>
        <v>0.46633881143879263</v>
      </c>
      <c r="G128" s="1">
        <f t="shared" ca="1" si="17"/>
        <v>0.59359422611731083</v>
      </c>
      <c r="H128" s="1">
        <f t="shared" ca="1" si="17"/>
        <v>0.62518233934922085</v>
      </c>
      <c r="I128" s="1">
        <f t="shared" ca="1" si="17"/>
        <v>0.76936924196744394</v>
      </c>
      <c r="J128" s="1">
        <f t="shared" ca="1" si="17"/>
        <v>0.84129529437666173</v>
      </c>
      <c r="K128" s="1">
        <f t="shared" ca="1" si="17"/>
        <v>0.76790576250823672</v>
      </c>
      <c r="L128" s="1">
        <f t="shared" ca="1" si="17"/>
        <v>0.4499330120658368</v>
      </c>
      <c r="M128" s="1">
        <f t="shared" ca="1" si="17"/>
        <v>0.11688239957111399</v>
      </c>
      <c r="N128" s="1">
        <f t="shared" ca="1" si="17"/>
        <v>0.1012647567574326</v>
      </c>
      <c r="O128" s="1">
        <f t="shared" ca="1" si="17"/>
        <v>0.26707385569278347</v>
      </c>
      <c r="P128" s="1">
        <f t="shared" ca="1" si="17"/>
        <v>0.24325998525220668</v>
      </c>
      <c r="Q128" s="1">
        <f t="shared" ca="1" si="17"/>
        <v>0.26560594370328872</v>
      </c>
      <c r="R128" s="1">
        <f t="shared" ca="1" si="17"/>
        <v>0.34013540620104465</v>
      </c>
      <c r="S128" s="1">
        <f t="shared" ca="1" si="17"/>
        <v>0.24589862550089961</v>
      </c>
      <c r="T128" s="1">
        <f t="shared" ca="1" si="17"/>
        <v>0.17444541757676238</v>
      </c>
      <c r="U128" s="1">
        <f t="shared" ca="1" si="17"/>
        <v>0.19831982445914811</v>
      </c>
      <c r="V128" s="1">
        <f t="shared" ca="1" si="15"/>
        <v>0.2266111601427615</v>
      </c>
      <c r="W128" s="1">
        <f t="shared" ca="1" si="16"/>
        <v>0.1550231850706929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0.87932003933245562</v>
      </c>
      <c r="E129" s="1">
        <f t="shared" ca="1" si="13"/>
        <v>0.72513604194494785</v>
      </c>
      <c r="F129" s="1">
        <f t="shared" ca="1" si="17"/>
        <v>0.41574478415244015</v>
      </c>
      <c r="G129" s="1">
        <f t="shared" ca="1" si="17"/>
        <v>0.2078031880548005</v>
      </c>
      <c r="H129" s="1">
        <f t="shared" ca="1" si="17"/>
        <v>8.8945255762370987E-2</v>
      </c>
      <c r="I129" s="1">
        <f t="shared" ca="1" si="17"/>
        <v>9.0287925827166243E-2</v>
      </c>
      <c r="J129" s="1">
        <f t="shared" ca="1" si="17"/>
        <v>0.34183409718419239</v>
      </c>
      <c r="K129" s="1">
        <f t="shared" ca="1" si="17"/>
        <v>0.71202480664193568</v>
      </c>
      <c r="L129" s="1">
        <f t="shared" ca="1" si="17"/>
        <v>0.72702960303164965</v>
      </c>
      <c r="M129" s="1">
        <f t="shared" ca="1" si="17"/>
        <v>0.41891341056993098</v>
      </c>
      <c r="N129" s="1">
        <f t="shared" ca="1" si="17"/>
        <v>0.31735820301956835</v>
      </c>
      <c r="O129" s="1">
        <f t="shared" ca="1" si="17"/>
        <v>0.37908747330839448</v>
      </c>
      <c r="P129" s="1">
        <f t="shared" ca="1" si="17"/>
        <v>0.20081081312837351</v>
      </c>
      <c r="Q129" s="1">
        <f t="shared" ca="1" si="17"/>
        <v>2.0019665293273536E-2</v>
      </c>
      <c r="R129" s="1">
        <f t="shared" ca="1" si="17"/>
        <v>8.3069111138801867E-3</v>
      </c>
      <c r="S129" s="1">
        <f t="shared" ca="1" si="17"/>
        <v>8.6954437296901763E-2</v>
      </c>
      <c r="T129" s="1">
        <f t="shared" ca="1" si="17"/>
        <v>0.2873772100279598</v>
      </c>
      <c r="U129" s="1">
        <f t="shared" ca="1" si="17"/>
        <v>0.59588721029292224</v>
      </c>
      <c r="V129" s="1">
        <f t="shared" ca="1" si="15"/>
        <v>0.6556586865841586</v>
      </c>
      <c r="W129" s="1">
        <f t="shared" ca="1" si="16"/>
        <v>0.39225648721977396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0.97128378792075165</v>
      </c>
      <c r="E130" s="1">
        <f t="shared" ca="1" si="13"/>
        <v>0.98777207051308691</v>
      </c>
      <c r="F130" s="1">
        <f t="shared" ca="1" si="17"/>
        <v>0.88948765983219269</v>
      </c>
      <c r="G130" s="1">
        <f t="shared" ca="1" si="17"/>
        <v>0.60432371678667174</v>
      </c>
      <c r="H130" s="1">
        <f t="shared" ca="1" si="17"/>
        <v>0.20402058103483428</v>
      </c>
      <c r="I130" s="1">
        <f t="shared" ca="1" si="17"/>
        <v>3.3580220803905603E-2</v>
      </c>
      <c r="J130" s="1">
        <f t="shared" ca="1" si="17"/>
        <v>0.18824820326620834</v>
      </c>
      <c r="K130" s="1">
        <f t="shared" ca="1" si="17"/>
        <v>0.42458633693586628</v>
      </c>
      <c r="L130" s="1">
        <f t="shared" ca="1" si="17"/>
        <v>0.32238083903133885</v>
      </c>
      <c r="M130" s="1">
        <f t="shared" ca="1" si="17"/>
        <v>0.14811091473051044</v>
      </c>
      <c r="N130" s="1">
        <f t="shared" ca="1" si="17"/>
        <v>0.26254126750263246</v>
      </c>
      <c r="O130" s="1">
        <f t="shared" ca="1" si="17"/>
        <v>0.42754495390001745</v>
      </c>
      <c r="P130" s="1">
        <f t="shared" ca="1" si="17"/>
        <v>0.24553632369561545</v>
      </c>
      <c r="Q130" s="1">
        <f t="shared" ca="1" si="17"/>
        <v>7.6372456679478687E-2</v>
      </c>
      <c r="R130" s="1">
        <f t="shared" ca="1" si="17"/>
        <v>5.3867220840269257E-2</v>
      </c>
      <c r="S130" s="1">
        <f t="shared" ca="1" si="17"/>
        <v>7.2054483533820851E-2</v>
      </c>
      <c r="T130" s="1">
        <f t="shared" ca="1" si="17"/>
        <v>0.14454458635717482</v>
      </c>
      <c r="U130" s="1">
        <f t="shared" ca="1" si="17"/>
        <v>0.27501219162294571</v>
      </c>
      <c r="V130" s="1">
        <f t="shared" ca="1" si="15"/>
        <v>0.39506631812972914</v>
      </c>
      <c r="W130" s="1">
        <f t="shared" ca="1" si="16"/>
        <v>0.3681650584399187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0.93447364471768479</v>
      </c>
      <c r="E131" s="1">
        <f t="shared" ca="1" si="13"/>
        <v>0.71566118348188679</v>
      </c>
      <c r="F131" s="1">
        <f t="shared" ca="1" si="17"/>
        <v>0.43574897778276778</v>
      </c>
      <c r="G131" s="1">
        <f t="shared" ca="1" si="17"/>
        <v>0.3931608303335129</v>
      </c>
      <c r="H131" s="1">
        <f t="shared" ca="1" si="17"/>
        <v>0.44487562410321824</v>
      </c>
      <c r="I131" s="1">
        <f t="shared" ca="1" si="17"/>
        <v>0.30528713489903159</v>
      </c>
      <c r="J131" s="1">
        <f t="shared" ca="1" si="17"/>
        <v>0.31555854982092085</v>
      </c>
      <c r="K131" s="1">
        <f t="shared" ca="1" si="17"/>
        <v>0.60771090614855572</v>
      </c>
      <c r="L131" s="1">
        <f t="shared" ca="1" si="17"/>
        <v>0.66456128414168802</v>
      </c>
      <c r="M131" s="1">
        <f t="shared" ca="1" si="17"/>
        <v>0.43788222878382665</v>
      </c>
      <c r="N131" s="1">
        <f t="shared" ca="1" si="17"/>
        <v>0.38775476644904372</v>
      </c>
      <c r="O131" s="1">
        <f t="shared" ca="1" si="17"/>
        <v>0.46635055538738757</v>
      </c>
      <c r="P131" s="1">
        <f t="shared" ca="1" si="17"/>
        <v>0.39497935437178877</v>
      </c>
      <c r="Q131" s="1">
        <f t="shared" ca="1" si="17"/>
        <v>0.37556815750738243</v>
      </c>
      <c r="R131" s="1">
        <f t="shared" ca="1" si="17"/>
        <v>0.28133177649636204</v>
      </c>
      <c r="S131" s="1">
        <f t="shared" ca="1" si="17"/>
        <v>0.19934279396448557</v>
      </c>
      <c r="T131" s="1">
        <f t="shared" ca="1" si="17"/>
        <v>0.33606093867398001</v>
      </c>
      <c r="U131" s="1">
        <f t="shared" ca="1" si="17"/>
        <v>0.59711912325651872</v>
      </c>
      <c r="V131" s="1">
        <f t="shared" ca="1" si="15"/>
        <v>0.58915010144713231</v>
      </c>
      <c r="W131" s="1">
        <f t="shared" ca="1" si="16"/>
        <v>0.38075810661668147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0.95388757719083461</v>
      </c>
      <c r="E132" s="1">
        <f t="shared" ca="1" si="13"/>
        <v>0.72977886910564549</v>
      </c>
      <c r="F132" s="1">
        <f t="shared" ca="1" si="17"/>
        <v>0.3829214871970803</v>
      </c>
      <c r="G132" s="1">
        <f t="shared" ca="1" si="17"/>
        <v>0.17053619931792591</v>
      </c>
      <c r="H132" s="1">
        <f t="shared" ca="1" si="17"/>
        <v>0.108252069796138</v>
      </c>
      <c r="I132" s="1">
        <f t="shared" ca="1" si="17"/>
        <v>0.17148611429657951</v>
      </c>
      <c r="J132" s="1">
        <f t="shared" ca="1" si="17"/>
        <v>0.35846490963257593</v>
      </c>
      <c r="K132" s="1">
        <f t="shared" ca="1" si="17"/>
        <v>0.48864267769566849</v>
      </c>
      <c r="L132" s="1">
        <f t="shared" ca="1" si="17"/>
        <v>0.26252990796306425</v>
      </c>
      <c r="M132" s="1">
        <f t="shared" ca="1" si="17"/>
        <v>0.11346527025158837</v>
      </c>
      <c r="N132" s="1">
        <f t="shared" ca="1" si="17"/>
        <v>0.23941581263426892</v>
      </c>
      <c r="O132" s="1">
        <f t="shared" ca="1" si="17"/>
        <v>0.37521680712432814</v>
      </c>
      <c r="P132" s="1">
        <f t="shared" ca="1" si="17"/>
        <v>0.19786513624385077</v>
      </c>
      <c r="Q132" s="1">
        <f t="shared" ca="1" si="17"/>
        <v>0.10576862283186253</v>
      </c>
      <c r="R132" s="1">
        <f t="shared" ca="1" si="17"/>
        <v>0.24476534346430032</v>
      </c>
      <c r="S132" s="1">
        <f t="shared" ca="1" si="17"/>
        <v>0.3491283005335114</v>
      </c>
      <c r="T132" s="1">
        <f t="shared" ca="1" si="17"/>
        <v>0.20915496953115617</v>
      </c>
      <c r="U132" s="1">
        <f t="shared" ca="1" si="17"/>
        <v>0.2442587160230536</v>
      </c>
      <c r="V132" s="1">
        <f t="shared" ca="1" si="15"/>
        <v>0.42646622911339943</v>
      </c>
      <c r="W132" s="1">
        <f t="shared" ca="1" si="16"/>
        <v>0.35487876030611121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0.91734225711180728</v>
      </c>
      <c r="E133" s="1">
        <f t="shared" ca="1" si="13"/>
        <v>0.74485042807035862</v>
      </c>
      <c r="F133" s="1">
        <f t="shared" ca="1" si="17"/>
        <v>0.60439101192836397</v>
      </c>
      <c r="G133" s="1">
        <f t="shared" ca="1" si="17"/>
        <v>0.68332877268670278</v>
      </c>
      <c r="H133" s="1">
        <f t="shared" ca="1" si="17"/>
        <v>0.5930393152960457</v>
      </c>
      <c r="I133" s="1">
        <f t="shared" ca="1" si="17"/>
        <v>0.33819520633671762</v>
      </c>
      <c r="J133" s="1">
        <f t="shared" ca="1" si="17"/>
        <v>0.31314670532448718</v>
      </c>
      <c r="K133" s="1">
        <f t="shared" ca="1" si="17"/>
        <v>0.41337686829003123</v>
      </c>
      <c r="L133" s="1">
        <f t="shared" ca="1" si="17"/>
        <v>0.2219159330355133</v>
      </c>
      <c r="M133" s="1">
        <f t="shared" ca="1" si="17"/>
        <v>0.10262659207025901</v>
      </c>
      <c r="N133" s="1">
        <f t="shared" ca="1" si="17"/>
        <v>0.22335866968428225</v>
      </c>
      <c r="O133" s="1">
        <f t="shared" ca="1" si="17"/>
        <v>0.36268088531976639</v>
      </c>
      <c r="P133" s="1">
        <f t="shared" ca="1" si="17"/>
        <v>0.18594603884238503</v>
      </c>
      <c r="Q133" s="1">
        <f t="shared" ca="1" si="17"/>
        <v>0.10042386777416387</v>
      </c>
      <c r="R133" s="1">
        <f t="shared" ca="1" si="17"/>
        <v>0.20001668961402791</v>
      </c>
      <c r="S133" s="1">
        <f t="shared" ca="1" si="17"/>
        <v>0.232892054368665</v>
      </c>
      <c r="T133" s="1">
        <f t="shared" ca="1" si="17"/>
        <v>0.32111953324563036</v>
      </c>
      <c r="U133" s="1">
        <f t="shared" ca="1" si="17"/>
        <v>0.53048863590928175</v>
      </c>
      <c r="V133" s="1">
        <f t="shared" ca="1" si="15"/>
        <v>0.55372130988503088</v>
      </c>
      <c r="W133" s="1">
        <f t="shared" ca="1" si="16"/>
        <v>0.35139493209124345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0.87149842751497142</v>
      </c>
      <c r="E134" s="1">
        <f t="shared" ca="1" si="13"/>
        <v>0.73984097004352245</v>
      </c>
      <c r="F134" s="1">
        <f t="shared" ca="1" si="17"/>
        <v>0.61432527446708396</v>
      </c>
      <c r="G134" s="1">
        <f t="shared" ca="1" si="17"/>
        <v>0.696775113646803</v>
      </c>
      <c r="H134" s="1">
        <f t="shared" ca="1" si="17"/>
        <v>0.64256313985172087</v>
      </c>
      <c r="I134" s="1">
        <f t="shared" ca="1" si="17"/>
        <v>0.35696207461554225</v>
      </c>
      <c r="J134" s="1">
        <f t="shared" ca="1" si="17"/>
        <v>0.33869947557001029</v>
      </c>
      <c r="K134" s="1">
        <f t="shared" ca="1" si="17"/>
        <v>0.61968046789391107</v>
      </c>
      <c r="L134" s="1">
        <f t="shared" ca="1" si="17"/>
        <v>0.6258224657529009</v>
      </c>
      <c r="M134" s="1">
        <f t="shared" ca="1" si="17"/>
        <v>0.34874132003501507</v>
      </c>
      <c r="N134" s="1">
        <f t="shared" ca="1" si="17"/>
        <v>0.30490527874277945</v>
      </c>
      <c r="O134" s="1">
        <f t="shared" ca="1" si="17"/>
        <v>0.43401338945563017</v>
      </c>
      <c r="P134" s="1">
        <f t="shared" ca="1" si="17"/>
        <v>0.29653588007235038</v>
      </c>
      <c r="Q134" s="1">
        <f t="shared" ca="1" si="17"/>
        <v>0.20228934705326179</v>
      </c>
      <c r="R134" s="1">
        <f t="shared" ca="1" si="17"/>
        <v>0.29412158996001991</v>
      </c>
      <c r="S134" s="1">
        <f t="shared" ca="1" si="17"/>
        <v>0.41715451576372747</v>
      </c>
      <c r="T134" s="1">
        <f t="shared" ca="1" si="17"/>
        <v>0.35665894846516716</v>
      </c>
      <c r="U134" s="1">
        <f t="shared" ca="1" si="17"/>
        <v>0.38045840903202127</v>
      </c>
      <c r="V134" s="1">
        <f t="shared" ca="1" si="15"/>
        <v>0.42743683491239498</v>
      </c>
      <c r="W134" s="1">
        <f t="shared" ca="1" si="16"/>
        <v>0.29478177369565367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0.55578429731699053</v>
      </c>
      <c r="E135" s="1">
        <f t="shared" ca="1" si="13"/>
        <v>0.7273916230327323</v>
      </c>
      <c r="F135" s="1">
        <f t="shared" ca="1" si="17"/>
        <v>0.6403052632386812</v>
      </c>
      <c r="G135" s="1">
        <f t="shared" ca="1" si="17"/>
        <v>0.28532057068867817</v>
      </c>
      <c r="H135" s="1">
        <f t="shared" ca="1" si="17"/>
        <v>2.3009946467727516E-2</v>
      </c>
      <c r="I135" s="1">
        <f t="shared" ca="1" si="17"/>
        <v>-3.3211926813048208E-2</v>
      </c>
      <c r="J135" s="1">
        <f t="shared" ca="1" si="17"/>
        <v>-7.6581815334161281E-3</v>
      </c>
      <c r="K135" s="1">
        <f t="shared" ca="1" si="17"/>
        <v>-1.4240593513870511E-2</v>
      </c>
      <c r="L135" s="1">
        <f t="shared" ca="1" si="17"/>
        <v>1.8261780404464346E-2</v>
      </c>
      <c r="M135" s="1">
        <f t="shared" ca="1" si="17"/>
        <v>0.23140543259706453</v>
      </c>
      <c r="N135" s="1">
        <f t="shared" ca="1" si="17"/>
        <v>0.5235121291374768</v>
      </c>
      <c r="O135" s="1">
        <f t="shared" ca="1" si="17"/>
        <v>0.54434791414990857</v>
      </c>
      <c r="P135" s="1">
        <f t="shared" ca="1" si="17"/>
        <v>0.56187586194950789</v>
      </c>
      <c r="Q135" s="1">
        <f t="shared" ca="1" si="17"/>
        <v>0.54154126666297264</v>
      </c>
      <c r="R135" s="1">
        <f t="shared" ca="1" si="17"/>
        <v>0.67199603965796761</v>
      </c>
      <c r="S135" s="1">
        <f t="shared" ca="1" si="17"/>
        <v>0.5848990469780454</v>
      </c>
      <c r="T135" s="1">
        <f t="shared" ca="1" si="17"/>
        <v>0.29703873250942092</v>
      </c>
      <c r="U135" s="1">
        <f t="shared" ca="1" si="17"/>
        <v>0.20961756392726918</v>
      </c>
      <c r="V135" s="1">
        <f t="shared" ca="1" si="15"/>
        <v>0.29739022612933524</v>
      </c>
      <c r="W135" s="1">
        <f t="shared" ca="1" si="16"/>
        <v>0.20208171892575022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0.51022827020510297</v>
      </c>
      <c r="E136" s="1">
        <f t="shared" ca="1" si="13"/>
        <v>0.78634127588122027</v>
      </c>
      <c r="F136" s="1">
        <f t="shared" ca="1" si="17"/>
        <v>0.83759482826508713</v>
      </c>
      <c r="G136" s="1">
        <f t="shared" ca="1" si="17"/>
        <v>0.54982831338632487</v>
      </c>
      <c r="H136" s="1">
        <f t="shared" ca="1" si="17"/>
        <v>0.20792578073029411</v>
      </c>
      <c r="I136" s="1">
        <f t="shared" ca="1" si="17"/>
        <v>0.19503329459208754</v>
      </c>
      <c r="J136" s="1">
        <f t="shared" ca="1" si="17"/>
        <v>0.37183843332113048</v>
      </c>
      <c r="K136" s="1">
        <f t="shared" ca="1" si="17"/>
        <v>0.30170128344550989</v>
      </c>
      <c r="L136" s="1">
        <f t="shared" ca="1" si="17"/>
        <v>0.17836841832595277</v>
      </c>
      <c r="M136" s="1">
        <f t="shared" ca="1" si="17"/>
        <v>5.0275425469196514E-2</v>
      </c>
      <c r="N136" s="1">
        <f t="shared" ca="1" si="17"/>
        <v>-3.8528332203156469E-2</v>
      </c>
      <c r="O136" s="1">
        <f t="shared" ca="1" si="17"/>
        <v>-3.9141174186962724E-2</v>
      </c>
      <c r="P136" s="1">
        <f t="shared" ca="1" si="17"/>
        <v>7.9463382263991675E-2</v>
      </c>
      <c r="Q136" s="1">
        <f t="shared" ca="1" si="17"/>
        <v>0.29284456124942709</v>
      </c>
      <c r="R136" s="1">
        <f t="shared" ca="1" si="17"/>
        <v>0.59546345467819106</v>
      </c>
      <c r="S136" s="1">
        <f t="shared" ca="1" si="17"/>
        <v>0.73561623799709552</v>
      </c>
      <c r="T136" s="1">
        <f t="shared" ca="1" si="17"/>
        <v>0.65806926877449812</v>
      </c>
      <c r="U136" s="1">
        <f t="shared" ca="1" si="17"/>
        <v>0.38385896092646854</v>
      </c>
      <c r="V136" s="1">
        <f t="shared" ca="1" si="15"/>
        <v>0.22038726502281544</v>
      </c>
      <c r="W136" s="1">
        <f t="shared" ca="1" si="16"/>
        <v>0.12432016957069089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0.95846182212476017</v>
      </c>
      <c r="E137" s="1">
        <f t="shared" ca="1" si="13"/>
        <v>0.91050054172711414</v>
      </c>
      <c r="F137" s="1">
        <f t="shared" ca="1" si="17"/>
        <v>0.70774641962452178</v>
      </c>
      <c r="G137" s="1">
        <f t="shared" ca="1" si="17"/>
        <v>0.3746654428102002</v>
      </c>
      <c r="H137" s="1">
        <f t="shared" ca="1" si="17"/>
        <v>0.19407047198390537</v>
      </c>
      <c r="I137" s="1">
        <f t="shared" ca="1" si="17"/>
        <v>0.26886494665437338</v>
      </c>
      <c r="J137" s="1">
        <f t="shared" ca="1" si="17"/>
        <v>0.40513655347312333</v>
      </c>
      <c r="K137" s="1">
        <f t="shared" ca="1" si="17"/>
        <v>0.2691949845875754</v>
      </c>
      <c r="L137" s="1">
        <f t="shared" ca="1" si="17"/>
        <v>0.17383387312162873</v>
      </c>
      <c r="M137" s="1">
        <f t="shared" ca="1" si="17"/>
        <v>0.29521927904282458</v>
      </c>
      <c r="N137" s="1">
        <f t="shared" ca="1" si="17"/>
        <v>0.4940237945269752</v>
      </c>
      <c r="O137" s="1">
        <f t="shared" ca="1" si="17"/>
        <v>0.50689437462623632</v>
      </c>
      <c r="P137" s="1">
        <f t="shared" ca="1" si="17"/>
        <v>0.56136088188824895</v>
      </c>
      <c r="Q137" s="1">
        <f t="shared" ca="1" si="17"/>
        <v>0.49117599005548157</v>
      </c>
      <c r="R137" s="1">
        <f t="shared" ca="1" si="17"/>
        <v>0.42106321296350802</v>
      </c>
      <c r="S137" s="1">
        <f t="shared" ca="1" si="17"/>
        <v>0.19679067095768085</v>
      </c>
      <c r="T137" s="1">
        <f t="shared" ca="1" si="17"/>
        <v>8.4262112717574555E-2</v>
      </c>
      <c r="U137" s="1">
        <f t="shared" ca="1" si="17"/>
        <v>0.13751878880671622</v>
      </c>
      <c r="V137" s="1">
        <f t="shared" ca="1" si="15"/>
        <v>0.25742802306735685</v>
      </c>
      <c r="W137" s="1">
        <f t="shared" ca="1" si="16"/>
        <v>0.24570444708401357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0.42414158296539556</v>
      </c>
      <c r="E138" s="1">
        <f t="shared" ca="1" si="13"/>
        <v>0.69416672519369016</v>
      </c>
      <c r="F138" s="1">
        <f t="shared" ca="1" si="17"/>
        <v>0.80173796711020151</v>
      </c>
      <c r="G138" s="1">
        <f t="shared" ca="1" si="17"/>
        <v>0.66634360289944772</v>
      </c>
      <c r="H138" s="1">
        <f t="shared" ca="1" si="17"/>
        <v>0.4584224252851577</v>
      </c>
      <c r="I138" s="1">
        <f t="shared" ca="1" si="17"/>
        <v>0.40791455770603741</v>
      </c>
      <c r="J138" s="1">
        <f t="shared" ca="1" si="17"/>
        <v>0.4804892404377849</v>
      </c>
      <c r="K138" s="1">
        <f t="shared" ca="1" si="17"/>
        <v>0.33557074261312053</v>
      </c>
      <c r="L138" s="1">
        <f t="shared" ca="1" si="17"/>
        <v>0.2269842011669021</v>
      </c>
      <c r="M138" s="1">
        <f t="shared" ca="1" si="17"/>
        <v>0.23994017063433146</v>
      </c>
      <c r="N138" s="1">
        <f t="shared" ca="1" si="17"/>
        <v>0.38233665161607511</v>
      </c>
      <c r="O138" s="1">
        <f t="shared" ca="1" si="17"/>
        <v>0.46822814613323144</v>
      </c>
      <c r="P138" s="1">
        <f t="shared" ca="1" si="17"/>
        <v>0.54895811196507249</v>
      </c>
      <c r="Q138" s="1">
        <f t="shared" ca="1" si="17"/>
        <v>0.57703048924422462</v>
      </c>
      <c r="R138" s="1">
        <f t="shared" ca="1" si="17"/>
        <v>0.76651104126227354</v>
      </c>
      <c r="S138" s="1">
        <f t="shared" ca="1" si="17"/>
        <v>0.85279213347700544</v>
      </c>
      <c r="T138" s="1">
        <f t="shared" ca="1" si="17"/>
        <v>0.70446619827572821</v>
      </c>
      <c r="U138" s="1">
        <f t="shared" ca="1" si="17"/>
        <v>0.39868882192850752</v>
      </c>
      <c r="V138" s="1">
        <f t="shared" ca="1" si="15"/>
        <v>0.18217761564967361</v>
      </c>
      <c r="W138" s="1">
        <f t="shared" ca="1" si="16"/>
        <v>6.1037858681717995E-2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0.93963309327080269</v>
      </c>
      <c r="E139" s="1">
        <f t="shared" ca="1" si="13"/>
        <v>0.86635802869123857</v>
      </c>
      <c r="F139" s="1">
        <f t="shared" ca="1" si="17"/>
        <v>0.6601885461102579</v>
      </c>
      <c r="G139" s="1">
        <f t="shared" ca="1" si="17"/>
        <v>0.29672403230681499</v>
      </c>
      <c r="H139" s="1">
        <f t="shared" ca="1" si="17"/>
        <v>5.2527927654678272E-2</v>
      </c>
      <c r="I139" s="1">
        <f t="shared" ca="1" si="17"/>
        <v>3.6301794851420051E-2</v>
      </c>
      <c r="J139" s="1">
        <f t="shared" ca="1" si="17"/>
        <v>6.4258959520284417E-2</v>
      </c>
      <c r="K139" s="1">
        <f t="shared" ca="1" si="17"/>
        <v>3.2822181478904276E-2</v>
      </c>
      <c r="L139" s="1">
        <f t="shared" ca="1" si="17"/>
        <v>4.5924298404176868E-2</v>
      </c>
      <c r="M139" s="1">
        <f t="shared" ca="1" si="17"/>
        <v>0.16033096500949851</v>
      </c>
      <c r="N139" s="1">
        <f t="shared" ca="1" si="17"/>
        <v>0.25758833900284539</v>
      </c>
      <c r="O139" s="1">
        <f t="shared" ca="1" si="17"/>
        <v>0.10877553860900149</v>
      </c>
      <c r="P139" s="1">
        <f t="shared" ca="1" si="17"/>
        <v>1.474050894906479E-2</v>
      </c>
      <c r="Q139" s="1">
        <f t="shared" ca="1" si="17"/>
        <v>0.18703102266771204</v>
      </c>
      <c r="R139" s="1">
        <f t="shared" ca="1" si="17"/>
        <v>0.59864468489983491</v>
      </c>
      <c r="S139" s="1">
        <f t="shared" ca="1" si="17"/>
        <v>0.75243935474262158</v>
      </c>
      <c r="T139" s="1">
        <f t="shared" ca="1" si="17"/>
        <v>0.5602322104391011</v>
      </c>
      <c r="U139" s="1">
        <f t="shared" ca="1" si="17"/>
        <v>0.40532196363857509</v>
      </c>
      <c r="V139" s="1">
        <f t="shared" ca="1" si="15"/>
        <v>0.45235683958536488</v>
      </c>
      <c r="W139" s="1">
        <f t="shared" ca="1" si="16"/>
        <v>0.36424006948204263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0.30739061900543446</v>
      </c>
      <c r="E140" s="1">
        <f t="shared" ca="1" si="13"/>
        <v>0.41315802465980944</v>
      </c>
      <c r="F140" s="1">
        <f t="shared" ca="1" si="17"/>
        <v>0.23074147230059999</v>
      </c>
      <c r="G140" s="1">
        <f t="shared" ca="1" si="17"/>
        <v>3.6449015347302716E-2</v>
      </c>
      <c r="H140" s="1">
        <f t="shared" ca="1" si="17"/>
        <v>5.5096962756966947E-2</v>
      </c>
      <c r="I140" s="1">
        <f t="shared" ca="1" si="17"/>
        <v>0.27138629283308829</v>
      </c>
      <c r="J140" s="1">
        <f t="shared" ca="1" si="17"/>
        <v>0.46328181242601296</v>
      </c>
      <c r="K140" s="1">
        <f t="shared" ca="1" si="17"/>
        <v>0.42587222354141752</v>
      </c>
      <c r="L140" s="1">
        <f t="shared" ca="1" si="17"/>
        <v>0.43114040418393679</v>
      </c>
      <c r="M140" s="1">
        <f t="shared" ca="1" si="17"/>
        <v>0.40338086328076328</v>
      </c>
      <c r="N140" s="1">
        <f t="shared" ca="1" si="17"/>
        <v>0.41050140241445743</v>
      </c>
      <c r="O140" s="1">
        <f t="shared" ca="1" si="17"/>
        <v>0.236499954501146</v>
      </c>
      <c r="P140" s="1">
        <f t="shared" ca="1" si="17"/>
        <v>0.16933495869325668</v>
      </c>
      <c r="Q140" s="1">
        <f t="shared" ca="1" si="17"/>
        <v>0.32377494084612363</v>
      </c>
      <c r="R140" s="1">
        <f t="shared" ca="1" si="17"/>
        <v>0.50447530170564436</v>
      </c>
      <c r="S140" s="1">
        <f t="shared" ca="1" si="17"/>
        <v>0.3429591488012223</v>
      </c>
      <c r="T140" s="1">
        <f t="shared" ca="1" si="17"/>
        <v>0.15508105321548479</v>
      </c>
      <c r="U140" s="1">
        <f t="shared" ca="1" si="17"/>
        <v>0.16140465079236083</v>
      </c>
      <c r="V140" s="1">
        <f t="shared" ca="1" si="15"/>
        <v>0.23521070591918869</v>
      </c>
      <c r="W140" s="1">
        <f t="shared" ca="1" si="16"/>
        <v>0.17904210239737556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0.51633617051964709</v>
      </c>
      <c r="E141" s="1">
        <f t="shared" ca="1" si="13"/>
        <v>0.51809823182431392</v>
      </c>
      <c r="F141" s="1">
        <f t="shared" ca="1" si="17"/>
        <v>0.6668555948378625</v>
      </c>
      <c r="G141" s="1">
        <f t="shared" ca="1" si="17"/>
        <v>0.61772065052401259</v>
      </c>
      <c r="H141" s="1">
        <f t="shared" ca="1" si="17"/>
        <v>0.4235062798173031</v>
      </c>
      <c r="I141" s="1">
        <f t="shared" ca="1" si="17"/>
        <v>0.35789102843787324</v>
      </c>
      <c r="J141" s="1">
        <f t="shared" ca="1" si="17"/>
        <v>0.17807431083191066</v>
      </c>
      <c r="K141" s="1">
        <f t="shared" ca="1" si="17"/>
        <v>3.6248513896992282E-2</v>
      </c>
      <c r="L141" s="1">
        <f t="shared" ca="1" si="17"/>
        <v>2.6281469940219321E-3</v>
      </c>
      <c r="M141" s="1">
        <f t="shared" ca="1" si="17"/>
        <v>-1.7816226845068173E-2</v>
      </c>
      <c r="N141" s="1">
        <f t="shared" ca="1" si="17"/>
        <v>-7.3467155603117715E-2</v>
      </c>
      <c r="O141" s="1">
        <f t="shared" ca="1" si="17"/>
        <v>-3.5040856710397195E-2</v>
      </c>
      <c r="P141" s="1">
        <f t="shared" ca="1" si="17"/>
        <v>0.22388065329892665</v>
      </c>
      <c r="Q141" s="1">
        <f t="shared" ca="1" si="17"/>
        <v>0.62032327719790958</v>
      </c>
      <c r="R141" s="1">
        <f t="shared" ca="1" si="17"/>
        <v>0.88465094877020556</v>
      </c>
      <c r="S141" s="1">
        <f t="shared" ca="1" si="17"/>
        <v>0.94979459283072099</v>
      </c>
      <c r="T141" s="1">
        <f t="shared" ca="1" si="17"/>
        <v>0.7433964032418795</v>
      </c>
      <c r="U141" s="1">
        <f t="shared" ca="1" si="17"/>
        <v>0.37158796581242581</v>
      </c>
      <c r="V141" s="1">
        <f t="shared" ca="1" si="15"/>
        <v>0.18741047388022897</v>
      </c>
      <c r="W141" s="1">
        <f t="shared" ca="1" si="16"/>
        <v>0.11560148527083468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0.52219353938155944</v>
      </c>
      <c r="E142" s="1">
        <f t="shared" ca="1" si="13"/>
        <v>0.28406273252041925</v>
      </c>
      <c r="F142" s="1">
        <f t="shared" ca="1" si="17"/>
        <v>0.20477088586653885</v>
      </c>
      <c r="G142" s="1">
        <f t="shared" ca="1" si="17"/>
        <v>0.33388796846684765</v>
      </c>
      <c r="H142" s="1">
        <f t="shared" ca="1" si="17"/>
        <v>0.65172523962229778</v>
      </c>
      <c r="I142" s="1">
        <f t="shared" ca="1" si="17"/>
        <v>0.74963576627585926</v>
      </c>
      <c r="J142" s="1">
        <f t="shared" ca="1" si="17"/>
        <v>0.50926683103201764</v>
      </c>
      <c r="K142" s="1">
        <f t="shared" ca="1" si="17"/>
        <v>0.26942104644515591</v>
      </c>
      <c r="L142" s="1">
        <f t="shared" ca="1" si="17"/>
        <v>0.34873455759821281</v>
      </c>
      <c r="M142" s="1">
        <f t="shared" ca="1" si="17"/>
        <v>0.57705078184496938</v>
      </c>
      <c r="N142" s="1">
        <f t="shared" ca="1" si="17"/>
        <v>0.58759726742354912</v>
      </c>
      <c r="O142" s="1">
        <f t="shared" ca="1" si="17"/>
        <v>0.51358146406453709</v>
      </c>
      <c r="P142" s="1">
        <f t="shared" ca="1" si="17"/>
        <v>0.61911555992872491</v>
      </c>
      <c r="Q142" s="1">
        <f t="shared" ca="1" si="17"/>
        <v>0.57527683592275414</v>
      </c>
      <c r="R142" s="1">
        <f t="shared" ca="1" si="17"/>
        <v>0.3534583385886414</v>
      </c>
      <c r="S142" s="1">
        <f t="shared" ca="1" si="17"/>
        <v>0.3444706677249888</v>
      </c>
      <c r="T142" s="1">
        <f t="shared" ca="1" si="17"/>
        <v>0.46778465723603968</v>
      </c>
      <c r="U142" s="1">
        <f t="shared" ca="1" si="17"/>
        <v>0.34146980701381457</v>
      </c>
      <c r="V142" s="1">
        <f t="shared" ca="1" si="15"/>
        <v>0.25001690339855598</v>
      </c>
      <c r="W142" s="1">
        <f t="shared" ca="1" si="16"/>
        <v>0.23900627823294743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0.54366629132752198</v>
      </c>
      <c r="E143" s="1">
        <f t="shared" ca="1" si="13"/>
        <v>0.27561640793839326</v>
      </c>
      <c r="F143" s="1">
        <f t="shared" ca="1" si="17"/>
        <v>0.26229869095809921</v>
      </c>
      <c r="G143" s="1">
        <f t="shared" ca="1" si="17"/>
        <v>0.44791954250494009</v>
      </c>
      <c r="H143" s="1">
        <f t="shared" ca="1" si="17"/>
        <v>0.52533686459439144</v>
      </c>
      <c r="I143" s="1">
        <f t="shared" ca="1" si="17"/>
        <v>0.53510903102992002</v>
      </c>
      <c r="J143" s="1">
        <f t="shared" ca="1" si="17"/>
        <v>0.30250086665928189</v>
      </c>
      <c r="K143" s="1">
        <f t="shared" ca="1" si="17"/>
        <v>0.14064699402675374</v>
      </c>
      <c r="L143" s="1">
        <f t="shared" ca="1" si="17"/>
        <v>0.23488061727220458</v>
      </c>
      <c r="M143" s="1">
        <f t="shared" ca="1" si="17"/>
        <v>0.37173404430365659</v>
      </c>
      <c r="N143" s="1">
        <f t="shared" ca="1" si="17"/>
        <v>0.22299663208529177</v>
      </c>
      <c r="O143" s="1">
        <f t="shared" ca="1" si="17"/>
        <v>0.17001810501917197</v>
      </c>
      <c r="P143" s="1">
        <f t="shared" ca="1" si="17"/>
        <v>0.39137039166964083</v>
      </c>
      <c r="Q143" s="1">
        <f t="shared" ca="1" si="17"/>
        <v>0.64452083577485952</v>
      </c>
      <c r="R143" s="1">
        <f t="shared" ca="1" si="17"/>
        <v>0.60803082405849496</v>
      </c>
      <c r="S143" s="1">
        <f t="shared" ca="1" si="17"/>
        <v>0.51255562908719943</v>
      </c>
      <c r="T143" s="1">
        <f t="shared" ca="1" si="17"/>
        <v>0.55572440394629452</v>
      </c>
      <c r="U143" s="1">
        <f t="shared" ref="U143:U158" ca="1" si="18">(U93+0.6*(V93+T93)+0.15*(S93+W93))/(1+2*0.6+2*0.15)</f>
        <v>0.51317337405817276</v>
      </c>
      <c r="V143" s="1">
        <f t="shared" ca="1" si="15"/>
        <v>0.4645928325910792</v>
      </c>
      <c r="W143" s="1">
        <f t="shared" ca="1" si="16"/>
        <v>0.25738829482651571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0.51244120368221002</v>
      </c>
      <c r="E144" s="1">
        <f t="shared" ca="1" si="13"/>
        <v>0.51493885680213658</v>
      </c>
      <c r="F144" s="1">
        <f t="shared" ref="F144:T158" ca="1" si="19">(F94+0.6*(G94+E94)+0.15*(D94+H94))/(1+2*0.6+2*0.15)</f>
        <v>0.70340480532566096</v>
      </c>
      <c r="G144" s="1">
        <f t="shared" ca="1" si="19"/>
        <v>0.66995947568493686</v>
      </c>
      <c r="H144" s="1">
        <f t="shared" ca="1" si="19"/>
        <v>0.52888502095374734</v>
      </c>
      <c r="I144" s="1">
        <f t="shared" ca="1" si="19"/>
        <v>0.53243489850537029</v>
      </c>
      <c r="J144" s="1">
        <f t="shared" ca="1" si="19"/>
        <v>0.37297330446291915</v>
      </c>
      <c r="K144" s="1">
        <f t="shared" ca="1" si="19"/>
        <v>0.15635287828188166</v>
      </c>
      <c r="L144" s="1">
        <f t="shared" ca="1" si="19"/>
        <v>4.1178863013422717E-2</v>
      </c>
      <c r="M144" s="1">
        <f t="shared" ca="1" si="19"/>
        <v>5.1833897092591593E-3</v>
      </c>
      <c r="N144" s="1">
        <f t="shared" ca="1" si="19"/>
        <v>3.9551711303689785E-2</v>
      </c>
      <c r="O144" s="1">
        <f t="shared" ca="1" si="19"/>
        <v>0.27432326203679813</v>
      </c>
      <c r="P144" s="1">
        <f t="shared" ca="1" si="19"/>
        <v>0.65413757290570185</v>
      </c>
      <c r="Q144" s="1">
        <f t="shared" ca="1" si="19"/>
        <v>0.73280038394131797</v>
      </c>
      <c r="R144" s="1">
        <f t="shared" ca="1" si="19"/>
        <v>0.66486714578930606</v>
      </c>
      <c r="S144" s="1">
        <f t="shared" ca="1" si="19"/>
        <v>0.74244290091833054</v>
      </c>
      <c r="T144" s="1">
        <f t="shared" ca="1" si="19"/>
        <v>0.64903624904034607</v>
      </c>
      <c r="U144" s="1">
        <f t="shared" ca="1" si="18"/>
        <v>0.34947842477737012</v>
      </c>
      <c r="V144" s="1">
        <f t="shared" ca="1" si="15"/>
        <v>0.17641828598802417</v>
      </c>
      <c r="W144" s="1">
        <f t="shared" ca="1" si="16"/>
        <v>0.13992828623087342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0.54243754682912282</v>
      </c>
      <c r="E145" s="1">
        <f t="shared" ca="1" si="13"/>
        <v>0.30776896598420056</v>
      </c>
      <c r="F145" s="1">
        <f t="shared" ca="1" si="19"/>
        <v>0.21691848046892775</v>
      </c>
      <c r="G145" s="1">
        <f t="shared" ca="1" si="19"/>
        <v>0.2569851435214584</v>
      </c>
      <c r="H145" s="1">
        <f t="shared" ca="1" si="19"/>
        <v>0.3230673544895365</v>
      </c>
      <c r="I145" s="1">
        <f t="shared" ca="1" si="19"/>
        <v>0.39059577951779162</v>
      </c>
      <c r="J145" s="1">
        <f t="shared" ca="1" si="19"/>
        <v>0.25252660825831741</v>
      </c>
      <c r="K145" s="1">
        <f t="shared" ca="1" si="19"/>
        <v>8.852069872119768E-2</v>
      </c>
      <c r="L145" s="1">
        <f t="shared" ca="1" si="19"/>
        <v>8.3402547711036334E-2</v>
      </c>
      <c r="M145" s="1">
        <f t="shared" ca="1" si="19"/>
        <v>0.22783225344246247</v>
      </c>
      <c r="N145" s="1">
        <f t="shared" ca="1" si="19"/>
        <v>0.34784479098657989</v>
      </c>
      <c r="O145" s="1">
        <f t="shared" ca="1" si="19"/>
        <v>0.26683095802134404</v>
      </c>
      <c r="P145" s="1">
        <f t="shared" ca="1" si="19"/>
        <v>0.3750632370568352</v>
      </c>
      <c r="Q145" s="1">
        <f t="shared" ca="1" si="19"/>
        <v>0.53017492819122602</v>
      </c>
      <c r="R145" s="1">
        <f t="shared" ca="1" si="19"/>
        <v>0.38387363673011132</v>
      </c>
      <c r="S145" s="1">
        <f t="shared" ca="1" si="19"/>
        <v>0.29443372062319667</v>
      </c>
      <c r="T145" s="1">
        <f t="shared" ca="1" si="19"/>
        <v>0.35062583892762628</v>
      </c>
      <c r="U145" s="1">
        <f t="shared" ca="1" si="18"/>
        <v>0.25067983190866711</v>
      </c>
      <c r="V145" s="1">
        <f t="shared" ca="1" si="15"/>
        <v>0.16627824241114339</v>
      </c>
      <c r="W145" s="1">
        <f t="shared" ca="1" si="16"/>
        <v>4.3866268437886671E-2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5.7391426579328837E-2</v>
      </c>
      <c r="E146" s="1">
        <f t="shared" ca="1" si="13"/>
        <v>0.27336930563217798</v>
      </c>
      <c r="F146" s="1">
        <f t="shared" ca="1" si="19"/>
        <v>0.597763446026226</v>
      </c>
      <c r="G146" s="1">
        <f t="shared" ca="1" si="19"/>
        <v>0.67137355484593253</v>
      </c>
      <c r="H146" s="1">
        <f t="shared" ca="1" si="19"/>
        <v>0.49288746345881351</v>
      </c>
      <c r="I146" s="1">
        <f t="shared" ca="1" si="19"/>
        <v>0.38902585698847225</v>
      </c>
      <c r="J146" s="1">
        <f t="shared" ca="1" si="19"/>
        <v>0.22404333504780882</v>
      </c>
      <c r="K146" s="1">
        <f t="shared" ca="1" si="19"/>
        <v>0.18678857857548098</v>
      </c>
      <c r="L146" s="1">
        <f t="shared" ca="1" si="19"/>
        <v>0.33666795019894541</v>
      </c>
      <c r="M146" s="1">
        <f t="shared" ca="1" si="19"/>
        <v>0.49325062362980726</v>
      </c>
      <c r="N146" s="1">
        <f t="shared" ca="1" si="19"/>
        <v>0.38414560342003312</v>
      </c>
      <c r="O146" s="1">
        <f t="shared" ca="1" si="19"/>
        <v>0.39496581451642487</v>
      </c>
      <c r="P146" s="1">
        <f t="shared" ca="1" si="19"/>
        <v>0.62462241394405615</v>
      </c>
      <c r="Q146" s="1">
        <f t="shared" ca="1" si="19"/>
        <v>0.67471248364372538</v>
      </c>
      <c r="R146" s="1">
        <f t="shared" ca="1" si="19"/>
        <v>0.54998544991806864</v>
      </c>
      <c r="S146" s="1">
        <f t="shared" ca="1" si="19"/>
        <v>0.5744061707371988</v>
      </c>
      <c r="T146" s="1">
        <f t="shared" ca="1" si="19"/>
        <v>0.52022302859094116</v>
      </c>
      <c r="U146" s="1">
        <f t="shared" ca="1" si="18"/>
        <v>0.29153559815886415</v>
      </c>
      <c r="V146" s="1">
        <f t="shared" ca="1" si="15"/>
        <v>0.15862541301211083</v>
      </c>
      <c r="W146" s="1">
        <f t="shared" ca="1" si="16"/>
        <v>0.10429612896677036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0.88658633547910226</v>
      </c>
      <c r="E147" s="1">
        <f t="shared" ca="1" si="13"/>
        <v>0.66795210913214953</v>
      </c>
      <c r="F147" s="1">
        <f t="shared" ca="1" si="19"/>
        <v>0.40726746783916729</v>
      </c>
      <c r="G147" s="1">
        <f t="shared" ca="1" si="19"/>
        <v>0.3279927826535799</v>
      </c>
      <c r="H147" s="1">
        <f t="shared" ca="1" si="19"/>
        <v>0.22353621726334777</v>
      </c>
      <c r="I147" s="1">
        <f t="shared" ca="1" si="19"/>
        <v>9.225584591708684E-2</v>
      </c>
      <c r="J147" s="1">
        <f t="shared" ca="1" si="19"/>
        <v>9.5893012770925254E-2</v>
      </c>
      <c r="K147" s="1">
        <f t="shared" ca="1" si="19"/>
        <v>0.24207756932605634</v>
      </c>
      <c r="L147" s="1">
        <f t="shared" ca="1" si="19"/>
        <v>0.48393910298617515</v>
      </c>
      <c r="M147" s="1">
        <f t="shared" ca="1" si="19"/>
        <v>0.72249788926191572</v>
      </c>
      <c r="N147" s="1">
        <f t="shared" ca="1" si="19"/>
        <v>0.71314512818491127</v>
      </c>
      <c r="O147" s="1">
        <f t="shared" ca="1" si="19"/>
        <v>0.54090448442928918</v>
      </c>
      <c r="P147" s="1">
        <f t="shared" ca="1" si="19"/>
        <v>0.46542503889567505</v>
      </c>
      <c r="Q147" s="1">
        <f t="shared" ca="1" si="19"/>
        <v>0.3247375436448442</v>
      </c>
      <c r="R147" s="1">
        <f t="shared" ca="1" si="19"/>
        <v>0.24210285865800785</v>
      </c>
      <c r="S147" s="1">
        <f t="shared" ca="1" si="19"/>
        <v>0.18751717792316777</v>
      </c>
      <c r="T147" s="1">
        <f t="shared" ca="1" si="19"/>
        <v>0.3197757032966117</v>
      </c>
      <c r="U147" s="1">
        <f t="shared" ca="1" si="18"/>
        <v>0.5336755356921008</v>
      </c>
      <c r="V147" s="1">
        <f t="shared" ca="1" si="15"/>
        <v>0.4866708781958598</v>
      </c>
      <c r="W147" s="1">
        <f t="shared" ca="1" si="16"/>
        <v>0.28325879730153719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4.6112817795774454E-2</v>
      </c>
      <c r="E148" s="1">
        <f t="shared" ca="1" si="13"/>
        <v>0.16889478680150311</v>
      </c>
      <c r="F148" s="1">
        <f t="shared" ca="1" si="19"/>
        <v>0.40426117628250297</v>
      </c>
      <c r="G148" s="1">
        <f t="shared" ca="1" si="19"/>
        <v>0.52332893443553041</v>
      </c>
      <c r="H148" s="1">
        <f t="shared" ca="1" si="19"/>
        <v>0.29774400419869618</v>
      </c>
      <c r="I148" s="1">
        <f t="shared" ca="1" si="19"/>
        <v>6.2994567264946844E-2</v>
      </c>
      <c r="J148" s="1">
        <f t="shared" ca="1" si="19"/>
        <v>-3.5396621798599705E-3</v>
      </c>
      <c r="K148" s="1">
        <f t="shared" ca="1" si="19"/>
        <v>0.13804676944449931</v>
      </c>
      <c r="L148" s="1">
        <f t="shared" ca="1" si="19"/>
        <v>0.47412652882381723</v>
      </c>
      <c r="M148" s="1">
        <f t="shared" ca="1" si="19"/>
        <v>0.747283240705374</v>
      </c>
      <c r="N148" s="1">
        <f t="shared" ca="1" si="19"/>
        <v>0.64478833307838657</v>
      </c>
      <c r="O148" s="1">
        <f t="shared" ca="1" si="19"/>
        <v>0.2815289921179151</v>
      </c>
      <c r="P148" s="1">
        <f t="shared" ca="1" si="19"/>
        <v>0.12009193436948769</v>
      </c>
      <c r="Q148" s="1">
        <f t="shared" ca="1" si="19"/>
        <v>0.23821643564239897</v>
      </c>
      <c r="R148" s="1">
        <f t="shared" ca="1" si="19"/>
        <v>0.40324939192014603</v>
      </c>
      <c r="S148" s="1">
        <f t="shared" ca="1" si="19"/>
        <v>0.36610332148339103</v>
      </c>
      <c r="T148" s="1">
        <f t="shared" ca="1" si="19"/>
        <v>0.47035627685670844</v>
      </c>
      <c r="U148" s="1">
        <f t="shared" ca="1" si="18"/>
        <v>0.64039112049758873</v>
      </c>
      <c r="V148" s="1">
        <f t="shared" ca="1" si="15"/>
        <v>0.5247406226957686</v>
      </c>
      <c r="W148" s="1">
        <f t="shared" ca="1" si="16"/>
        <v>0.275965704293678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0.43097897545437108</v>
      </c>
      <c r="E149" s="1">
        <f t="shared" ca="1" si="13"/>
        <v>0.73718942102650897</v>
      </c>
      <c r="F149" s="1">
        <f t="shared" ca="1" si="19"/>
        <v>0.85272777498273788</v>
      </c>
      <c r="G149" s="1">
        <f t="shared" ca="1" si="19"/>
        <v>0.63116473784995009</v>
      </c>
      <c r="H149" s="1">
        <f t="shared" ca="1" si="19"/>
        <v>0.1953559996487913</v>
      </c>
      <c r="I149" s="1">
        <f t="shared" ca="1" si="19"/>
        <v>-2.7512808924580023E-2</v>
      </c>
      <c r="J149" s="1">
        <f t="shared" ca="1" si="19"/>
        <v>-6.8715177111465214E-2</v>
      </c>
      <c r="K149" s="1">
        <f t="shared" ca="1" si="19"/>
        <v>5.8902861807115278E-2</v>
      </c>
      <c r="L149" s="1">
        <f t="shared" ca="1" si="19"/>
        <v>0.30262777114687722</v>
      </c>
      <c r="M149" s="1">
        <f t="shared" ca="1" si="19"/>
        <v>0.47209072225667459</v>
      </c>
      <c r="N149" s="1">
        <f t="shared" ca="1" si="19"/>
        <v>0.34803005323628577</v>
      </c>
      <c r="O149" s="1">
        <f t="shared" ca="1" si="19"/>
        <v>0.29340152366648076</v>
      </c>
      <c r="P149" s="1">
        <f t="shared" ca="1" si="19"/>
        <v>0.39095618546689009</v>
      </c>
      <c r="Q149" s="1">
        <f t="shared" ca="1" si="19"/>
        <v>0.45389839050289033</v>
      </c>
      <c r="R149" s="1">
        <f t="shared" ca="1" si="19"/>
        <v>0.6451796399164732</v>
      </c>
      <c r="S149" s="1">
        <f t="shared" ca="1" si="19"/>
        <v>0.63153026540394019</v>
      </c>
      <c r="T149" s="1">
        <f t="shared" ca="1" si="19"/>
        <v>0.4514172966454118</v>
      </c>
      <c r="U149" s="1">
        <f t="shared" ca="1" si="18"/>
        <v>0.38597786564023789</v>
      </c>
      <c r="V149" s="1">
        <f t="shared" ca="1" si="15"/>
        <v>0.26611043960247038</v>
      </c>
      <c r="W149" s="1">
        <f t="shared" ca="1" si="16"/>
        <v>0.1261280804835985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0.33620564602175013</v>
      </c>
      <c r="E150" s="1">
        <f t="shared" ca="1" si="13"/>
        <v>0.48469728322872796</v>
      </c>
      <c r="F150" s="1">
        <f t="shared" ca="1" si="19"/>
        <v>0.49029659193103248</v>
      </c>
      <c r="G150" s="1">
        <f t="shared" ca="1" si="19"/>
        <v>0.44574362064313738</v>
      </c>
      <c r="H150" s="1">
        <f t="shared" ca="1" si="19"/>
        <v>0.22621498521853106</v>
      </c>
      <c r="I150" s="1">
        <f t="shared" ca="1" si="19"/>
        <v>5.0105255610182045E-2</v>
      </c>
      <c r="J150" s="1">
        <f t="shared" ca="1" si="19"/>
        <v>1.0364980509913937E-2</v>
      </c>
      <c r="K150" s="1">
        <f t="shared" ca="1" si="19"/>
        <v>3.7352866790914749E-2</v>
      </c>
      <c r="L150" s="1">
        <f t="shared" ca="1" si="19"/>
        <v>0.19993183412524174</v>
      </c>
      <c r="M150" s="1">
        <f t="shared" ca="1" si="19"/>
        <v>0.3815776620594894</v>
      </c>
      <c r="N150" s="1">
        <f t="shared" ca="1" si="19"/>
        <v>0.30387550055879647</v>
      </c>
      <c r="O150" s="1">
        <f t="shared" ca="1" si="19"/>
        <v>0.27911635416006619</v>
      </c>
      <c r="P150" s="1">
        <f t="shared" ca="1" si="19"/>
        <v>0.35744495023953193</v>
      </c>
      <c r="Q150" s="1">
        <f t="shared" ca="1" si="19"/>
        <v>0.27583584354289892</v>
      </c>
      <c r="R150" s="1">
        <f t="shared" ca="1" si="19"/>
        <v>0.31102400531609586</v>
      </c>
      <c r="S150" s="1">
        <f t="shared" ca="1" si="19"/>
        <v>0.4294886300245202</v>
      </c>
      <c r="T150" s="1">
        <f t="shared" ca="1" si="19"/>
        <v>0.48287758398952779</v>
      </c>
      <c r="U150" s="1">
        <f t="shared" ca="1" si="18"/>
        <v>0.59565272622993715</v>
      </c>
      <c r="V150" s="1">
        <f t="shared" ca="1" si="15"/>
        <v>0.62135754007428634</v>
      </c>
      <c r="W150" s="1">
        <f t="shared" ca="1" si="16"/>
        <v>0.67087084996764068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0.72834819096708647</v>
      </c>
      <c r="E151" s="1">
        <f t="shared" ca="1" si="13"/>
        <v>0.59456902511927634</v>
      </c>
      <c r="F151" s="1">
        <f t="shared" ca="1" si="19"/>
        <v>0.41937851076248966</v>
      </c>
      <c r="G151" s="1">
        <f t="shared" ca="1" si="19"/>
        <v>0.32670679122801777</v>
      </c>
      <c r="H151" s="1">
        <f t="shared" ca="1" si="19"/>
        <v>0.13095720069675387</v>
      </c>
      <c r="I151" s="1">
        <f t="shared" ca="1" si="19"/>
        <v>4.391981734471536E-2</v>
      </c>
      <c r="J151" s="1">
        <f t="shared" ca="1" si="19"/>
        <v>5.9035676073406727E-2</v>
      </c>
      <c r="K151" s="1">
        <f t="shared" ca="1" si="19"/>
        <v>0.1289388528573055</v>
      </c>
      <c r="L151" s="1">
        <f t="shared" ca="1" si="19"/>
        <v>0.37627491519515333</v>
      </c>
      <c r="M151" s="1">
        <f t="shared" ca="1" si="19"/>
        <v>0.71999036801472904</v>
      </c>
      <c r="N151" s="1">
        <f t="shared" ca="1" si="19"/>
        <v>0.70206865354488901</v>
      </c>
      <c r="O151" s="1">
        <f t="shared" ca="1" si="19"/>
        <v>0.35282015277435047</v>
      </c>
      <c r="P151" s="1">
        <f t="shared" ca="1" si="19"/>
        <v>0.1596799510291334</v>
      </c>
      <c r="Q151" s="1">
        <f t="shared" ca="1" si="19"/>
        <v>0.19092678338058311</v>
      </c>
      <c r="R151" s="1">
        <f t="shared" ca="1" si="19"/>
        <v>0.21973031149356989</v>
      </c>
      <c r="S151" s="1">
        <f t="shared" ca="1" si="19"/>
        <v>0.14604445034600211</v>
      </c>
      <c r="T151" s="1">
        <f t="shared" ca="1" si="19"/>
        <v>0.23070847961201285</v>
      </c>
      <c r="U151" s="1">
        <f t="shared" ca="1" si="18"/>
        <v>0.39202252063386611</v>
      </c>
      <c r="V151" s="1">
        <f t="shared" ca="1" si="15"/>
        <v>0.26537069772882083</v>
      </c>
      <c r="W151" s="1">
        <f t="shared" ca="1" si="16"/>
        <v>9.0346211513602906E-2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0.12300609428281113</v>
      </c>
      <c r="E152" s="1">
        <f t="shared" ca="1" si="13"/>
        <v>0.23323662748311924</v>
      </c>
      <c r="F152" s="1">
        <f t="shared" ca="1" si="19"/>
        <v>0.44781569559223389</v>
      </c>
      <c r="G152" s="1">
        <f t="shared" ca="1" si="19"/>
        <v>0.50260395123380797</v>
      </c>
      <c r="H152" s="1">
        <f t="shared" ca="1" si="19"/>
        <v>0.27588212940514756</v>
      </c>
      <c r="I152" s="1">
        <f t="shared" ca="1" si="19"/>
        <v>0.11162324774631052</v>
      </c>
      <c r="J152" s="1">
        <f t="shared" ca="1" si="19"/>
        <v>1.4925896391373244E-2</v>
      </c>
      <c r="K152" s="1">
        <f t="shared" ca="1" si="19"/>
        <v>4.7132009058553512E-2</v>
      </c>
      <c r="L152" s="1">
        <f t="shared" ca="1" si="19"/>
        <v>0.24575282495517964</v>
      </c>
      <c r="M152" s="1">
        <f t="shared" ca="1" si="19"/>
        <v>0.47469380224529861</v>
      </c>
      <c r="N152" s="1">
        <f t="shared" ca="1" si="19"/>
        <v>0.35335097738491861</v>
      </c>
      <c r="O152" s="1">
        <f t="shared" ca="1" si="19"/>
        <v>0.19251525689391882</v>
      </c>
      <c r="P152" s="1">
        <f t="shared" ca="1" si="19"/>
        <v>0.34502901294941929</v>
      </c>
      <c r="Q152" s="1">
        <f t="shared" ca="1" si="19"/>
        <v>0.64867355221720746</v>
      </c>
      <c r="R152" s="1">
        <f t="shared" ca="1" si="19"/>
        <v>0.64035985185040833</v>
      </c>
      <c r="S152" s="1">
        <f t="shared" ca="1" si="19"/>
        <v>0.53575582082686446</v>
      </c>
      <c r="T152" s="1">
        <f t="shared" ca="1" si="19"/>
        <v>0.69397886811132703</v>
      </c>
      <c r="U152" s="1">
        <f t="shared" ca="1" si="18"/>
        <v>0.72900103659969662</v>
      </c>
      <c r="V152" s="1">
        <f t="shared" ca="1" si="15"/>
        <v>0.50589427069810888</v>
      </c>
      <c r="W152" s="1">
        <f t="shared" ca="1" si="16"/>
        <v>0.28983437220837721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0.44054224547053938</v>
      </c>
      <c r="E153" s="1">
        <f t="shared" ca="1" si="13"/>
        <v>0.20816239195599912</v>
      </c>
      <c r="F153" s="1">
        <f t="shared" ca="1" si="19"/>
        <v>8.3241004766990159E-2</v>
      </c>
      <c r="G153" s="1">
        <f t="shared" ca="1" si="19"/>
        <v>0.14466780852555083</v>
      </c>
      <c r="H153" s="1">
        <f t="shared" ca="1" si="19"/>
        <v>0.25160973083141774</v>
      </c>
      <c r="I153" s="1">
        <f t="shared" ca="1" si="19"/>
        <v>0.20252862281562073</v>
      </c>
      <c r="J153" s="1">
        <f t="shared" ca="1" si="19"/>
        <v>0.14088400910053278</v>
      </c>
      <c r="K153" s="1">
        <f t="shared" ca="1" si="19"/>
        <v>0.15954084885676922</v>
      </c>
      <c r="L153" s="1">
        <f t="shared" ca="1" si="19"/>
        <v>0.26194143680796855</v>
      </c>
      <c r="M153" s="1">
        <f t="shared" ca="1" si="19"/>
        <v>0.34679337682493017</v>
      </c>
      <c r="N153" s="1">
        <f t="shared" ca="1" si="19"/>
        <v>0.40651729586712049</v>
      </c>
      <c r="O153" s="1">
        <f t="shared" ca="1" si="19"/>
        <v>0.21444435377851656</v>
      </c>
      <c r="P153" s="1">
        <f t="shared" ca="1" si="19"/>
        <v>0.135481879919569</v>
      </c>
      <c r="Q153" s="1">
        <f t="shared" ca="1" si="19"/>
        <v>0.24469756875405704</v>
      </c>
      <c r="R153" s="1">
        <f t="shared" ca="1" si="19"/>
        <v>0.30797823488870324</v>
      </c>
      <c r="S153" s="1">
        <f t="shared" ca="1" si="19"/>
        <v>0.1588469054646115</v>
      </c>
      <c r="T153" s="1">
        <f t="shared" ca="1" si="19"/>
        <v>1.7791543968563917E-2</v>
      </c>
      <c r="U153" s="1">
        <f t="shared" ca="1" si="18"/>
        <v>4.2552878579763823E-2</v>
      </c>
      <c r="V153" s="1">
        <f t="shared" ca="1" si="15"/>
        <v>0.25956596193556258</v>
      </c>
      <c r="W153" s="1">
        <f t="shared" ca="1" si="16"/>
        <v>0.56150299960656302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8.8303387222592594E-3</v>
      </c>
      <c r="E154" s="1">
        <f t="shared" ca="1" si="13"/>
        <v>-3.6101447449915267E-2</v>
      </c>
      <c r="F154" s="1">
        <f t="shared" ca="1" si="19"/>
        <v>1.8412629372001044E-2</v>
      </c>
      <c r="G154" s="1">
        <f t="shared" ca="1" si="19"/>
        <v>0.26448682126274109</v>
      </c>
      <c r="H154" s="1">
        <f t="shared" ca="1" si="19"/>
        <v>0.54548812741082631</v>
      </c>
      <c r="I154" s="1">
        <f t="shared" ca="1" si="19"/>
        <v>0.44818478533416634</v>
      </c>
      <c r="J154" s="1">
        <f t="shared" ca="1" si="19"/>
        <v>0.13861412666233122</v>
      </c>
      <c r="K154" s="1">
        <f t="shared" ca="1" si="19"/>
        <v>-6.2726125819488485E-2</v>
      </c>
      <c r="L154" s="1">
        <f t="shared" ca="1" si="19"/>
        <v>-4.7255451274409069E-2</v>
      </c>
      <c r="M154" s="1">
        <f t="shared" ca="1" si="19"/>
        <v>0.16368988816540866</v>
      </c>
      <c r="N154" s="1">
        <f t="shared" ca="1" si="19"/>
        <v>0.39996215009823755</v>
      </c>
      <c r="O154" s="1">
        <f t="shared" ca="1" si="19"/>
        <v>0.45435254358244553</v>
      </c>
      <c r="P154" s="1">
        <f t="shared" ca="1" si="19"/>
        <v>0.56752966550546013</v>
      </c>
      <c r="Q154" s="1">
        <f t="shared" ca="1" si="19"/>
        <v>0.55516430751551993</v>
      </c>
      <c r="R154" s="1">
        <f t="shared" ca="1" si="19"/>
        <v>0.41811075303185075</v>
      </c>
      <c r="S154" s="1">
        <f t="shared" ca="1" si="19"/>
        <v>0.12436044737247598</v>
      </c>
      <c r="T154" s="1">
        <f t="shared" ca="1" si="19"/>
        <v>-3.5045928717329602E-2</v>
      </c>
      <c r="U154" s="1">
        <f t="shared" ca="1" si="18"/>
        <v>6.3144674988813571E-2</v>
      </c>
      <c r="V154" s="1">
        <f t="shared" ca="1" si="15"/>
        <v>0.36473020331603423</v>
      </c>
      <c r="W154" s="1">
        <f t="shared" ca="1" si="16"/>
        <v>0.68692603783051109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-8.3802247160631643E-2</v>
      </c>
      <c r="E155" s="1">
        <f t="shared" ca="1" si="13"/>
        <v>1.6824073973496292E-2</v>
      </c>
      <c r="F155" s="1">
        <f t="shared" ca="1" si="19"/>
        <v>0.11599565508596363</v>
      </c>
      <c r="G155" s="1">
        <f t="shared" ca="1" si="19"/>
        <v>0.13157700254448207</v>
      </c>
      <c r="H155" s="1">
        <f t="shared" ca="1" si="19"/>
        <v>9.377195549890921E-2</v>
      </c>
      <c r="I155" s="1">
        <f t="shared" ca="1" si="19"/>
        <v>8.5907242268703568E-2</v>
      </c>
      <c r="J155" s="1">
        <f t="shared" ca="1" si="19"/>
        <v>6.1036583690657745E-2</v>
      </c>
      <c r="K155" s="1">
        <f t="shared" ca="1" si="19"/>
        <v>2.7277274237714321E-2</v>
      </c>
      <c r="L155" s="1">
        <f t="shared" ca="1" si="19"/>
        <v>8.4758700609285947E-2</v>
      </c>
      <c r="M155" s="1">
        <f t="shared" ca="1" si="19"/>
        <v>0.2691574195342572</v>
      </c>
      <c r="N155" s="1">
        <f t="shared" ca="1" si="19"/>
        <v>0.43964212154991439</v>
      </c>
      <c r="O155" s="1">
        <f t="shared" ca="1" si="19"/>
        <v>0.32394759454786504</v>
      </c>
      <c r="P155" s="1">
        <f t="shared" ca="1" si="19"/>
        <v>0.31636457108596672</v>
      </c>
      <c r="Q155" s="1">
        <f t="shared" ca="1" si="19"/>
        <v>0.5943792227138458</v>
      </c>
      <c r="R155" s="1">
        <f t="shared" ca="1" si="19"/>
        <v>0.88214872648128662</v>
      </c>
      <c r="S155" s="1">
        <f t="shared" ca="1" si="19"/>
        <v>0.91127324360689332</v>
      </c>
      <c r="T155" s="1">
        <f t="shared" ca="1" si="19"/>
        <v>0.72757568149924812</v>
      </c>
      <c r="U155" s="1">
        <f t="shared" ca="1" si="18"/>
        <v>0.5488632418163355</v>
      </c>
      <c r="V155" s="1">
        <f t="shared" ca="1" si="15"/>
        <v>0.67323012320449649</v>
      </c>
      <c r="W155" s="1">
        <f t="shared" ca="1" si="16"/>
        <v>0.85792565813900612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6.9492256056668283E-2</v>
      </c>
      <c r="E156" s="1">
        <f t="shared" ca="1" si="13"/>
        <v>0.10741060329430537</v>
      </c>
      <c r="F156" s="1">
        <f t="shared" ca="1" si="19"/>
        <v>0.25563429435013041</v>
      </c>
      <c r="G156" s="1">
        <f t="shared" ca="1" si="19"/>
        <v>0.56975667012125242</v>
      </c>
      <c r="H156" s="1">
        <f t="shared" ca="1" si="19"/>
        <v>0.8594482954619872</v>
      </c>
      <c r="I156" s="1">
        <f t="shared" ca="1" si="19"/>
        <v>0.81730883477770144</v>
      </c>
      <c r="J156" s="1">
        <f t="shared" ca="1" si="19"/>
        <v>0.46051569083563376</v>
      </c>
      <c r="K156" s="1">
        <f t="shared" ca="1" si="19"/>
        <v>0.17557969155838593</v>
      </c>
      <c r="L156" s="1">
        <f t="shared" ca="1" si="19"/>
        <v>5.6063426653346869E-2</v>
      </c>
      <c r="M156" s="1">
        <f t="shared" ca="1" si="19"/>
        <v>-9.8185975840324943E-3</v>
      </c>
      <c r="N156" s="1">
        <f t="shared" ca="1" si="19"/>
        <v>1.7854670799392257E-2</v>
      </c>
      <c r="O156" s="1">
        <f t="shared" ca="1" si="19"/>
        <v>0.29551534437766958</v>
      </c>
      <c r="P156" s="1">
        <f t="shared" ca="1" si="19"/>
        <v>0.70725468424761107</v>
      </c>
      <c r="Q156" s="1">
        <f t="shared" ca="1" si="19"/>
        <v>0.80705391977026297</v>
      </c>
      <c r="R156" s="1">
        <f t="shared" ca="1" si="19"/>
        <v>0.52608319803035641</v>
      </c>
      <c r="S156" s="1">
        <f t="shared" ca="1" si="19"/>
        <v>0.16105496486394544</v>
      </c>
      <c r="T156" s="1">
        <f t="shared" ca="1" si="19"/>
        <v>4.90189176558435E-2</v>
      </c>
      <c r="U156" s="1">
        <f t="shared" ca="1" si="18"/>
        <v>0.17507742755317021</v>
      </c>
      <c r="V156" s="1">
        <f t="shared" ca="1" si="15"/>
        <v>0.39856676465867547</v>
      </c>
      <c r="W156" s="1">
        <f t="shared" ca="1" si="16"/>
        <v>0.67123883694069353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-5.3183969030633368E-2</v>
      </c>
      <c r="E157" s="1">
        <f t="shared" ca="1" si="13"/>
        <v>2.1753579729569757E-2</v>
      </c>
      <c r="F157" s="1">
        <f t="shared" ca="1" si="19"/>
        <v>0.32343132567745531</v>
      </c>
      <c r="G157" s="1">
        <f t="shared" ca="1" si="19"/>
        <v>0.69461865931342825</v>
      </c>
      <c r="H157" s="1">
        <f t="shared" ca="1" si="19"/>
        <v>0.7347550034647703</v>
      </c>
      <c r="I157" s="1">
        <f t="shared" ca="1" si="19"/>
        <v>0.54538097603008706</v>
      </c>
      <c r="J157" s="1">
        <f t="shared" ca="1" si="19"/>
        <v>0.48929532810362258</v>
      </c>
      <c r="K157" s="1">
        <f t="shared" ca="1" si="19"/>
        <v>0.30098815040650456</v>
      </c>
      <c r="L157" s="1">
        <f t="shared" ca="1" si="19"/>
        <v>9.0277930655701985E-2</v>
      </c>
      <c r="M157" s="1">
        <f t="shared" ca="1" si="19"/>
        <v>-3.8394912566735384E-2</v>
      </c>
      <c r="N157" s="1">
        <f t="shared" ca="1" si="19"/>
        <v>-4.4294337343782188E-3</v>
      </c>
      <c r="O157" s="1">
        <f t="shared" ca="1" si="19"/>
        <v>0.21271091481451485</v>
      </c>
      <c r="P157" s="1">
        <f t="shared" ca="1" si="19"/>
        <v>0.45942391012903788</v>
      </c>
      <c r="Q157" s="1">
        <f t="shared" ca="1" si="19"/>
        <v>0.44156538339634677</v>
      </c>
      <c r="R157" s="1">
        <f t="shared" ca="1" si="19"/>
        <v>0.40833005104107817</v>
      </c>
      <c r="S157" s="1">
        <f t="shared" ca="1" si="19"/>
        <v>0.19642793505421979</v>
      </c>
      <c r="T157" s="1">
        <f t="shared" ca="1" si="19"/>
        <v>2.3336406429220725E-2</v>
      </c>
      <c r="U157" s="1">
        <f t="shared" ca="1" si="18"/>
        <v>8.1837349722966427E-2</v>
      </c>
      <c r="V157" s="1">
        <f t="shared" ca="1" si="15"/>
        <v>0.36941907310538535</v>
      </c>
      <c r="W157" s="1">
        <f t="shared" ca="1" si="16"/>
        <v>0.71928891146043672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-7.5371270217965058E-3</v>
      </c>
      <c r="E158" s="1">
        <f t="shared" ca="1" si="13"/>
        <v>0.10695469168953556</v>
      </c>
      <c r="F158" s="1">
        <f t="shared" ca="1" si="19"/>
        <v>0.2864887339533419</v>
      </c>
      <c r="G158" s="1">
        <f t="shared" ca="1" si="19"/>
        <v>0.36507553421098166</v>
      </c>
      <c r="H158" s="1">
        <f t="shared" ca="1" si="19"/>
        <v>0.20987602136119315</v>
      </c>
      <c r="I158" s="1">
        <f t="shared" ca="1" si="19"/>
        <v>0.23280379742799612</v>
      </c>
      <c r="J158" s="1">
        <f t="shared" ca="1" si="19"/>
        <v>0.39174759289686739</v>
      </c>
      <c r="K158" s="1">
        <f t="shared" ca="1" si="19"/>
        <v>0.37251356939445068</v>
      </c>
      <c r="L158" s="1">
        <f ca="1">(L108+0.6*(M108+K108)+0.15*(J108+N108))/(1+2*0.6+2*0.15)</f>
        <v>0.33071506218945512</v>
      </c>
      <c r="M158" s="1">
        <f t="shared" ca="1" si="19"/>
        <v>0.16909638188209489</v>
      </c>
      <c r="N158" s="1">
        <f t="shared" ca="1" si="19"/>
        <v>4.684317027659804E-2</v>
      </c>
      <c r="O158" s="1">
        <f t="shared" ca="1" si="19"/>
        <v>3.0063496335924517E-3</v>
      </c>
      <c r="P158" s="1">
        <f t="shared" ca="1" si="19"/>
        <v>6.690259965785389E-2</v>
      </c>
      <c r="Q158" s="1">
        <f t="shared" ca="1" si="19"/>
        <v>0.26028938838326304</v>
      </c>
      <c r="R158" s="1">
        <f t="shared" ca="1" si="19"/>
        <v>0.43756422721806487</v>
      </c>
      <c r="S158" s="1">
        <f t="shared" ca="1" si="19"/>
        <v>0.2691448737455801</v>
      </c>
      <c r="T158" s="1">
        <f t="shared" ca="1" si="19"/>
        <v>0.10828218792407326</v>
      </c>
      <c r="U158" s="1">
        <f t="shared" ca="1" si="18"/>
        <v>0.1936868497211256</v>
      </c>
      <c r="V158" s="1">
        <f t="shared" ca="1" si="15"/>
        <v>0.4471254615938921</v>
      </c>
      <c r="W158" s="1">
        <f ca="1">(W108+0.6*(V108)+0.15*U108)/(1+0.6+0.15)</f>
        <v>0.68461531760471861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0.41341817403160158</v>
      </c>
      <c r="E160" s="3">
        <f t="shared" ref="E160:W160" ca="1" si="20">AVERAGE(E111:E134)</f>
        <v>0.47454404451326709</v>
      </c>
      <c r="F160" s="3">
        <f t="shared" ca="1" si="20"/>
        <v>0.42688568577309577</v>
      </c>
      <c r="G160" s="3">
        <f t="shared" ca="1" si="20"/>
        <v>0.4112764376237153</v>
      </c>
      <c r="H160" s="3">
        <f t="shared" ca="1" si="20"/>
        <v>0.44923436549616341</v>
      </c>
      <c r="I160" s="3">
        <f t="shared" ca="1" si="20"/>
        <v>0.4940380156602262</v>
      </c>
      <c r="J160" s="3">
        <f t="shared" ca="1" si="20"/>
        <v>0.56169556107443586</v>
      </c>
      <c r="K160" s="3">
        <f t="shared" ca="1" si="20"/>
        <v>0.61872928463957677</v>
      </c>
      <c r="L160" s="3">
        <f t="shared" ca="1" si="20"/>
        <v>0.49524118796734212</v>
      </c>
      <c r="M160" s="3">
        <f t="shared" ca="1" si="20"/>
        <v>0.41012030532033666</v>
      </c>
      <c r="N160" s="3">
        <f t="shared" ca="1" si="20"/>
        <v>0.50276677533497771</v>
      </c>
      <c r="O160" s="3">
        <f t="shared" ca="1" si="20"/>
        <v>0.536041635905675</v>
      </c>
      <c r="P160" s="3">
        <f t="shared" ca="1" si="20"/>
        <v>0.32297522998170841</v>
      </c>
      <c r="Q160" s="3">
        <f t="shared" ca="1" si="20"/>
        <v>0.21107284963225922</v>
      </c>
      <c r="R160" s="3">
        <f t="shared" ca="1" si="20"/>
        <v>0.23013512676503725</v>
      </c>
      <c r="S160" s="3">
        <f t="shared" ca="1" si="20"/>
        <v>0.24172233993102035</v>
      </c>
      <c r="T160" s="3">
        <f t="shared" ca="1" si="20"/>
        <v>0.26949867218186463</v>
      </c>
      <c r="U160" s="3">
        <f t="shared" ca="1" si="20"/>
        <v>0.4234801617446482</v>
      </c>
      <c r="V160" s="3">
        <f t="shared" ca="1" si="20"/>
        <v>0.51080350689774401</v>
      </c>
      <c r="W160" s="3">
        <f t="shared" ca="1" si="20"/>
        <v>0.36279346408416074</v>
      </c>
    </row>
    <row r="161" spans="2:23">
      <c r="C161" s="1" t="s">
        <v>198</v>
      </c>
      <c r="D161" s="10">
        <f ca="1">AVERAGE(D135:D158)</f>
        <v>0.38815355917688227</v>
      </c>
      <c r="E161" s="3">
        <f t="shared" ref="E161:W161" ca="1" si="21">AVERAGE(E135:E158)</f>
        <v>0.4118047444113217</v>
      </c>
      <c r="F161" s="3">
        <f t="shared" ca="1" si="21"/>
        <v>0.44313655253036299</v>
      </c>
      <c r="G161" s="3">
        <f t="shared" ca="1" si="21"/>
        <v>0.42228752612538994</v>
      </c>
      <c r="H161" s="3">
        <f t="shared" ca="1" si="21"/>
        <v>0.33254589201146634</v>
      </c>
      <c r="I161" s="3">
        <f t="shared" ca="1" si="21"/>
        <v>0.2819367293413409</v>
      </c>
      <c r="J161" s="3">
        <f t="shared" ca="1" si="21"/>
        <v>0.22528292215337986</v>
      </c>
      <c r="K161" s="3">
        <f t="shared" ca="1" si="21"/>
        <v>0.16060516125078747</v>
      </c>
      <c r="L161" s="3">
        <f t="shared" ca="1" si="21"/>
        <v>0.20754832255286249</v>
      </c>
      <c r="M161" s="3">
        <f t="shared" ca="1" si="21"/>
        <v>0.31068517678825708</v>
      </c>
      <c r="N161" s="3">
        <f t="shared" ca="1" si="21"/>
        <v>0.32957297728982377</v>
      </c>
      <c r="O161" s="3">
        <f t="shared" ca="1" si="21"/>
        <v>0.28560614023154435</v>
      </c>
      <c r="P161" s="3">
        <f t="shared" ca="1" si="21"/>
        <v>0.37147949658369434</v>
      </c>
      <c r="Q161" s="3">
        <f t="shared" ca="1" si="21"/>
        <v>0.46777688978591053</v>
      </c>
      <c r="R161" s="3">
        <f t="shared" ca="1" si="21"/>
        <v>0.51853672203617862</v>
      </c>
      <c r="S161" s="3">
        <f t="shared" ca="1" si="21"/>
        <v>0.45838117962462155</v>
      </c>
      <c r="T161" s="3">
        <f t="shared" ca="1" si="21"/>
        <v>0.38691721559108977</v>
      </c>
      <c r="U161" s="3">
        <f t="shared" ca="1" si="21"/>
        <v>0.34150912414270068</v>
      </c>
      <c r="V161" s="3">
        <f t="shared" ca="1" si="21"/>
        <v>0.34296145264434325</v>
      </c>
      <c r="W161" s="3">
        <f t="shared" ca="1" si="21"/>
        <v>0.33310062022740761</v>
      </c>
    </row>
    <row r="162" spans="2:23">
      <c r="C162" s="1" t="s">
        <v>16</v>
      </c>
      <c r="D162" s="3">
        <f ca="1">IF(D165&gt;0,TINV(TTEST(D111:D134,D135:D158,2,2),46),-TINV(TTEST(D111:D134,D135:D158,2,2),46))</f>
        <v>0.27408461281315866</v>
      </c>
      <c r="E162" s="3">
        <f t="shared" ref="E162:V162" ca="1" si="22">IF(E165&gt;0,TINV(TTEST(E111:E134,E135:E158,2,2),46),-TINV(TTEST(E111:E134,E135:E158,2,2),46))</f>
        <v>0.81852607870304039</v>
      </c>
      <c r="F162" s="3">
        <f t="shared" ca="1" si="22"/>
        <v>-0.24598315155227962</v>
      </c>
      <c r="G162" s="3">
        <f t="shared" ca="1" si="22"/>
        <v>-0.18117378483130148</v>
      </c>
      <c r="H162" s="3">
        <f t="shared" ca="1" si="22"/>
        <v>1.7067011022588177</v>
      </c>
      <c r="I162" s="3">
        <f t="shared" ca="1" si="22"/>
        <v>2.9293689671930041</v>
      </c>
      <c r="J162" s="3">
        <f t="shared" ca="1" si="22"/>
        <v>5.565627994783334</v>
      </c>
      <c r="K162" s="3">
        <f t="shared" ca="1" si="22"/>
        <v>11.999141667670735</v>
      </c>
      <c r="L162" s="3">
        <f t="shared" ca="1" si="22"/>
        <v>5.4557793926527882</v>
      </c>
      <c r="M162" s="3">
        <f t="shared" ca="1" si="22"/>
        <v>1.3604692908818867</v>
      </c>
      <c r="N162" s="3">
        <f t="shared" ca="1" si="22"/>
        <v>2.3625175218438468</v>
      </c>
      <c r="O162" s="3">
        <f t="shared" ca="1" si="22"/>
        <v>5.2381589494742933</v>
      </c>
      <c r="P162" s="3">
        <f t="shared" ca="1" si="22"/>
        <v>-1.0019666370032536</v>
      </c>
      <c r="Q162" s="3">
        <f t="shared" ca="1" si="22"/>
        <v>-5.350830235331415</v>
      </c>
      <c r="R162" s="3">
        <f t="shared" ca="1" si="22"/>
        <v>-6.1454768284681496</v>
      </c>
      <c r="S162" s="3">
        <f t="shared" ca="1" si="22"/>
        <v>-3.5106315163281181</v>
      </c>
      <c r="T162" s="3">
        <f t="shared" ca="1" si="22"/>
        <v>-1.9945892203568119</v>
      </c>
      <c r="U162" s="3">
        <f t="shared" ca="1" si="22"/>
        <v>1.5130156574197966</v>
      </c>
      <c r="V162" s="3">
        <f t="shared" ca="1" si="22"/>
        <v>4.1473190763976309</v>
      </c>
      <c r="W162" s="3">
        <f ca="1">IF(W165&gt;0,TINV(TTEST(W111:W134,W135:W158,2,2),46),-TINV(TTEST(W111:W134,W135:W158,2,2),46))</f>
        <v>0.5556264718029591</v>
      </c>
    </row>
    <row r="163" spans="2:23">
      <c r="B163" s="1" t="s">
        <v>199</v>
      </c>
      <c r="C163" s="1" t="s">
        <v>0</v>
      </c>
      <c r="D163" s="3">
        <f ca="1">STDEV(D111:D134)/SQRT(COUNT(D111:D134))</f>
        <v>6.6274297937433502E-2</v>
      </c>
      <c r="E163" s="3">
        <f t="shared" ref="E163:W163" ca="1" si="23">STDEV(E111:E134)/SQRT(COUNT(E111:E134))</f>
        <v>4.9351174388204681E-2</v>
      </c>
      <c r="F163" s="3">
        <f t="shared" ca="1" si="23"/>
        <v>4.2075007289816654E-2</v>
      </c>
      <c r="G163" s="3">
        <f t="shared" ca="1" si="23"/>
        <v>4.6926390661918303E-2</v>
      </c>
      <c r="H163" s="3">
        <f t="shared" ca="1" si="23"/>
        <v>5.0657220261450489E-2</v>
      </c>
      <c r="I163" s="3">
        <f t="shared" ca="1" si="23"/>
        <v>5.3601763946997449E-2</v>
      </c>
      <c r="J163" s="3">
        <f t="shared" ca="1" si="23"/>
        <v>4.6266548880557826E-2</v>
      </c>
      <c r="K163" s="3">
        <f t="shared" ca="1" si="23"/>
        <v>2.7333574221004849E-2</v>
      </c>
      <c r="L163" s="3">
        <f t="shared" ca="1" si="23"/>
        <v>4.20673368476049E-2</v>
      </c>
      <c r="M163" s="3">
        <f t="shared" ca="1" si="23"/>
        <v>5.4956119348268641E-2</v>
      </c>
      <c r="N163" s="3">
        <f t="shared" ca="1" si="23"/>
        <v>5.5911948130690857E-2</v>
      </c>
      <c r="O163" s="3">
        <f t="shared" ca="1" si="23"/>
        <v>3.2803519149261592E-2</v>
      </c>
      <c r="P163" s="3">
        <f t="shared" ca="1" si="23"/>
        <v>2.2534561420064159E-2</v>
      </c>
      <c r="Q163" s="3">
        <f t="shared" ca="1" si="23"/>
        <v>2.9718665265745028E-2</v>
      </c>
      <c r="R163" s="3">
        <f t="shared" ca="1" si="23"/>
        <v>2.8247574795740797E-2</v>
      </c>
      <c r="S163" s="3">
        <f t="shared" ca="1" si="23"/>
        <v>2.9851031697275571E-2</v>
      </c>
      <c r="T163" s="3">
        <f t="shared" ca="1" si="23"/>
        <v>2.7164994777129199E-2</v>
      </c>
      <c r="U163" s="3">
        <f t="shared" ca="1" si="23"/>
        <v>3.821393423565498E-2</v>
      </c>
      <c r="V163" s="3">
        <f t="shared" ca="1" si="23"/>
        <v>2.6541158121218933E-2</v>
      </c>
      <c r="W163" s="3">
        <f t="shared" ca="1" si="23"/>
        <v>1.4166935372055042E-2</v>
      </c>
    </row>
    <row r="164" spans="2:23">
      <c r="C164" s="1" t="s">
        <v>198</v>
      </c>
      <c r="D164" s="3">
        <f ca="1">STDEV(D135:D158)/SQRT(COUNT(D135:D158))</f>
        <v>6.4066608454001486E-2</v>
      </c>
      <c r="E164" s="3">
        <f t="shared" ref="E164:W164" ca="1" si="24">STDEV(E135:E158)/SQRT(COUNT(E135:E158))</f>
        <v>5.8647664255219181E-2</v>
      </c>
      <c r="F164" s="3">
        <f t="shared" ca="1" si="24"/>
        <v>5.0934001751939975E-2</v>
      </c>
      <c r="G164" s="3">
        <f t="shared" ca="1" si="24"/>
        <v>3.8622317017067094E-2</v>
      </c>
      <c r="H164" s="3">
        <f t="shared" ca="1" si="24"/>
        <v>4.5917410896590655E-2</v>
      </c>
      <c r="I164" s="3">
        <f t="shared" ca="1" si="24"/>
        <v>4.8675980262775191E-2</v>
      </c>
      <c r="J164" s="3">
        <f t="shared" ca="1" si="24"/>
        <v>3.889687098076567E-2</v>
      </c>
      <c r="K164" s="3">
        <f t="shared" ca="1" si="24"/>
        <v>2.6656488098313096E-2</v>
      </c>
      <c r="L164" s="3">
        <f t="shared" ca="1" si="24"/>
        <v>3.1795880078856607E-2</v>
      </c>
      <c r="M164" s="3">
        <f t="shared" ca="1" si="24"/>
        <v>4.818510294195491E-2</v>
      </c>
      <c r="N164" s="3">
        <f t="shared" ca="1" si="24"/>
        <v>4.7413749077076801E-2</v>
      </c>
      <c r="O164" s="3">
        <f t="shared" ca="1" si="24"/>
        <v>3.4780872616165137E-2</v>
      </c>
      <c r="P164" s="3">
        <f t="shared" ca="1" si="24"/>
        <v>4.2844264202309315E-2</v>
      </c>
      <c r="Q164" s="3">
        <f t="shared" ca="1" si="24"/>
        <v>3.7661186547616347E-2</v>
      </c>
      <c r="R164" s="3">
        <f t="shared" ca="1" si="24"/>
        <v>3.7475503958315982E-2</v>
      </c>
      <c r="S164" s="3">
        <f t="shared" ca="1" si="24"/>
        <v>5.4015411820182234E-2</v>
      </c>
      <c r="T164" s="3">
        <f t="shared" ca="1" si="24"/>
        <v>5.2226117589499119E-2</v>
      </c>
      <c r="U164" s="3">
        <f t="shared" ca="1" si="24"/>
        <v>3.8404041055436162E-2</v>
      </c>
      <c r="V164" s="3">
        <f t="shared" ca="1" si="24"/>
        <v>3.0551412822186669E-2</v>
      </c>
      <c r="W164" s="3">
        <f t="shared" ca="1" si="24"/>
        <v>5.1528276904297274E-2</v>
      </c>
    </row>
    <row r="165" spans="2:23">
      <c r="C165" s="1" t="s">
        <v>110</v>
      </c>
      <c r="D165" s="2">
        <f ca="1">D160-D161</f>
        <v>2.5264614854719314E-2</v>
      </c>
      <c r="E165" s="2">
        <f t="shared" ref="E165:W165" ca="1" si="25">E160-E161</f>
        <v>6.2739300101945394E-2</v>
      </c>
      <c r="F165" s="2">
        <f t="shared" ca="1" si="25"/>
        <v>-1.6250866757267224E-2</v>
      </c>
      <c r="G165" s="2">
        <f t="shared" ca="1" si="25"/>
        <v>-1.1011088501674648E-2</v>
      </c>
      <c r="H165" s="2">
        <f t="shared" ca="1" si="25"/>
        <v>0.11668847348469708</v>
      </c>
      <c r="I165" s="2">
        <f t="shared" ca="1" si="25"/>
        <v>0.21210128631888531</v>
      </c>
      <c r="J165" s="2">
        <f t="shared" ca="1" si="25"/>
        <v>0.336412638921056</v>
      </c>
      <c r="K165" s="2">
        <f t="shared" ca="1" si="25"/>
        <v>0.45812412338878927</v>
      </c>
      <c r="L165" s="2">
        <f t="shared" ca="1" si="25"/>
        <v>0.28769286541447964</v>
      </c>
      <c r="M165" s="2">
        <f t="shared" ca="1" si="25"/>
        <v>9.9435128532079586E-2</v>
      </c>
      <c r="N165" s="2">
        <f t="shared" ca="1" si="25"/>
        <v>0.17319379804515395</v>
      </c>
      <c r="O165" s="2">
        <f t="shared" ca="1" si="25"/>
        <v>0.25043549567413065</v>
      </c>
      <c r="P165" s="2">
        <f t="shared" ca="1" si="25"/>
        <v>-4.8504266601985924E-2</v>
      </c>
      <c r="Q165" s="2">
        <f t="shared" ca="1" si="25"/>
        <v>-0.25670404015365134</v>
      </c>
      <c r="R165" s="2">
        <f t="shared" ca="1" si="25"/>
        <v>-0.2884015952711414</v>
      </c>
      <c r="S165" s="2">
        <f t="shared" ca="1" si="25"/>
        <v>-0.2166588396936012</v>
      </c>
      <c r="T165" s="2">
        <f t="shared" ca="1" si="25"/>
        <v>-0.11741854340922514</v>
      </c>
      <c r="U165" s="2">
        <f t="shared" ca="1" si="25"/>
        <v>8.1971037601947516E-2</v>
      </c>
      <c r="V165" s="2">
        <f t="shared" ca="1" si="25"/>
        <v>0.16784205425340076</v>
      </c>
      <c r="W165" s="2">
        <f t="shared" ca="1" si="25"/>
        <v>2.9692843856753137E-2</v>
      </c>
    </row>
    <row r="167" spans="2:23">
      <c r="B167" s="1" t="s">
        <v>200</v>
      </c>
      <c r="D167" s="1">
        <f ca="1">COVAR(D111:D158,$C111:$C158)/VAR($C111:$C158)</f>
        <v>1.2369134355956268E-2</v>
      </c>
      <c r="E167" s="1">
        <f t="shared" ref="E167:W167" ca="1" si="26">COVAR(E111:E158,$C111:$C158)/VAR($C111:$C158)</f>
        <v>3.0716115674910741E-2</v>
      </c>
      <c r="F167" s="1">
        <f t="shared" ca="1" si="26"/>
        <v>-7.9561535165787716E-3</v>
      </c>
      <c r="G167" s="1">
        <f t="shared" ca="1" si="26"/>
        <v>-5.390845412278183E-3</v>
      </c>
      <c r="H167" s="1">
        <f t="shared" ca="1" si="26"/>
        <v>5.7128731810216257E-2</v>
      </c>
      <c r="I167" s="1">
        <f t="shared" ca="1" si="26"/>
        <v>0.10384125476028759</v>
      </c>
      <c r="J167" s="1">
        <f t="shared" ca="1" si="26"/>
        <v>0.16470202113843377</v>
      </c>
      <c r="K167" s="1">
        <f t="shared" ca="1" si="26"/>
        <v>0.22428993540909478</v>
      </c>
      <c r="L167" s="1">
        <f t="shared" ca="1" si="26"/>
        <v>0.14084963202583894</v>
      </c>
      <c r="M167" s="1">
        <f t="shared" ca="1" si="26"/>
        <v>4.8681781677163909E-2</v>
      </c>
      <c r="N167" s="1">
        <f t="shared" ca="1" si="26"/>
        <v>8.4792796959606592E-2</v>
      </c>
      <c r="O167" s="1">
        <f t="shared" ca="1" si="26"/>
        <v>0.12260904475712636</v>
      </c>
      <c r="P167" s="1">
        <f t="shared" ca="1" si="26"/>
        <v>-2.3746880523888948E-2</v>
      </c>
      <c r="Q167" s="1">
        <f t="shared" ca="1" si="26"/>
        <v>-0.12567801965855846</v>
      </c>
      <c r="R167" s="1">
        <f t="shared" ca="1" si="26"/>
        <v>-0.14119661435149639</v>
      </c>
      <c r="S167" s="1">
        <f t="shared" ca="1" si="26"/>
        <v>-0.1060725569333256</v>
      </c>
      <c r="T167" s="1">
        <f t="shared" ca="1" si="26"/>
        <v>-5.7486161877433155E-2</v>
      </c>
      <c r="U167" s="1">
        <f t="shared" ca="1" si="26"/>
        <v>4.0131653825953489E-2</v>
      </c>
      <c r="V167" s="1">
        <f t="shared" ca="1" si="26"/>
        <v>8.217267239489412E-2</v>
      </c>
      <c r="W167" s="1">
        <f t="shared" ca="1" si="26"/>
        <v>1.4537121471535385E-2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0.99</v>
      </c>
      <c r="E1">
        <v>4.7E-2</v>
      </c>
      <c r="F1">
        <v>1E-3</v>
      </c>
      <c r="G1">
        <v>1E-3</v>
      </c>
      <c r="H1">
        <v>0.27600000000000002</v>
      </c>
      <c r="I1">
        <v>0.99099999999999999</v>
      </c>
      <c r="J1">
        <v>0.113</v>
      </c>
      <c r="K1">
        <v>4.0000000000000001E-3</v>
      </c>
      <c r="L1">
        <v>0.22600000000000001</v>
      </c>
      <c r="M1">
        <v>1.2E-2</v>
      </c>
      <c r="N1">
        <v>0.88400000000000001</v>
      </c>
      <c r="O1">
        <v>0.995</v>
      </c>
      <c r="P1">
        <v>1E-3</v>
      </c>
      <c r="Q1">
        <v>1E-3</v>
      </c>
      <c r="R1">
        <v>3.0000000000000001E-3</v>
      </c>
      <c r="S1">
        <v>5.0000000000000001E-3</v>
      </c>
      <c r="T1">
        <v>2E-3</v>
      </c>
      <c r="U1">
        <v>6.0999999999999999E-2</v>
      </c>
      <c r="V1">
        <v>0.22500000000000001</v>
      </c>
      <c r="W1">
        <v>0.98599999999999999</v>
      </c>
      <c r="Z1" s="1">
        <f>AVERAGE(D1:M1)</f>
        <v>0.26609999999999995</v>
      </c>
      <c r="AA1" s="1">
        <f>AVERAGE(N1:W1)</f>
        <v>0.31629999999999991</v>
      </c>
    </row>
    <row r="2" spans="1:27">
      <c r="A2">
        <v>1</v>
      </c>
      <c r="B2" t="s">
        <v>149</v>
      </c>
      <c r="C2">
        <v>30</v>
      </c>
      <c r="D2">
        <v>4.0000000000000001E-3</v>
      </c>
      <c r="E2">
        <v>0.56699999999999995</v>
      </c>
      <c r="F2">
        <v>2E-3</v>
      </c>
      <c r="G2">
        <v>3.0000000000000001E-3</v>
      </c>
      <c r="H2">
        <v>1.0999999999999999E-2</v>
      </c>
      <c r="I2">
        <v>0.97099999999999997</v>
      </c>
      <c r="J2">
        <v>2E-3</v>
      </c>
      <c r="K2">
        <v>1.6E-2</v>
      </c>
      <c r="L2">
        <v>0.98099999999999998</v>
      </c>
      <c r="M2">
        <v>2.5999999999999999E-2</v>
      </c>
      <c r="N2">
        <v>0.01</v>
      </c>
      <c r="O2">
        <v>0.996</v>
      </c>
      <c r="P2">
        <v>1E-3</v>
      </c>
      <c r="Q2">
        <v>0.25600000000000001</v>
      </c>
      <c r="R2">
        <v>0.96299999999999997</v>
      </c>
      <c r="S2">
        <v>1.6E-2</v>
      </c>
      <c r="T2">
        <v>2E-3</v>
      </c>
      <c r="U2">
        <v>0.59899999999999998</v>
      </c>
      <c r="V2">
        <v>0.158</v>
      </c>
      <c r="W2">
        <v>0.99299999999999999</v>
      </c>
      <c r="Z2" s="1">
        <f t="shared" ref="Z2:Z48" si="0">AVERAGE(D2:M2)</f>
        <v>0.25829999999999997</v>
      </c>
      <c r="AA2" s="1">
        <f t="shared" ref="AA2:AA48" si="1">AVERAGE(N2:W2)</f>
        <v>0.39939999999999998</v>
      </c>
    </row>
    <row r="3" spans="1:27">
      <c r="A3">
        <v>2</v>
      </c>
      <c r="B3" t="s">
        <v>150</v>
      </c>
      <c r="C3">
        <v>30</v>
      </c>
      <c r="D3">
        <v>0.99099999999999999</v>
      </c>
      <c r="E3">
        <v>7.0000000000000001E-3</v>
      </c>
      <c r="F3">
        <v>7.0000000000000001E-3</v>
      </c>
      <c r="G3">
        <v>2E-3</v>
      </c>
      <c r="H3">
        <v>0.94399999999999995</v>
      </c>
      <c r="I3">
        <v>0.247</v>
      </c>
      <c r="J3">
        <v>0.98799999999999999</v>
      </c>
      <c r="K3">
        <v>4.0000000000000001E-3</v>
      </c>
      <c r="L3">
        <v>0.98499999999999999</v>
      </c>
      <c r="M3">
        <v>0.48199999999999998</v>
      </c>
      <c r="N3">
        <v>0.97399999999999998</v>
      </c>
      <c r="O3">
        <v>0.996</v>
      </c>
      <c r="P3">
        <v>2E-3</v>
      </c>
      <c r="Q3">
        <v>1E-3</v>
      </c>
      <c r="R3">
        <v>0.69</v>
      </c>
      <c r="S3">
        <v>5.0000000000000001E-3</v>
      </c>
      <c r="T3">
        <v>6.0000000000000001E-3</v>
      </c>
      <c r="U3">
        <v>0.17499999999999999</v>
      </c>
      <c r="V3">
        <v>0.26200000000000001</v>
      </c>
      <c r="W3">
        <v>0.99299999999999999</v>
      </c>
      <c r="Z3" s="1">
        <f t="shared" si="0"/>
        <v>0.4657</v>
      </c>
      <c r="AA3" s="1">
        <f t="shared" si="1"/>
        <v>0.41039999999999993</v>
      </c>
    </row>
    <row r="4" spans="1:27">
      <c r="A4">
        <v>3</v>
      </c>
      <c r="B4" t="s">
        <v>151</v>
      </c>
      <c r="C4">
        <v>30</v>
      </c>
      <c r="D4">
        <v>3.3000000000000002E-2</v>
      </c>
      <c r="E4">
        <v>8.0000000000000002E-3</v>
      </c>
      <c r="F4">
        <v>2E-3</v>
      </c>
      <c r="G4">
        <v>3.0000000000000001E-3</v>
      </c>
      <c r="H4">
        <v>2.1999999999999999E-2</v>
      </c>
      <c r="I4">
        <v>2.8000000000000001E-2</v>
      </c>
      <c r="J4">
        <v>3.0000000000000001E-3</v>
      </c>
      <c r="K4">
        <v>7.0000000000000001E-3</v>
      </c>
      <c r="L4">
        <v>0.98599999999999999</v>
      </c>
      <c r="M4">
        <v>0.127</v>
      </c>
      <c r="N4">
        <v>2.5000000000000001E-2</v>
      </c>
      <c r="O4">
        <v>0.995</v>
      </c>
      <c r="P4">
        <v>2E-3</v>
      </c>
      <c r="Q4">
        <v>0.17699999999999999</v>
      </c>
      <c r="R4">
        <v>0.98899999999999999</v>
      </c>
      <c r="S4">
        <v>1.6E-2</v>
      </c>
      <c r="T4">
        <v>0.09</v>
      </c>
      <c r="U4">
        <v>0.78900000000000003</v>
      </c>
      <c r="V4">
        <v>0.87</v>
      </c>
      <c r="W4">
        <v>0.99399999999999999</v>
      </c>
      <c r="Z4" s="1">
        <f t="shared" si="0"/>
        <v>0.12190000000000001</v>
      </c>
      <c r="AA4" s="1">
        <f t="shared" si="1"/>
        <v>0.49470000000000003</v>
      </c>
    </row>
    <row r="5" spans="1:27">
      <c r="A5">
        <v>4</v>
      </c>
      <c r="B5" t="s">
        <v>152</v>
      </c>
      <c r="C5">
        <v>30</v>
      </c>
      <c r="D5">
        <v>0.97599999999999998</v>
      </c>
      <c r="E5">
        <v>0.21</v>
      </c>
      <c r="F5">
        <v>1E-3</v>
      </c>
      <c r="G5">
        <v>1E-3</v>
      </c>
      <c r="H5">
        <v>0.96799999999999997</v>
      </c>
      <c r="I5">
        <v>0.99</v>
      </c>
      <c r="J5">
        <v>2.4E-2</v>
      </c>
      <c r="K5">
        <v>3.0000000000000001E-3</v>
      </c>
      <c r="L5">
        <v>0.98099999999999998</v>
      </c>
      <c r="M5">
        <v>7.0000000000000001E-3</v>
      </c>
      <c r="N5">
        <v>7.6999999999999999E-2</v>
      </c>
      <c r="O5">
        <v>0.997</v>
      </c>
      <c r="P5">
        <v>2E-3</v>
      </c>
      <c r="Q5">
        <v>2E-3</v>
      </c>
      <c r="R5">
        <v>5.0000000000000001E-3</v>
      </c>
      <c r="S5">
        <v>5.0000000000000001E-3</v>
      </c>
      <c r="T5">
        <v>0.23599999999999999</v>
      </c>
      <c r="U5">
        <v>6.2E-2</v>
      </c>
      <c r="V5">
        <v>0.92900000000000005</v>
      </c>
      <c r="W5">
        <v>0.99299999999999999</v>
      </c>
      <c r="Z5" s="1">
        <f t="shared" si="0"/>
        <v>0.41609999999999997</v>
      </c>
      <c r="AA5" s="1">
        <f t="shared" si="1"/>
        <v>0.33079999999999998</v>
      </c>
    </row>
    <row r="6" spans="1:27">
      <c r="A6">
        <v>5</v>
      </c>
      <c r="B6" t="s">
        <v>153</v>
      </c>
      <c r="C6">
        <v>30</v>
      </c>
      <c r="D6">
        <v>0.46300000000000002</v>
      </c>
      <c r="E6">
        <v>6.0000000000000001E-3</v>
      </c>
      <c r="F6">
        <v>1E-3</v>
      </c>
      <c r="G6">
        <v>5.0000000000000001E-3</v>
      </c>
      <c r="H6">
        <v>2.5000000000000001E-2</v>
      </c>
      <c r="I6">
        <v>0.95399999999999996</v>
      </c>
      <c r="J6">
        <v>3.0000000000000001E-3</v>
      </c>
      <c r="K6">
        <v>3.2000000000000001E-2</v>
      </c>
      <c r="L6">
        <v>0.97599999999999998</v>
      </c>
      <c r="M6">
        <v>7.0000000000000001E-3</v>
      </c>
      <c r="N6">
        <v>8.9999999999999993E-3</v>
      </c>
      <c r="O6">
        <v>0.996</v>
      </c>
      <c r="P6">
        <v>2E-3</v>
      </c>
      <c r="Q6">
        <v>4.3999999999999997E-2</v>
      </c>
      <c r="R6">
        <v>0.98499999999999999</v>
      </c>
      <c r="S6">
        <v>6.0999999999999999E-2</v>
      </c>
      <c r="T6">
        <v>8.9999999999999993E-3</v>
      </c>
      <c r="U6">
        <v>0.89700000000000002</v>
      </c>
      <c r="V6">
        <v>0.94599999999999995</v>
      </c>
      <c r="W6">
        <v>0.99299999999999999</v>
      </c>
      <c r="Z6" s="1">
        <f t="shared" si="0"/>
        <v>0.2472</v>
      </c>
      <c r="AA6" s="1">
        <f t="shared" si="1"/>
        <v>0.49420000000000003</v>
      </c>
    </row>
    <row r="7" spans="1:27">
      <c r="A7">
        <v>6</v>
      </c>
      <c r="B7" t="s">
        <v>154</v>
      </c>
      <c r="C7">
        <v>30</v>
      </c>
      <c r="D7">
        <v>0.99299999999999999</v>
      </c>
      <c r="E7">
        <v>8.9999999999999993E-3</v>
      </c>
      <c r="F7">
        <v>2E-3</v>
      </c>
      <c r="G7">
        <v>1E-3</v>
      </c>
      <c r="H7">
        <v>0.20799999999999999</v>
      </c>
      <c r="I7">
        <v>1.0999999999999999E-2</v>
      </c>
      <c r="J7">
        <v>0.995</v>
      </c>
      <c r="K7">
        <v>4.0000000000000001E-3</v>
      </c>
      <c r="L7">
        <v>0.96699999999999997</v>
      </c>
      <c r="M7">
        <v>0.14699999999999999</v>
      </c>
      <c r="N7">
        <v>0.55800000000000005</v>
      </c>
      <c r="O7">
        <v>0.99</v>
      </c>
      <c r="P7">
        <v>2E-3</v>
      </c>
      <c r="Q7">
        <v>1E-3</v>
      </c>
      <c r="R7">
        <v>7.0000000000000001E-3</v>
      </c>
      <c r="S7">
        <v>5.0000000000000001E-3</v>
      </c>
      <c r="T7">
        <v>0.11600000000000001</v>
      </c>
      <c r="U7">
        <v>5.3999999999999999E-2</v>
      </c>
      <c r="V7">
        <v>0.08</v>
      </c>
      <c r="W7">
        <v>5.5E-2</v>
      </c>
      <c r="Z7" s="1">
        <f t="shared" si="0"/>
        <v>0.3337</v>
      </c>
      <c r="AA7" s="1">
        <f t="shared" si="1"/>
        <v>0.18679999999999999</v>
      </c>
    </row>
    <row r="8" spans="1:27">
      <c r="A8">
        <v>7</v>
      </c>
      <c r="B8" t="s">
        <v>155</v>
      </c>
      <c r="C8">
        <v>30</v>
      </c>
      <c r="D8">
        <v>3.7999999999999999E-2</v>
      </c>
      <c r="E8">
        <v>0.371</v>
      </c>
      <c r="F8">
        <v>1.0999999999999999E-2</v>
      </c>
      <c r="G8">
        <v>2E-3</v>
      </c>
      <c r="H8">
        <v>1.2999999999999999E-2</v>
      </c>
      <c r="I8">
        <v>0.98799999999999999</v>
      </c>
      <c r="J8">
        <v>0.99399999999999999</v>
      </c>
      <c r="K8">
        <v>2E-3</v>
      </c>
      <c r="L8">
        <v>0.97599999999999998</v>
      </c>
      <c r="M8">
        <v>3.7999999999999999E-2</v>
      </c>
      <c r="N8">
        <v>0.93300000000000005</v>
      </c>
      <c r="O8">
        <v>0.997</v>
      </c>
      <c r="P8">
        <v>3.0000000000000001E-3</v>
      </c>
      <c r="Q8">
        <v>1E-3</v>
      </c>
      <c r="R8">
        <v>9.7000000000000003E-2</v>
      </c>
      <c r="S8">
        <v>4.0000000000000001E-3</v>
      </c>
      <c r="T8">
        <v>2E-3</v>
      </c>
      <c r="U8">
        <v>0.69799999999999995</v>
      </c>
      <c r="V8">
        <v>0.98</v>
      </c>
      <c r="W8">
        <v>3.0000000000000001E-3</v>
      </c>
      <c r="Z8" s="1">
        <f t="shared" si="0"/>
        <v>0.34329999999999994</v>
      </c>
      <c r="AA8" s="1">
        <f t="shared" si="1"/>
        <v>0.37180000000000002</v>
      </c>
    </row>
    <row r="9" spans="1:27">
      <c r="A9">
        <v>8</v>
      </c>
      <c r="B9" t="s">
        <v>156</v>
      </c>
      <c r="C9">
        <v>30</v>
      </c>
      <c r="D9">
        <v>0.99099999999999999</v>
      </c>
      <c r="E9">
        <v>0.99099999999999999</v>
      </c>
      <c r="F9">
        <v>3.0000000000000001E-3</v>
      </c>
      <c r="G9">
        <v>1E-3</v>
      </c>
      <c r="H9">
        <v>2.4E-2</v>
      </c>
      <c r="I9">
        <v>7.3999999999999996E-2</v>
      </c>
      <c r="J9">
        <v>0.99299999999999999</v>
      </c>
      <c r="K9">
        <v>3.0000000000000001E-3</v>
      </c>
      <c r="L9">
        <v>0.39100000000000001</v>
      </c>
      <c r="M9">
        <v>9.1999999999999998E-2</v>
      </c>
      <c r="N9">
        <v>2.3E-2</v>
      </c>
      <c r="O9">
        <v>0.99299999999999999</v>
      </c>
      <c r="P9">
        <v>1E-3</v>
      </c>
      <c r="Q9">
        <v>2E-3</v>
      </c>
      <c r="R9">
        <v>2E-3</v>
      </c>
      <c r="S9">
        <v>4.0000000000000001E-3</v>
      </c>
      <c r="T9">
        <v>8.9999999999999993E-3</v>
      </c>
      <c r="U9">
        <v>2.5000000000000001E-2</v>
      </c>
      <c r="V9">
        <v>3.0000000000000001E-3</v>
      </c>
      <c r="W9">
        <v>5.0000000000000001E-3</v>
      </c>
      <c r="Z9" s="1">
        <f t="shared" si="0"/>
        <v>0.35629999999999995</v>
      </c>
      <c r="AA9" s="1">
        <f t="shared" si="1"/>
        <v>0.10669999999999995</v>
      </c>
    </row>
    <row r="10" spans="1:27">
      <c r="A10">
        <v>9</v>
      </c>
      <c r="B10" t="s">
        <v>157</v>
      </c>
      <c r="C10">
        <v>30</v>
      </c>
      <c r="D10">
        <v>2.8000000000000001E-2</v>
      </c>
      <c r="E10">
        <v>0.99099999999999999</v>
      </c>
      <c r="F10">
        <v>3.0000000000000001E-3</v>
      </c>
      <c r="G10">
        <v>2E-3</v>
      </c>
      <c r="H10">
        <v>0.98799999999999999</v>
      </c>
      <c r="I10">
        <v>0.98899999999999999</v>
      </c>
      <c r="J10">
        <v>0.99399999999999999</v>
      </c>
      <c r="K10">
        <v>2E-3</v>
      </c>
      <c r="L10">
        <v>0.96899999999999997</v>
      </c>
      <c r="M10">
        <v>0.40500000000000003</v>
      </c>
      <c r="N10">
        <v>0.30299999999999999</v>
      </c>
      <c r="O10">
        <v>0.997</v>
      </c>
      <c r="P10">
        <v>1.0999999999999999E-2</v>
      </c>
      <c r="Q10">
        <v>0.17599999999999999</v>
      </c>
      <c r="R10">
        <v>5.0000000000000001E-3</v>
      </c>
      <c r="S10">
        <v>5.0000000000000001E-3</v>
      </c>
      <c r="T10">
        <v>0.34300000000000003</v>
      </c>
      <c r="U10">
        <v>0.79100000000000004</v>
      </c>
      <c r="V10">
        <v>2.1999999999999999E-2</v>
      </c>
      <c r="W10">
        <v>3.0000000000000001E-3</v>
      </c>
      <c r="Z10" s="1">
        <f t="shared" si="0"/>
        <v>0.53709999999999991</v>
      </c>
      <c r="AA10" s="1">
        <f t="shared" si="1"/>
        <v>0.26559999999999995</v>
      </c>
    </row>
    <row r="11" spans="1:27">
      <c r="A11">
        <v>10</v>
      </c>
      <c r="B11" t="s">
        <v>158</v>
      </c>
      <c r="C11">
        <v>30</v>
      </c>
      <c r="D11">
        <v>2.9000000000000001E-2</v>
      </c>
      <c r="E11">
        <v>0.191</v>
      </c>
      <c r="F11">
        <v>2E-3</v>
      </c>
      <c r="G11">
        <v>3.0000000000000001E-3</v>
      </c>
      <c r="H11">
        <v>0.16400000000000001</v>
      </c>
      <c r="I11">
        <v>2.7E-2</v>
      </c>
      <c r="J11">
        <v>0.99399999999999999</v>
      </c>
      <c r="K11">
        <v>2E-3</v>
      </c>
      <c r="L11">
        <v>0.98699999999999999</v>
      </c>
      <c r="M11">
        <v>0.05</v>
      </c>
      <c r="N11">
        <v>2.1999999999999999E-2</v>
      </c>
      <c r="O11">
        <v>0.99299999999999999</v>
      </c>
      <c r="P11">
        <v>1E-3</v>
      </c>
      <c r="Q11">
        <v>4.4999999999999998E-2</v>
      </c>
      <c r="R11">
        <v>0.56000000000000005</v>
      </c>
      <c r="S11">
        <v>0.13100000000000001</v>
      </c>
      <c r="T11">
        <v>0.29799999999999999</v>
      </c>
      <c r="U11">
        <v>0.92400000000000004</v>
      </c>
      <c r="V11">
        <v>0.98799999999999999</v>
      </c>
      <c r="W11">
        <v>0.35899999999999999</v>
      </c>
      <c r="Z11" s="1">
        <f t="shared" si="0"/>
        <v>0.24489999999999998</v>
      </c>
      <c r="AA11" s="1">
        <f t="shared" si="1"/>
        <v>0.43209999999999998</v>
      </c>
    </row>
    <row r="12" spans="1:27">
      <c r="A12">
        <v>11</v>
      </c>
      <c r="B12" t="s">
        <v>159</v>
      </c>
      <c r="C12">
        <v>30</v>
      </c>
      <c r="D12">
        <v>0.96899999999999997</v>
      </c>
      <c r="E12">
        <v>0.98299999999999998</v>
      </c>
      <c r="F12">
        <v>5.0000000000000001E-3</v>
      </c>
      <c r="G12">
        <v>1E-3</v>
      </c>
      <c r="H12">
        <v>0.08</v>
      </c>
      <c r="I12">
        <v>0.98799999999999999</v>
      </c>
      <c r="J12">
        <v>0.99399999999999999</v>
      </c>
      <c r="K12">
        <v>2E-3</v>
      </c>
      <c r="L12">
        <v>0.69599999999999995</v>
      </c>
      <c r="M12">
        <v>1.2E-2</v>
      </c>
      <c r="N12">
        <v>0.113</v>
      </c>
      <c r="O12">
        <v>0.996</v>
      </c>
      <c r="P12">
        <v>1E-3</v>
      </c>
      <c r="Q12">
        <v>1E-3</v>
      </c>
      <c r="R12">
        <v>2E-3</v>
      </c>
      <c r="S12">
        <v>4.0000000000000001E-3</v>
      </c>
      <c r="T12">
        <v>2E-3</v>
      </c>
      <c r="U12">
        <v>0.121</v>
      </c>
      <c r="V12">
        <v>0.98399999999999999</v>
      </c>
      <c r="W12">
        <v>1.2999999999999999E-2</v>
      </c>
      <c r="Z12" s="1">
        <f t="shared" si="0"/>
        <v>0.47299999999999986</v>
      </c>
      <c r="AA12" s="1">
        <f t="shared" si="1"/>
        <v>0.22369999999999995</v>
      </c>
    </row>
    <row r="13" spans="1:27">
      <c r="A13">
        <v>12</v>
      </c>
      <c r="B13" t="s">
        <v>160</v>
      </c>
      <c r="C13">
        <v>30</v>
      </c>
      <c r="D13">
        <v>2.1999999999999999E-2</v>
      </c>
      <c r="E13">
        <v>0.97099999999999997</v>
      </c>
      <c r="F13">
        <v>0.99299999999999999</v>
      </c>
      <c r="G13">
        <v>1.6E-2</v>
      </c>
      <c r="H13">
        <v>0.439</v>
      </c>
      <c r="I13">
        <v>0.98599999999999999</v>
      </c>
      <c r="J13">
        <v>6.0000000000000001E-3</v>
      </c>
      <c r="K13">
        <v>1.2E-2</v>
      </c>
      <c r="L13">
        <v>0.97399999999999998</v>
      </c>
      <c r="M13">
        <v>0.98899999999999999</v>
      </c>
      <c r="N13">
        <v>0.99399999999999999</v>
      </c>
      <c r="O13">
        <v>0.997</v>
      </c>
      <c r="P13">
        <v>2E-3</v>
      </c>
      <c r="Q13">
        <v>0.04</v>
      </c>
      <c r="R13">
        <v>0.91800000000000004</v>
      </c>
      <c r="S13">
        <v>5.6000000000000001E-2</v>
      </c>
      <c r="T13">
        <v>2E-3</v>
      </c>
      <c r="U13">
        <v>2.7E-2</v>
      </c>
      <c r="V13">
        <v>2.4E-2</v>
      </c>
      <c r="W13">
        <v>0.98399999999999999</v>
      </c>
      <c r="Z13" s="1">
        <f t="shared" si="0"/>
        <v>0.54079999999999995</v>
      </c>
      <c r="AA13" s="1">
        <f t="shared" si="1"/>
        <v>0.40440000000000004</v>
      </c>
    </row>
    <row r="14" spans="1:27">
      <c r="A14">
        <v>13</v>
      </c>
      <c r="B14" t="s">
        <v>161</v>
      </c>
      <c r="C14">
        <v>30</v>
      </c>
      <c r="D14">
        <v>0.34200000000000003</v>
      </c>
      <c r="E14">
        <v>0.97199999999999998</v>
      </c>
      <c r="F14">
        <v>0.99199999999999999</v>
      </c>
      <c r="G14">
        <v>0.98599999999999999</v>
      </c>
      <c r="H14">
        <v>3.0000000000000001E-3</v>
      </c>
      <c r="I14">
        <v>1.2999999999999999E-2</v>
      </c>
      <c r="J14">
        <v>8.9999999999999993E-3</v>
      </c>
      <c r="K14">
        <v>6.0000000000000001E-3</v>
      </c>
      <c r="L14">
        <v>0.97899999999999998</v>
      </c>
      <c r="M14">
        <v>0.91500000000000004</v>
      </c>
      <c r="N14">
        <v>0.96399999999999997</v>
      </c>
      <c r="O14">
        <v>0.996</v>
      </c>
      <c r="P14">
        <v>2E-3</v>
      </c>
      <c r="Q14">
        <v>0.78200000000000003</v>
      </c>
      <c r="R14">
        <v>0.995</v>
      </c>
      <c r="S14">
        <v>8.9999999999999993E-3</v>
      </c>
      <c r="T14">
        <v>1E-3</v>
      </c>
      <c r="U14">
        <v>0.19800000000000001</v>
      </c>
      <c r="V14">
        <v>0.99199999999999999</v>
      </c>
      <c r="W14">
        <v>0.99299999999999999</v>
      </c>
      <c r="Z14" s="1">
        <f t="shared" si="0"/>
        <v>0.52169999999999994</v>
      </c>
      <c r="AA14" s="1">
        <f t="shared" si="1"/>
        <v>0.59320000000000006</v>
      </c>
    </row>
    <row r="15" spans="1:27">
      <c r="A15">
        <v>14</v>
      </c>
      <c r="B15" t="s">
        <v>162</v>
      </c>
      <c r="C15">
        <v>30</v>
      </c>
      <c r="D15">
        <v>9.1999999999999998E-2</v>
      </c>
      <c r="E15">
        <v>0.01</v>
      </c>
      <c r="F15">
        <v>0.99299999999999999</v>
      </c>
      <c r="G15">
        <v>5.8000000000000003E-2</v>
      </c>
      <c r="H15">
        <v>7.0000000000000001E-3</v>
      </c>
      <c r="I15">
        <v>0.85299999999999998</v>
      </c>
      <c r="J15">
        <v>0.97199999999999998</v>
      </c>
      <c r="K15">
        <v>0.20200000000000001</v>
      </c>
      <c r="L15">
        <v>0.98099999999999998</v>
      </c>
      <c r="M15">
        <v>0.99099999999999999</v>
      </c>
      <c r="N15">
        <v>0.99399999999999999</v>
      </c>
      <c r="O15">
        <v>0.996</v>
      </c>
      <c r="P15">
        <v>3.7999999999999999E-2</v>
      </c>
      <c r="Q15">
        <v>0.01</v>
      </c>
      <c r="R15">
        <v>0.99099999999999999</v>
      </c>
      <c r="S15">
        <v>2.3E-2</v>
      </c>
      <c r="T15">
        <v>2E-3</v>
      </c>
      <c r="U15">
        <v>6.5000000000000002E-2</v>
      </c>
      <c r="V15">
        <v>0.01</v>
      </c>
      <c r="W15">
        <v>5.6000000000000001E-2</v>
      </c>
      <c r="Z15" s="1">
        <f t="shared" si="0"/>
        <v>0.51590000000000003</v>
      </c>
      <c r="AA15" s="1">
        <f t="shared" si="1"/>
        <v>0.31849999999999995</v>
      </c>
    </row>
    <row r="16" spans="1:27">
      <c r="A16">
        <v>15</v>
      </c>
      <c r="B16" t="s">
        <v>163</v>
      </c>
      <c r="C16">
        <v>30</v>
      </c>
      <c r="D16">
        <v>0.98299999999999998</v>
      </c>
      <c r="E16">
        <v>0.01</v>
      </c>
      <c r="F16">
        <v>0.99099999999999999</v>
      </c>
      <c r="G16">
        <v>0.86099999999999999</v>
      </c>
      <c r="H16">
        <v>0.192</v>
      </c>
      <c r="I16">
        <v>4.0000000000000001E-3</v>
      </c>
      <c r="J16">
        <v>0.98199999999999998</v>
      </c>
      <c r="K16">
        <v>5.0000000000000001E-3</v>
      </c>
      <c r="L16">
        <v>0.98</v>
      </c>
      <c r="M16">
        <v>0.98899999999999999</v>
      </c>
      <c r="N16">
        <v>0.995</v>
      </c>
      <c r="O16">
        <v>0.997</v>
      </c>
      <c r="P16">
        <v>8.9999999999999993E-3</v>
      </c>
      <c r="Q16">
        <v>6.0999999999999999E-2</v>
      </c>
      <c r="R16">
        <v>0.99399999999999999</v>
      </c>
      <c r="S16">
        <v>4.0000000000000001E-3</v>
      </c>
      <c r="T16">
        <v>2E-3</v>
      </c>
      <c r="U16">
        <v>0.121</v>
      </c>
      <c r="V16">
        <v>1.4E-2</v>
      </c>
      <c r="W16">
        <v>0.99</v>
      </c>
      <c r="Z16" s="1">
        <f t="shared" si="0"/>
        <v>0.5996999999999999</v>
      </c>
      <c r="AA16" s="1">
        <f t="shared" si="1"/>
        <v>0.41869999999999996</v>
      </c>
    </row>
    <row r="17" spans="1:27">
      <c r="A17">
        <v>16</v>
      </c>
      <c r="B17" t="s">
        <v>164</v>
      </c>
      <c r="C17">
        <v>30</v>
      </c>
      <c r="D17">
        <v>0.192</v>
      </c>
      <c r="E17">
        <v>0.14599999999999999</v>
      </c>
      <c r="F17">
        <v>0.99399999999999999</v>
      </c>
      <c r="G17">
        <v>0.98899999999999999</v>
      </c>
      <c r="H17">
        <v>4.0000000000000001E-3</v>
      </c>
      <c r="I17">
        <v>0.99199999999999999</v>
      </c>
      <c r="J17">
        <v>8.9999999999999993E-3</v>
      </c>
      <c r="K17">
        <v>0.01</v>
      </c>
      <c r="L17">
        <v>0.748</v>
      </c>
      <c r="M17">
        <v>0.74</v>
      </c>
      <c r="N17">
        <v>0.99299999999999999</v>
      </c>
      <c r="O17">
        <v>0.997</v>
      </c>
      <c r="P17">
        <v>2E-3</v>
      </c>
      <c r="Q17">
        <v>7.6999999999999999E-2</v>
      </c>
      <c r="R17">
        <v>0.995</v>
      </c>
      <c r="S17">
        <v>5.0000000000000001E-3</v>
      </c>
      <c r="T17">
        <v>1E-3</v>
      </c>
      <c r="U17">
        <v>2.8000000000000001E-2</v>
      </c>
      <c r="V17">
        <v>0.69699999999999995</v>
      </c>
      <c r="W17">
        <v>0.97899999999999998</v>
      </c>
      <c r="Z17" s="1">
        <f t="shared" si="0"/>
        <v>0.4824</v>
      </c>
      <c r="AA17" s="1">
        <f t="shared" si="1"/>
        <v>0.47739999999999999</v>
      </c>
    </row>
    <row r="18" spans="1:27">
      <c r="A18">
        <v>17</v>
      </c>
      <c r="B18" t="s">
        <v>165</v>
      </c>
      <c r="C18">
        <v>30</v>
      </c>
      <c r="D18">
        <v>0.97199999999999998</v>
      </c>
      <c r="E18">
        <v>0.12</v>
      </c>
      <c r="F18">
        <v>0.99299999999999999</v>
      </c>
      <c r="G18">
        <v>0.45400000000000001</v>
      </c>
      <c r="H18">
        <v>4.0000000000000001E-3</v>
      </c>
      <c r="I18">
        <v>3.6999999999999998E-2</v>
      </c>
      <c r="J18">
        <v>0.94799999999999995</v>
      </c>
      <c r="K18">
        <v>7.0000000000000001E-3</v>
      </c>
      <c r="L18">
        <v>0.98599999999999999</v>
      </c>
      <c r="M18">
        <v>0.97499999999999998</v>
      </c>
      <c r="N18">
        <v>0.99399999999999999</v>
      </c>
      <c r="O18">
        <v>0.995</v>
      </c>
      <c r="P18">
        <v>8.0000000000000002E-3</v>
      </c>
      <c r="Q18">
        <v>0.105</v>
      </c>
      <c r="R18">
        <v>0.995</v>
      </c>
      <c r="S18">
        <v>6.0000000000000001E-3</v>
      </c>
      <c r="T18">
        <v>2E-3</v>
      </c>
      <c r="U18">
        <v>0.13700000000000001</v>
      </c>
      <c r="V18">
        <v>0.99</v>
      </c>
      <c r="W18">
        <v>0.94699999999999995</v>
      </c>
      <c r="Z18" s="1">
        <f t="shared" si="0"/>
        <v>0.54959999999999998</v>
      </c>
      <c r="AA18" s="1">
        <f t="shared" si="1"/>
        <v>0.51789999999999992</v>
      </c>
    </row>
    <row r="19" spans="1:27">
      <c r="A19">
        <v>18</v>
      </c>
      <c r="B19" t="s">
        <v>166</v>
      </c>
      <c r="C19">
        <v>30</v>
      </c>
      <c r="D19">
        <v>0.1</v>
      </c>
      <c r="E19">
        <v>0.02</v>
      </c>
      <c r="F19">
        <v>0.98699999999999999</v>
      </c>
      <c r="G19">
        <v>0.99399999999999999</v>
      </c>
      <c r="H19">
        <v>8.9999999999999993E-3</v>
      </c>
      <c r="I19">
        <v>0.75900000000000001</v>
      </c>
      <c r="J19">
        <v>0.01</v>
      </c>
      <c r="K19">
        <v>0.99299999999999999</v>
      </c>
      <c r="L19">
        <v>0.98</v>
      </c>
      <c r="M19">
        <v>0.252</v>
      </c>
      <c r="N19">
        <v>5.7000000000000002E-2</v>
      </c>
      <c r="O19">
        <v>0.995</v>
      </c>
      <c r="P19">
        <v>2E-3</v>
      </c>
      <c r="Q19">
        <v>0.125</v>
      </c>
      <c r="R19">
        <v>0.996</v>
      </c>
      <c r="S19">
        <v>0.23799999999999999</v>
      </c>
      <c r="T19">
        <v>1E-3</v>
      </c>
      <c r="U19">
        <v>0.158</v>
      </c>
      <c r="V19">
        <v>4.0000000000000001E-3</v>
      </c>
      <c r="W19">
        <v>0.98899999999999999</v>
      </c>
      <c r="Z19" s="1">
        <f t="shared" si="0"/>
        <v>0.51039999999999996</v>
      </c>
      <c r="AA19" s="1">
        <f t="shared" si="1"/>
        <v>0.35649999999999993</v>
      </c>
    </row>
    <row r="20" spans="1:27">
      <c r="A20">
        <v>19</v>
      </c>
      <c r="B20" t="s">
        <v>167</v>
      </c>
      <c r="C20">
        <v>30</v>
      </c>
      <c r="D20">
        <v>9.6000000000000002E-2</v>
      </c>
      <c r="E20">
        <v>2E-3</v>
      </c>
      <c r="F20">
        <v>0.44900000000000001</v>
      </c>
      <c r="G20">
        <v>0.99299999999999999</v>
      </c>
      <c r="H20">
        <v>0.99199999999999999</v>
      </c>
      <c r="I20">
        <v>0.57099999999999995</v>
      </c>
      <c r="J20">
        <v>0.36599999999999999</v>
      </c>
      <c r="K20">
        <v>0.99399999999999999</v>
      </c>
      <c r="L20">
        <v>0.98699999999999999</v>
      </c>
      <c r="M20">
        <v>0.82499999999999996</v>
      </c>
      <c r="N20">
        <v>3.3000000000000002E-2</v>
      </c>
      <c r="O20">
        <v>0.995</v>
      </c>
      <c r="P20">
        <v>3.0000000000000001E-3</v>
      </c>
      <c r="Q20">
        <v>0.57099999999999995</v>
      </c>
      <c r="R20">
        <v>0.995</v>
      </c>
      <c r="S20">
        <v>2.5999999999999999E-2</v>
      </c>
      <c r="T20">
        <v>8.9999999999999993E-3</v>
      </c>
      <c r="U20">
        <v>7.0999999999999994E-2</v>
      </c>
      <c r="V20">
        <v>2E-3</v>
      </c>
      <c r="W20">
        <v>0.96899999999999997</v>
      </c>
      <c r="Z20" s="1">
        <f t="shared" si="0"/>
        <v>0.62750000000000006</v>
      </c>
      <c r="AA20" s="1">
        <f t="shared" si="1"/>
        <v>0.36739999999999995</v>
      </c>
    </row>
    <row r="21" spans="1:27">
      <c r="A21">
        <v>20</v>
      </c>
      <c r="B21" t="s">
        <v>168</v>
      </c>
      <c r="C21">
        <v>30</v>
      </c>
      <c r="D21">
        <v>0.121</v>
      </c>
      <c r="E21">
        <v>0.99099999999999999</v>
      </c>
      <c r="F21">
        <v>0.99199999999999999</v>
      </c>
      <c r="G21">
        <v>0.99399999999999999</v>
      </c>
      <c r="H21">
        <v>1.4E-2</v>
      </c>
      <c r="I21">
        <v>0.17399999999999999</v>
      </c>
      <c r="J21">
        <v>7.0000000000000001E-3</v>
      </c>
      <c r="K21">
        <v>0.99</v>
      </c>
      <c r="L21">
        <v>0.98499999999999999</v>
      </c>
      <c r="M21">
        <v>0.66700000000000004</v>
      </c>
      <c r="N21">
        <v>8.0000000000000002E-3</v>
      </c>
      <c r="O21">
        <v>0.98099999999999998</v>
      </c>
      <c r="P21">
        <v>2E-3</v>
      </c>
      <c r="Q21">
        <v>0.42299999999999999</v>
      </c>
      <c r="R21">
        <v>0.996</v>
      </c>
      <c r="S21">
        <v>0.191</v>
      </c>
      <c r="T21">
        <v>1E-3</v>
      </c>
      <c r="U21">
        <v>6.7000000000000004E-2</v>
      </c>
      <c r="V21">
        <v>4.0000000000000001E-3</v>
      </c>
      <c r="W21">
        <v>0.99199999999999999</v>
      </c>
      <c r="Z21" s="1">
        <f t="shared" si="0"/>
        <v>0.59349999999999992</v>
      </c>
      <c r="AA21" s="1">
        <f t="shared" si="1"/>
        <v>0.36649999999999999</v>
      </c>
    </row>
    <row r="22" spans="1:27">
      <c r="A22">
        <v>21</v>
      </c>
      <c r="B22" t="s">
        <v>169</v>
      </c>
      <c r="C22">
        <v>30</v>
      </c>
      <c r="D22">
        <v>0.86499999999999999</v>
      </c>
      <c r="E22">
        <v>7.0000000000000001E-3</v>
      </c>
      <c r="F22">
        <v>0.91300000000000003</v>
      </c>
      <c r="G22">
        <v>0.99399999999999999</v>
      </c>
      <c r="H22">
        <v>0.79300000000000004</v>
      </c>
      <c r="I22">
        <v>5.0000000000000001E-3</v>
      </c>
      <c r="J22">
        <v>0.82099999999999995</v>
      </c>
      <c r="K22">
        <v>0.99199999999999999</v>
      </c>
      <c r="L22">
        <v>0.98699999999999999</v>
      </c>
      <c r="M22">
        <v>8.8999999999999996E-2</v>
      </c>
      <c r="N22">
        <v>0.95099999999999996</v>
      </c>
      <c r="O22">
        <v>0.996</v>
      </c>
      <c r="P22">
        <v>4.0000000000000001E-3</v>
      </c>
      <c r="Q22">
        <v>0.154</v>
      </c>
      <c r="R22">
        <v>0.995</v>
      </c>
      <c r="S22">
        <v>8.0000000000000002E-3</v>
      </c>
      <c r="T22">
        <v>2E-3</v>
      </c>
      <c r="U22">
        <v>0.27300000000000002</v>
      </c>
      <c r="V22">
        <v>2E-3</v>
      </c>
      <c r="W22">
        <v>0.99</v>
      </c>
      <c r="Z22" s="1">
        <f t="shared" si="0"/>
        <v>0.64660000000000006</v>
      </c>
      <c r="AA22" s="1">
        <f t="shared" si="1"/>
        <v>0.4375</v>
      </c>
    </row>
    <row r="23" spans="1:27">
      <c r="A23">
        <v>22</v>
      </c>
      <c r="B23" t="s">
        <v>170</v>
      </c>
      <c r="C23">
        <v>30</v>
      </c>
      <c r="D23">
        <v>5.8999999999999997E-2</v>
      </c>
      <c r="E23">
        <v>0.99199999999999999</v>
      </c>
      <c r="F23">
        <v>0.96799999999999997</v>
      </c>
      <c r="G23">
        <v>0.99299999999999999</v>
      </c>
      <c r="H23">
        <v>0.96699999999999997</v>
      </c>
      <c r="I23">
        <v>2E-3</v>
      </c>
      <c r="J23">
        <v>0.81399999999999995</v>
      </c>
      <c r="K23">
        <v>0.99</v>
      </c>
      <c r="L23">
        <v>0.98699999999999999</v>
      </c>
      <c r="M23">
        <v>0.66900000000000004</v>
      </c>
      <c r="N23">
        <v>0.71499999999999997</v>
      </c>
      <c r="O23">
        <v>0.94899999999999995</v>
      </c>
      <c r="P23">
        <v>2E-3</v>
      </c>
      <c r="Q23">
        <v>0.97899999999999998</v>
      </c>
      <c r="R23">
        <v>0.98299999999999998</v>
      </c>
      <c r="S23">
        <v>6.0000000000000001E-3</v>
      </c>
      <c r="T23">
        <v>6.0000000000000001E-3</v>
      </c>
      <c r="U23">
        <v>1.9E-2</v>
      </c>
      <c r="V23">
        <v>2E-3</v>
      </c>
      <c r="W23">
        <v>0.99199999999999999</v>
      </c>
      <c r="Z23" s="1">
        <f t="shared" si="0"/>
        <v>0.74410000000000009</v>
      </c>
      <c r="AA23" s="1">
        <f t="shared" si="1"/>
        <v>0.46529999999999994</v>
      </c>
    </row>
    <row r="24" spans="1:27">
      <c r="A24">
        <v>23</v>
      </c>
      <c r="B24" t="s">
        <v>171</v>
      </c>
      <c r="C24">
        <v>30</v>
      </c>
      <c r="D24">
        <v>0.26</v>
      </c>
      <c r="E24">
        <v>0.99099999999999999</v>
      </c>
      <c r="F24">
        <v>0.99399999999999999</v>
      </c>
      <c r="G24">
        <v>0.995</v>
      </c>
      <c r="H24">
        <v>0.99399999999999999</v>
      </c>
      <c r="I24">
        <v>0.86799999999999999</v>
      </c>
      <c r="J24">
        <v>0.01</v>
      </c>
      <c r="K24">
        <v>0.98899999999999999</v>
      </c>
      <c r="L24">
        <v>0.98299999999999998</v>
      </c>
      <c r="M24">
        <v>0.96599999999999997</v>
      </c>
      <c r="N24">
        <v>0.86899999999999999</v>
      </c>
      <c r="O24">
        <v>0.996</v>
      </c>
      <c r="P24">
        <v>7.0000000000000001E-3</v>
      </c>
      <c r="Q24">
        <v>0.10299999999999999</v>
      </c>
      <c r="R24">
        <v>0.995</v>
      </c>
      <c r="S24">
        <v>0.36499999999999999</v>
      </c>
      <c r="T24">
        <v>2E-3</v>
      </c>
      <c r="U24">
        <v>5.0999999999999997E-2</v>
      </c>
      <c r="V24">
        <v>2E-3</v>
      </c>
      <c r="W24">
        <v>0.99199999999999999</v>
      </c>
      <c r="Z24" s="1">
        <f t="shared" si="0"/>
        <v>0.80499999999999994</v>
      </c>
      <c r="AA24" s="1">
        <f t="shared" si="1"/>
        <v>0.43819999999999998</v>
      </c>
    </row>
    <row r="25" spans="1:27">
      <c r="A25">
        <v>24</v>
      </c>
      <c r="B25" t="s">
        <v>172</v>
      </c>
      <c r="C25">
        <v>30</v>
      </c>
      <c r="D25">
        <v>0.95399999999999996</v>
      </c>
      <c r="E25">
        <v>7.0000000000000001E-3</v>
      </c>
      <c r="F25">
        <v>3.0000000000000001E-3</v>
      </c>
      <c r="G25">
        <v>2E-3</v>
      </c>
      <c r="H25">
        <v>9.1999999999999998E-2</v>
      </c>
      <c r="I25">
        <v>0.41599999999999998</v>
      </c>
      <c r="J25">
        <v>2E-3</v>
      </c>
      <c r="K25">
        <v>0.99299999999999999</v>
      </c>
      <c r="L25">
        <v>1E-3</v>
      </c>
      <c r="M25">
        <v>0.98599999999999999</v>
      </c>
      <c r="N25">
        <v>0.99399999999999999</v>
      </c>
      <c r="O25">
        <v>2E-3</v>
      </c>
      <c r="P25">
        <v>0.99399999999999999</v>
      </c>
      <c r="Q25">
        <v>4.0000000000000001E-3</v>
      </c>
      <c r="R25">
        <v>3.0000000000000001E-3</v>
      </c>
      <c r="S25">
        <v>0.69499999999999995</v>
      </c>
      <c r="T25">
        <v>0.98899999999999999</v>
      </c>
      <c r="U25">
        <v>0.98199999999999998</v>
      </c>
      <c r="V25">
        <v>3.0000000000000001E-3</v>
      </c>
      <c r="W25">
        <v>4.0000000000000001E-3</v>
      </c>
      <c r="Z25" s="1">
        <f t="shared" si="0"/>
        <v>0.34559999999999996</v>
      </c>
      <c r="AA25" s="1">
        <f t="shared" si="1"/>
        <v>0.46699999999999992</v>
      </c>
    </row>
    <row r="26" spans="1:27">
      <c r="A26">
        <v>25</v>
      </c>
      <c r="B26" t="s">
        <v>173</v>
      </c>
      <c r="C26">
        <v>30</v>
      </c>
      <c r="D26">
        <v>0.98899999999999999</v>
      </c>
      <c r="E26">
        <v>0.34899999999999998</v>
      </c>
      <c r="F26">
        <v>3.9E-2</v>
      </c>
      <c r="G26">
        <v>1.4E-2</v>
      </c>
      <c r="H26">
        <v>5.0000000000000001E-3</v>
      </c>
      <c r="I26">
        <v>2E-3</v>
      </c>
      <c r="J26">
        <v>3.0000000000000001E-3</v>
      </c>
      <c r="K26">
        <v>0.99299999999999999</v>
      </c>
      <c r="L26">
        <v>1E-3</v>
      </c>
      <c r="M26">
        <v>0.99099999999999999</v>
      </c>
      <c r="N26">
        <v>0.16500000000000001</v>
      </c>
      <c r="O26">
        <v>3.0000000000000001E-3</v>
      </c>
      <c r="P26">
        <v>0.995</v>
      </c>
      <c r="Q26">
        <v>2.1000000000000001E-2</v>
      </c>
      <c r="R26">
        <v>4.0000000000000001E-3</v>
      </c>
      <c r="S26">
        <v>0.88600000000000001</v>
      </c>
      <c r="T26">
        <v>3.0000000000000001E-3</v>
      </c>
      <c r="U26">
        <v>0.95699999999999996</v>
      </c>
      <c r="V26">
        <v>0.99399999999999999</v>
      </c>
      <c r="W26">
        <v>1.9E-2</v>
      </c>
      <c r="Z26" s="1">
        <f t="shared" si="0"/>
        <v>0.33859999999999996</v>
      </c>
      <c r="AA26" s="1">
        <f t="shared" si="1"/>
        <v>0.40469999999999995</v>
      </c>
    </row>
    <row r="27" spans="1:27">
      <c r="A27">
        <v>26</v>
      </c>
      <c r="B27" t="s">
        <v>174</v>
      </c>
      <c r="C27">
        <v>30</v>
      </c>
      <c r="D27">
        <v>0.98299999999999998</v>
      </c>
      <c r="E27">
        <v>3.0000000000000001E-3</v>
      </c>
      <c r="F27">
        <v>7.0000000000000001E-3</v>
      </c>
      <c r="G27">
        <v>5.0000000000000001E-3</v>
      </c>
      <c r="H27">
        <v>9.4E-2</v>
      </c>
      <c r="I27">
        <v>1.6E-2</v>
      </c>
      <c r="J27">
        <v>5.0000000000000001E-3</v>
      </c>
      <c r="K27">
        <v>0.99199999999999999</v>
      </c>
      <c r="L27">
        <v>0.01</v>
      </c>
      <c r="M27">
        <v>0.495</v>
      </c>
      <c r="N27">
        <v>7.0000000000000007E-2</v>
      </c>
      <c r="O27">
        <v>7.8E-2</v>
      </c>
      <c r="P27">
        <v>0.995</v>
      </c>
      <c r="Q27">
        <v>2E-3</v>
      </c>
      <c r="R27">
        <v>3.0000000000000001E-3</v>
      </c>
      <c r="S27">
        <v>7.1999999999999995E-2</v>
      </c>
      <c r="T27">
        <v>0.99399999999999999</v>
      </c>
      <c r="U27">
        <v>0.38300000000000001</v>
      </c>
      <c r="V27">
        <v>0.14799999999999999</v>
      </c>
      <c r="W27">
        <v>1E-3</v>
      </c>
      <c r="Z27" s="1">
        <f t="shared" si="0"/>
        <v>0.26100000000000001</v>
      </c>
      <c r="AA27" s="1">
        <f t="shared" si="1"/>
        <v>0.27460000000000001</v>
      </c>
    </row>
    <row r="28" spans="1:27">
      <c r="A28">
        <v>27</v>
      </c>
      <c r="B28" t="s">
        <v>175</v>
      </c>
      <c r="C28">
        <v>30</v>
      </c>
      <c r="D28">
        <v>0.99199999999999999</v>
      </c>
      <c r="E28">
        <v>0.74199999999999999</v>
      </c>
      <c r="F28">
        <v>0.05</v>
      </c>
      <c r="G28">
        <v>3.0000000000000001E-3</v>
      </c>
      <c r="H28">
        <v>7.0000000000000001E-3</v>
      </c>
      <c r="I28">
        <v>0.01</v>
      </c>
      <c r="J28">
        <v>5.0000000000000001E-3</v>
      </c>
      <c r="K28">
        <v>0.98599999999999999</v>
      </c>
      <c r="L28">
        <v>1E-3</v>
      </c>
      <c r="M28">
        <v>0.99399999999999999</v>
      </c>
      <c r="N28">
        <v>8.0000000000000002E-3</v>
      </c>
      <c r="O28">
        <v>2E-3</v>
      </c>
      <c r="P28">
        <v>0.99399999999999999</v>
      </c>
      <c r="Q28">
        <v>3.0000000000000001E-3</v>
      </c>
      <c r="R28">
        <v>8.9999999999999993E-3</v>
      </c>
      <c r="S28">
        <v>0.995</v>
      </c>
      <c r="T28">
        <v>0.99199999999999999</v>
      </c>
      <c r="U28">
        <v>0.96099999999999997</v>
      </c>
      <c r="V28">
        <v>0.99</v>
      </c>
      <c r="W28">
        <v>2E-3</v>
      </c>
      <c r="Z28" s="1">
        <f t="shared" si="0"/>
        <v>0.379</v>
      </c>
      <c r="AA28" s="1">
        <f t="shared" si="1"/>
        <v>0.49559999999999993</v>
      </c>
    </row>
    <row r="29" spans="1:27">
      <c r="A29">
        <v>28</v>
      </c>
      <c r="B29" t="s">
        <v>176</v>
      </c>
      <c r="C29">
        <v>30</v>
      </c>
      <c r="D29">
        <v>0.86799999999999999</v>
      </c>
      <c r="E29">
        <v>2.5000000000000001E-2</v>
      </c>
      <c r="F29">
        <v>2E-3</v>
      </c>
      <c r="G29">
        <v>8.9999999999999993E-3</v>
      </c>
      <c r="H29">
        <v>6.0000000000000001E-3</v>
      </c>
      <c r="I29">
        <v>1E-3</v>
      </c>
      <c r="J29">
        <v>1.2E-2</v>
      </c>
      <c r="K29">
        <v>0.99399999999999999</v>
      </c>
      <c r="L29">
        <v>1E-3</v>
      </c>
      <c r="M29">
        <v>0.26</v>
      </c>
      <c r="N29">
        <v>0.76600000000000001</v>
      </c>
      <c r="O29">
        <v>3.0000000000000001E-3</v>
      </c>
      <c r="P29">
        <v>0.995</v>
      </c>
      <c r="Q29">
        <v>1.2999999999999999E-2</v>
      </c>
      <c r="R29">
        <v>3.0000000000000001E-3</v>
      </c>
      <c r="S29">
        <v>0.114</v>
      </c>
      <c r="T29">
        <v>4.0000000000000001E-3</v>
      </c>
      <c r="U29">
        <v>0.75600000000000001</v>
      </c>
      <c r="V29">
        <v>2.3E-2</v>
      </c>
      <c r="W29">
        <v>5.0000000000000001E-3</v>
      </c>
      <c r="Z29" s="1">
        <f t="shared" si="0"/>
        <v>0.21779999999999999</v>
      </c>
      <c r="AA29" s="1">
        <f t="shared" si="1"/>
        <v>0.26819999999999999</v>
      </c>
    </row>
    <row r="30" spans="1:27">
      <c r="A30">
        <v>29</v>
      </c>
      <c r="B30" t="s">
        <v>177</v>
      </c>
      <c r="C30">
        <v>30</v>
      </c>
      <c r="D30">
        <v>0.97699999999999998</v>
      </c>
      <c r="E30">
        <v>0.92700000000000005</v>
      </c>
      <c r="F30">
        <v>5.0000000000000001E-3</v>
      </c>
      <c r="G30">
        <v>2E-3</v>
      </c>
      <c r="H30">
        <v>4.0000000000000001E-3</v>
      </c>
      <c r="I30">
        <v>2.1999999999999999E-2</v>
      </c>
      <c r="J30">
        <v>0.21099999999999999</v>
      </c>
      <c r="K30">
        <v>0.99399999999999999</v>
      </c>
      <c r="L30">
        <v>1E-3</v>
      </c>
      <c r="M30">
        <v>7.0000000000000001E-3</v>
      </c>
      <c r="N30">
        <v>3.0000000000000001E-3</v>
      </c>
      <c r="O30">
        <v>3.0000000000000001E-3</v>
      </c>
      <c r="P30">
        <v>0.995</v>
      </c>
      <c r="Q30">
        <v>3.0000000000000001E-3</v>
      </c>
      <c r="R30">
        <v>2E-3</v>
      </c>
      <c r="S30">
        <v>0.97699999999999998</v>
      </c>
      <c r="T30">
        <v>4.0000000000000001E-3</v>
      </c>
      <c r="U30">
        <v>2.1000000000000001E-2</v>
      </c>
      <c r="V30">
        <v>0.45700000000000002</v>
      </c>
      <c r="W30">
        <v>4.0000000000000001E-3</v>
      </c>
      <c r="Z30" s="1">
        <f t="shared" si="0"/>
        <v>0.31499999999999995</v>
      </c>
      <c r="AA30" s="1">
        <f t="shared" si="1"/>
        <v>0.24689999999999995</v>
      </c>
    </row>
    <row r="31" spans="1:27">
      <c r="A31">
        <v>30</v>
      </c>
      <c r="B31" t="s">
        <v>178</v>
      </c>
      <c r="C31">
        <v>30</v>
      </c>
      <c r="D31">
        <v>0.99299999999999999</v>
      </c>
      <c r="E31">
        <v>3.0000000000000001E-3</v>
      </c>
      <c r="F31">
        <v>8.0000000000000002E-3</v>
      </c>
      <c r="G31">
        <v>8.0000000000000002E-3</v>
      </c>
      <c r="H31">
        <v>8.0000000000000002E-3</v>
      </c>
      <c r="I31">
        <v>0.879</v>
      </c>
      <c r="J31">
        <v>5.0000000000000001E-3</v>
      </c>
      <c r="K31">
        <v>0.77900000000000003</v>
      </c>
      <c r="L31">
        <v>1E-3</v>
      </c>
      <c r="M31">
        <v>0.56799999999999995</v>
      </c>
      <c r="N31">
        <v>1E-3</v>
      </c>
      <c r="O31">
        <v>2E-3</v>
      </c>
      <c r="P31">
        <v>3.9E-2</v>
      </c>
      <c r="Q31">
        <v>0.14899999999999999</v>
      </c>
      <c r="R31">
        <v>0.995</v>
      </c>
      <c r="S31">
        <v>0.99399999999999999</v>
      </c>
      <c r="T31">
        <v>5.0000000000000001E-3</v>
      </c>
      <c r="U31">
        <v>0.98599999999999999</v>
      </c>
      <c r="V31">
        <v>0.99</v>
      </c>
      <c r="W31">
        <v>3.0000000000000001E-3</v>
      </c>
      <c r="Z31" s="1">
        <f t="shared" si="0"/>
        <v>0.32519999999999999</v>
      </c>
      <c r="AA31" s="1">
        <f t="shared" si="1"/>
        <v>0.41639999999999999</v>
      </c>
    </row>
    <row r="32" spans="1:27">
      <c r="A32">
        <v>31</v>
      </c>
      <c r="B32" t="s">
        <v>179</v>
      </c>
      <c r="C32">
        <v>30</v>
      </c>
      <c r="D32">
        <v>0.99399999999999999</v>
      </c>
      <c r="E32">
        <v>8.0000000000000002E-3</v>
      </c>
      <c r="F32">
        <v>2E-3</v>
      </c>
      <c r="G32">
        <v>5.0000000000000001E-3</v>
      </c>
      <c r="H32">
        <v>2.1000000000000001E-2</v>
      </c>
      <c r="I32">
        <v>2.3E-2</v>
      </c>
      <c r="J32">
        <v>0.19400000000000001</v>
      </c>
      <c r="K32">
        <v>1.0999999999999999E-2</v>
      </c>
      <c r="L32">
        <v>1E-3</v>
      </c>
      <c r="M32">
        <v>2.4E-2</v>
      </c>
      <c r="N32">
        <v>2.1999999999999999E-2</v>
      </c>
      <c r="O32">
        <v>3.0000000000000001E-3</v>
      </c>
      <c r="P32">
        <v>3.0000000000000001E-3</v>
      </c>
      <c r="Q32">
        <v>6.0000000000000001E-3</v>
      </c>
      <c r="R32">
        <v>0.995</v>
      </c>
      <c r="S32">
        <v>1.6E-2</v>
      </c>
      <c r="T32">
        <v>0.995</v>
      </c>
      <c r="U32">
        <v>0.14000000000000001</v>
      </c>
      <c r="V32">
        <v>2E-3</v>
      </c>
      <c r="W32">
        <v>1.0999999999999999E-2</v>
      </c>
      <c r="Z32" s="1">
        <f t="shared" si="0"/>
        <v>0.12829999999999994</v>
      </c>
      <c r="AA32" s="1">
        <f t="shared" si="1"/>
        <v>0.21929999999999999</v>
      </c>
    </row>
    <row r="33" spans="1:27">
      <c r="A33">
        <v>32</v>
      </c>
      <c r="B33" t="s">
        <v>180</v>
      </c>
      <c r="C33">
        <v>30</v>
      </c>
      <c r="D33">
        <v>0.99299999999999999</v>
      </c>
      <c r="E33">
        <v>2E-3</v>
      </c>
      <c r="F33">
        <v>1.7999999999999999E-2</v>
      </c>
      <c r="G33">
        <v>0.20399999999999999</v>
      </c>
      <c r="H33">
        <v>5.0000000000000001E-3</v>
      </c>
      <c r="I33">
        <v>0.14199999999999999</v>
      </c>
      <c r="J33">
        <v>0.443</v>
      </c>
      <c r="K33">
        <v>3.1E-2</v>
      </c>
      <c r="L33">
        <v>1E-3</v>
      </c>
      <c r="M33">
        <v>0.32800000000000001</v>
      </c>
      <c r="N33">
        <v>2E-3</v>
      </c>
      <c r="O33">
        <v>3.0000000000000001E-3</v>
      </c>
      <c r="P33">
        <v>2E-3</v>
      </c>
      <c r="Q33">
        <v>0.98299999999999998</v>
      </c>
      <c r="R33">
        <v>0.995</v>
      </c>
      <c r="S33">
        <v>1.4E-2</v>
      </c>
      <c r="T33">
        <v>3.0000000000000001E-3</v>
      </c>
      <c r="U33">
        <v>0.64200000000000002</v>
      </c>
      <c r="V33">
        <v>0.99099999999999999</v>
      </c>
      <c r="W33">
        <v>0.10199999999999999</v>
      </c>
      <c r="Z33" s="1">
        <f t="shared" si="0"/>
        <v>0.21669999999999995</v>
      </c>
      <c r="AA33" s="1">
        <f t="shared" si="1"/>
        <v>0.37369999999999998</v>
      </c>
    </row>
    <row r="34" spans="1:27">
      <c r="A34">
        <v>33</v>
      </c>
      <c r="B34" t="s">
        <v>181</v>
      </c>
      <c r="C34">
        <v>30</v>
      </c>
      <c r="D34">
        <v>0.99399999999999999</v>
      </c>
      <c r="E34">
        <v>1E-3</v>
      </c>
      <c r="F34">
        <v>3.0000000000000001E-3</v>
      </c>
      <c r="G34">
        <v>2E-3</v>
      </c>
      <c r="H34">
        <v>3.0000000000000001E-3</v>
      </c>
      <c r="I34">
        <v>0.36099999999999999</v>
      </c>
      <c r="J34">
        <v>1.4999999999999999E-2</v>
      </c>
      <c r="K34">
        <v>0.69599999999999995</v>
      </c>
      <c r="L34">
        <v>2E-3</v>
      </c>
      <c r="M34">
        <v>0.99299999999999999</v>
      </c>
      <c r="N34">
        <v>2E-3</v>
      </c>
      <c r="O34">
        <v>3.0000000000000001E-3</v>
      </c>
      <c r="P34">
        <v>3.0000000000000001E-3</v>
      </c>
      <c r="Q34">
        <v>6.0000000000000001E-3</v>
      </c>
      <c r="R34">
        <v>0.99399999999999999</v>
      </c>
      <c r="S34">
        <v>0.95699999999999996</v>
      </c>
      <c r="T34">
        <v>0.99199999999999999</v>
      </c>
      <c r="U34">
        <v>0.98</v>
      </c>
      <c r="V34">
        <v>0.99199999999999999</v>
      </c>
      <c r="W34">
        <v>1E-3</v>
      </c>
      <c r="Z34" s="1">
        <f t="shared" si="0"/>
        <v>0.30699999999999994</v>
      </c>
      <c r="AA34" s="1">
        <f t="shared" si="1"/>
        <v>0.49300000000000005</v>
      </c>
    </row>
    <row r="35" spans="1:27">
      <c r="A35">
        <v>34</v>
      </c>
      <c r="B35" t="s">
        <v>182</v>
      </c>
      <c r="C35">
        <v>30</v>
      </c>
      <c r="D35">
        <v>0.99299999999999999</v>
      </c>
      <c r="E35">
        <v>5.0000000000000001E-3</v>
      </c>
      <c r="F35">
        <v>8.0000000000000002E-3</v>
      </c>
      <c r="G35">
        <v>7.9000000000000001E-2</v>
      </c>
      <c r="H35">
        <v>4.0000000000000001E-3</v>
      </c>
      <c r="I35">
        <v>4.2000000000000003E-2</v>
      </c>
      <c r="J35">
        <v>0.25700000000000001</v>
      </c>
      <c r="K35">
        <v>0.3</v>
      </c>
      <c r="L35">
        <v>1E-3</v>
      </c>
      <c r="M35">
        <v>5.0000000000000001E-3</v>
      </c>
      <c r="N35">
        <v>1E-3</v>
      </c>
      <c r="O35">
        <v>3.0000000000000001E-3</v>
      </c>
      <c r="P35">
        <v>3.0000000000000001E-3</v>
      </c>
      <c r="Q35">
        <v>0.41799999999999998</v>
      </c>
      <c r="R35">
        <v>0.99399999999999999</v>
      </c>
      <c r="S35">
        <v>7.0000000000000001E-3</v>
      </c>
      <c r="T35">
        <v>4.0000000000000001E-3</v>
      </c>
      <c r="U35">
        <v>0.23100000000000001</v>
      </c>
      <c r="V35">
        <v>3.0000000000000001E-3</v>
      </c>
      <c r="W35">
        <v>2.1999999999999999E-2</v>
      </c>
      <c r="Z35" s="1">
        <f t="shared" si="0"/>
        <v>0.16939999999999997</v>
      </c>
      <c r="AA35" s="1">
        <f t="shared" si="1"/>
        <v>0.1686</v>
      </c>
    </row>
    <row r="36" spans="1:27">
      <c r="A36">
        <v>35</v>
      </c>
      <c r="B36" t="s">
        <v>183</v>
      </c>
      <c r="C36">
        <v>30</v>
      </c>
      <c r="D36">
        <v>0.99299999999999999</v>
      </c>
      <c r="E36">
        <v>2E-3</v>
      </c>
      <c r="F36">
        <v>2E-3</v>
      </c>
      <c r="G36">
        <v>0.01</v>
      </c>
      <c r="H36">
        <v>3.0000000000000001E-3</v>
      </c>
      <c r="I36">
        <v>0.9</v>
      </c>
      <c r="J36">
        <v>4.7E-2</v>
      </c>
      <c r="K36">
        <v>4.0000000000000001E-3</v>
      </c>
      <c r="L36">
        <v>1E-3</v>
      </c>
      <c r="M36">
        <v>0.99099999999999999</v>
      </c>
      <c r="N36">
        <v>3.0000000000000001E-3</v>
      </c>
      <c r="O36">
        <v>2E-3</v>
      </c>
      <c r="P36">
        <v>2E-3</v>
      </c>
      <c r="Q36">
        <v>0.99299999999999999</v>
      </c>
      <c r="R36">
        <v>0.99399999999999999</v>
      </c>
      <c r="S36">
        <v>0.20699999999999999</v>
      </c>
      <c r="T36">
        <v>0.99399999999999999</v>
      </c>
      <c r="U36">
        <v>0.89</v>
      </c>
      <c r="V36">
        <v>7.5999999999999998E-2</v>
      </c>
      <c r="W36">
        <v>4.0000000000000001E-3</v>
      </c>
      <c r="Z36" s="1">
        <f t="shared" si="0"/>
        <v>0.29529999999999995</v>
      </c>
      <c r="AA36" s="1">
        <f t="shared" si="1"/>
        <v>0.41649999999999993</v>
      </c>
    </row>
    <row r="37" spans="1:27">
      <c r="A37">
        <v>36</v>
      </c>
      <c r="B37" t="s">
        <v>184</v>
      </c>
      <c r="C37">
        <v>30</v>
      </c>
      <c r="D37">
        <v>4.0000000000000001E-3</v>
      </c>
      <c r="E37">
        <v>0.21299999999999999</v>
      </c>
      <c r="F37">
        <v>2E-3</v>
      </c>
      <c r="G37">
        <v>1.2999999999999999E-2</v>
      </c>
      <c r="H37">
        <v>3.0000000000000001E-3</v>
      </c>
      <c r="I37">
        <v>0.123</v>
      </c>
      <c r="J37">
        <v>3.0000000000000001E-3</v>
      </c>
      <c r="K37">
        <v>2.5999999999999999E-2</v>
      </c>
      <c r="L37">
        <v>1E-3</v>
      </c>
      <c r="M37">
        <v>0.05</v>
      </c>
      <c r="N37">
        <v>0.99099999999999999</v>
      </c>
      <c r="O37">
        <v>7.8E-2</v>
      </c>
      <c r="P37">
        <v>1E-3</v>
      </c>
      <c r="Q37">
        <v>0.99399999999999999</v>
      </c>
      <c r="R37">
        <v>2E-3</v>
      </c>
      <c r="S37">
        <v>0.04</v>
      </c>
      <c r="T37">
        <v>0.99399999999999999</v>
      </c>
      <c r="U37">
        <v>0.53800000000000003</v>
      </c>
      <c r="V37">
        <v>3.0000000000000001E-3</v>
      </c>
      <c r="W37">
        <v>0.29899999999999999</v>
      </c>
      <c r="Z37" s="1">
        <f t="shared" si="0"/>
        <v>4.3799999999999999E-2</v>
      </c>
      <c r="AA37" s="1">
        <f t="shared" si="1"/>
        <v>0.39400000000000002</v>
      </c>
    </row>
    <row r="38" spans="1:27">
      <c r="A38">
        <v>37</v>
      </c>
      <c r="B38" t="s">
        <v>185</v>
      </c>
      <c r="C38">
        <v>30</v>
      </c>
      <c r="D38">
        <v>1.7000000000000001E-2</v>
      </c>
      <c r="E38">
        <v>0.27600000000000002</v>
      </c>
      <c r="F38">
        <v>2E-3</v>
      </c>
      <c r="G38">
        <v>1.0999999999999999E-2</v>
      </c>
      <c r="H38">
        <v>7.0000000000000001E-3</v>
      </c>
      <c r="I38">
        <v>0.55900000000000005</v>
      </c>
      <c r="J38">
        <v>8.6999999999999994E-2</v>
      </c>
      <c r="K38">
        <v>2.1999999999999999E-2</v>
      </c>
      <c r="L38">
        <v>0</v>
      </c>
      <c r="M38">
        <v>0.63400000000000001</v>
      </c>
      <c r="N38">
        <v>0.22700000000000001</v>
      </c>
      <c r="O38">
        <v>4.0000000000000001E-3</v>
      </c>
      <c r="P38">
        <v>2E-3</v>
      </c>
      <c r="Q38">
        <v>0.995</v>
      </c>
      <c r="R38">
        <v>3.0000000000000001E-3</v>
      </c>
      <c r="S38">
        <v>0.46600000000000003</v>
      </c>
      <c r="T38">
        <v>8.9999999999999993E-3</v>
      </c>
      <c r="U38">
        <v>0.92900000000000005</v>
      </c>
      <c r="V38">
        <v>2E-3</v>
      </c>
      <c r="W38">
        <v>0.46700000000000003</v>
      </c>
      <c r="Z38" s="1">
        <f t="shared" si="0"/>
        <v>0.16150000000000003</v>
      </c>
      <c r="AA38" s="1">
        <f t="shared" si="1"/>
        <v>0.31039999999999995</v>
      </c>
    </row>
    <row r="39" spans="1:27">
      <c r="A39">
        <v>38</v>
      </c>
      <c r="B39" t="s">
        <v>186</v>
      </c>
      <c r="C39">
        <v>30</v>
      </c>
      <c r="D39">
        <v>3.2000000000000001E-2</v>
      </c>
      <c r="E39">
        <v>5.8000000000000003E-2</v>
      </c>
      <c r="F39">
        <v>3.0000000000000001E-3</v>
      </c>
      <c r="G39">
        <v>3.0000000000000001E-3</v>
      </c>
      <c r="H39">
        <v>2E-3</v>
      </c>
      <c r="I39">
        <v>0.33</v>
      </c>
      <c r="J39">
        <v>2E-3</v>
      </c>
      <c r="K39">
        <v>0.60299999999999998</v>
      </c>
      <c r="L39">
        <v>1E-3</v>
      </c>
      <c r="M39">
        <v>0.99399999999999999</v>
      </c>
      <c r="N39">
        <v>0.99399999999999999</v>
      </c>
      <c r="O39">
        <v>2E-3</v>
      </c>
      <c r="P39">
        <v>5.0000000000000001E-3</v>
      </c>
      <c r="Q39">
        <v>0.995</v>
      </c>
      <c r="R39">
        <v>3.0000000000000001E-3</v>
      </c>
      <c r="S39">
        <v>0.996</v>
      </c>
      <c r="T39">
        <v>0.99399999999999999</v>
      </c>
      <c r="U39">
        <v>0.99</v>
      </c>
      <c r="V39">
        <v>0.98299999999999998</v>
      </c>
      <c r="W39">
        <v>2.5000000000000001E-2</v>
      </c>
      <c r="Z39" s="1">
        <f t="shared" si="0"/>
        <v>0.20279999999999995</v>
      </c>
      <c r="AA39" s="1">
        <f t="shared" si="1"/>
        <v>0.59870000000000001</v>
      </c>
    </row>
    <row r="40" spans="1:27">
      <c r="A40">
        <v>39</v>
      </c>
      <c r="B40" t="s">
        <v>187</v>
      </c>
      <c r="C40">
        <v>30</v>
      </c>
      <c r="D40">
        <v>6.0000000000000001E-3</v>
      </c>
      <c r="E40">
        <v>0.98399999999999999</v>
      </c>
      <c r="F40">
        <v>6.7000000000000004E-2</v>
      </c>
      <c r="G40">
        <v>6.0999999999999999E-2</v>
      </c>
      <c r="H40">
        <v>3.0000000000000001E-3</v>
      </c>
      <c r="I40">
        <v>6.2E-2</v>
      </c>
      <c r="J40">
        <v>7.0000000000000001E-3</v>
      </c>
      <c r="K40">
        <v>4.0000000000000001E-3</v>
      </c>
      <c r="L40">
        <v>1E-3</v>
      </c>
      <c r="M40">
        <v>0.99199999999999999</v>
      </c>
      <c r="N40">
        <v>0.99399999999999999</v>
      </c>
      <c r="O40">
        <v>2E-3</v>
      </c>
      <c r="P40">
        <v>2E-3</v>
      </c>
      <c r="Q40">
        <v>0.995</v>
      </c>
      <c r="R40">
        <v>2E-3</v>
      </c>
      <c r="S40">
        <v>0.86</v>
      </c>
      <c r="T40">
        <v>0.995</v>
      </c>
      <c r="U40">
        <v>0.94299999999999995</v>
      </c>
      <c r="V40">
        <v>0.73699999999999999</v>
      </c>
      <c r="W40">
        <v>0.98699999999999999</v>
      </c>
      <c r="Z40" s="1">
        <f t="shared" si="0"/>
        <v>0.21869999999999995</v>
      </c>
      <c r="AA40" s="1">
        <f t="shared" si="1"/>
        <v>0.65170000000000006</v>
      </c>
    </row>
    <row r="41" spans="1:27">
      <c r="A41">
        <v>40</v>
      </c>
      <c r="B41" t="s">
        <v>188</v>
      </c>
      <c r="C41">
        <v>30</v>
      </c>
      <c r="D41">
        <v>6.0000000000000001E-3</v>
      </c>
      <c r="E41">
        <v>5.0999999999999997E-2</v>
      </c>
      <c r="F41">
        <v>2E-3</v>
      </c>
      <c r="G41">
        <v>1.2E-2</v>
      </c>
      <c r="H41">
        <v>7.0000000000000001E-3</v>
      </c>
      <c r="I41">
        <v>0.47299999999999998</v>
      </c>
      <c r="J41">
        <v>8.9999999999999993E-3</v>
      </c>
      <c r="K41">
        <v>0.58599999999999997</v>
      </c>
      <c r="L41">
        <v>1E-3</v>
      </c>
      <c r="M41">
        <v>1.0999999999999999E-2</v>
      </c>
      <c r="N41">
        <v>0.99099999999999999</v>
      </c>
      <c r="O41">
        <v>7.0999999999999994E-2</v>
      </c>
      <c r="P41">
        <v>1.2999999999999999E-2</v>
      </c>
      <c r="Q41">
        <v>0.99399999999999999</v>
      </c>
      <c r="R41">
        <v>2E-3</v>
      </c>
      <c r="S41">
        <v>1.6E-2</v>
      </c>
      <c r="T41">
        <v>4.0000000000000001E-3</v>
      </c>
      <c r="U41">
        <v>0.54100000000000004</v>
      </c>
      <c r="V41">
        <v>3.0000000000000001E-3</v>
      </c>
      <c r="W41">
        <v>9.8000000000000004E-2</v>
      </c>
      <c r="Z41" s="1">
        <f t="shared" si="0"/>
        <v>0.11579999999999997</v>
      </c>
      <c r="AA41" s="1">
        <f t="shared" si="1"/>
        <v>0.27329999999999999</v>
      </c>
    </row>
    <row r="42" spans="1:27">
      <c r="A42">
        <v>41</v>
      </c>
      <c r="B42" t="s">
        <v>189</v>
      </c>
      <c r="C42">
        <v>30</v>
      </c>
      <c r="D42">
        <v>0.88500000000000001</v>
      </c>
      <c r="E42">
        <v>3.0000000000000001E-3</v>
      </c>
      <c r="F42">
        <v>1.2999999999999999E-2</v>
      </c>
      <c r="G42">
        <v>8.5999999999999993E-2</v>
      </c>
      <c r="H42">
        <v>7.0000000000000001E-3</v>
      </c>
      <c r="I42">
        <v>0.95499999999999996</v>
      </c>
      <c r="J42">
        <v>4.2999999999999997E-2</v>
      </c>
      <c r="K42">
        <v>1.6E-2</v>
      </c>
      <c r="L42">
        <v>0</v>
      </c>
      <c r="M42">
        <v>0.34100000000000003</v>
      </c>
      <c r="N42">
        <v>7.3999999999999996E-2</v>
      </c>
      <c r="O42">
        <v>3.0000000000000001E-3</v>
      </c>
      <c r="P42">
        <v>3.0000000000000001E-3</v>
      </c>
      <c r="Q42">
        <v>0.99399999999999999</v>
      </c>
      <c r="R42">
        <v>7.0000000000000001E-3</v>
      </c>
      <c r="S42">
        <v>0.99299999999999999</v>
      </c>
      <c r="T42">
        <v>3.0000000000000001E-3</v>
      </c>
      <c r="U42">
        <v>0.98399999999999999</v>
      </c>
      <c r="V42">
        <v>4.0000000000000001E-3</v>
      </c>
      <c r="W42">
        <v>7.0000000000000001E-3</v>
      </c>
      <c r="Z42" s="1">
        <f t="shared" si="0"/>
        <v>0.23489999999999997</v>
      </c>
      <c r="AA42" s="1">
        <f t="shared" si="1"/>
        <v>0.30720000000000003</v>
      </c>
    </row>
    <row r="43" spans="1:27">
      <c r="A43">
        <v>42</v>
      </c>
      <c r="B43" t="s">
        <v>190</v>
      </c>
      <c r="C43">
        <v>30</v>
      </c>
      <c r="D43">
        <v>0.79</v>
      </c>
      <c r="E43">
        <v>0.372</v>
      </c>
      <c r="F43">
        <v>3.0000000000000001E-3</v>
      </c>
      <c r="G43">
        <v>0.22900000000000001</v>
      </c>
      <c r="H43">
        <v>2.1000000000000001E-2</v>
      </c>
      <c r="I43">
        <v>8.0000000000000002E-3</v>
      </c>
      <c r="J43">
        <v>0.99399999999999999</v>
      </c>
      <c r="K43">
        <v>0.98899999999999999</v>
      </c>
      <c r="L43">
        <v>1E-3</v>
      </c>
      <c r="M43">
        <v>2E-3</v>
      </c>
      <c r="N43">
        <v>4.0000000000000001E-3</v>
      </c>
      <c r="O43">
        <v>4.0000000000000001E-3</v>
      </c>
      <c r="P43">
        <v>2E-3</v>
      </c>
      <c r="Q43">
        <v>0.43099999999999999</v>
      </c>
      <c r="R43">
        <v>3.0000000000000001E-3</v>
      </c>
      <c r="S43">
        <v>0.99099999999999999</v>
      </c>
      <c r="T43">
        <v>2E-3</v>
      </c>
      <c r="U43">
        <v>4.1000000000000002E-2</v>
      </c>
      <c r="V43">
        <v>0.01</v>
      </c>
      <c r="W43">
        <v>0.99399999999999999</v>
      </c>
      <c r="Z43" s="1">
        <f t="shared" si="0"/>
        <v>0.34089999999999993</v>
      </c>
      <c r="AA43" s="1">
        <f t="shared" si="1"/>
        <v>0.24820000000000003</v>
      </c>
    </row>
    <row r="44" spans="1:27">
      <c r="A44">
        <v>43</v>
      </c>
      <c r="B44" t="s">
        <v>191</v>
      </c>
      <c r="C44">
        <v>30</v>
      </c>
      <c r="D44">
        <v>0.79700000000000004</v>
      </c>
      <c r="E44">
        <v>0.84</v>
      </c>
      <c r="F44">
        <v>1E-3</v>
      </c>
      <c r="G44">
        <v>2E-3</v>
      </c>
      <c r="H44">
        <v>7.0000000000000001E-3</v>
      </c>
      <c r="I44">
        <v>2E-3</v>
      </c>
      <c r="J44">
        <v>0.99399999999999999</v>
      </c>
      <c r="K44">
        <v>0.753</v>
      </c>
      <c r="L44">
        <v>1E-3</v>
      </c>
      <c r="M44">
        <v>1.2E-2</v>
      </c>
      <c r="N44">
        <v>0.49399999999999999</v>
      </c>
      <c r="O44">
        <v>4.0000000000000001E-3</v>
      </c>
      <c r="P44">
        <v>1E-3</v>
      </c>
      <c r="Q44">
        <v>3.0000000000000001E-3</v>
      </c>
      <c r="R44">
        <v>2E-3</v>
      </c>
      <c r="S44">
        <v>0.88</v>
      </c>
      <c r="T44">
        <v>0.99299999999999999</v>
      </c>
      <c r="U44">
        <v>4.0000000000000001E-3</v>
      </c>
      <c r="V44">
        <v>6.9000000000000006E-2</v>
      </c>
      <c r="W44">
        <v>0.99399999999999999</v>
      </c>
      <c r="Z44" s="1">
        <f t="shared" si="0"/>
        <v>0.34089999999999998</v>
      </c>
      <c r="AA44" s="1">
        <f t="shared" si="1"/>
        <v>0.34439999999999998</v>
      </c>
    </row>
    <row r="45" spans="1:27">
      <c r="A45">
        <v>44</v>
      </c>
      <c r="B45" t="s">
        <v>192</v>
      </c>
      <c r="C45">
        <v>30</v>
      </c>
      <c r="D45">
        <v>0.98899999999999999</v>
      </c>
      <c r="E45">
        <v>0.49099999999999999</v>
      </c>
      <c r="F45">
        <v>2E-3</v>
      </c>
      <c r="G45">
        <v>1E-3</v>
      </c>
      <c r="H45">
        <v>4.0000000000000001E-3</v>
      </c>
      <c r="I45">
        <v>2.5000000000000001E-2</v>
      </c>
      <c r="J45">
        <v>0.99099999999999999</v>
      </c>
      <c r="K45">
        <v>0.98899999999999999</v>
      </c>
      <c r="L45">
        <v>1E-3</v>
      </c>
      <c r="M45">
        <v>0.98199999999999998</v>
      </c>
      <c r="N45">
        <v>5.0000000000000001E-3</v>
      </c>
      <c r="O45">
        <v>3.0000000000000001E-3</v>
      </c>
      <c r="P45">
        <v>2E-3</v>
      </c>
      <c r="Q45">
        <v>4.0000000000000001E-3</v>
      </c>
      <c r="R45">
        <v>2E-3</v>
      </c>
      <c r="S45">
        <v>0.997</v>
      </c>
      <c r="T45">
        <v>5.0000000000000001E-3</v>
      </c>
      <c r="U45">
        <v>0.97899999999999998</v>
      </c>
      <c r="V45">
        <v>0.98699999999999999</v>
      </c>
      <c r="W45">
        <v>0.93400000000000005</v>
      </c>
      <c r="Z45" s="1">
        <f t="shared" si="0"/>
        <v>0.44749999999999995</v>
      </c>
      <c r="AA45" s="1">
        <f t="shared" si="1"/>
        <v>0.39180000000000004</v>
      </c>
    </row>
    <row r="46" spans="1:27">
      <c r="A46">
        <v>45</v>
      </c>
      <c r="B46" t="s">
        <v>193</v>
      </c>
      <c r="C46">
        <v>30</v>
      </c>
      <c r="D46">
        <v>0.99399999999999999</v>
      </c>
      <c r="E46">
        <v>2.5000000000000001E-2</v>
      </c>
      <c r="F46">
        <v>2E-3</v>
      </c>
      <c r="G46">
        <v>1E-3</v>
      </c>
      <c r="H46">
        <v>6.0000000000000001E-3</v>
      </c>
      <c r="I46">
        <v>0.56599999999999995</v>
      </c>
      <c r="J46">
        <v>0.995</v>
      </c>
      <c r="K46">
        <v>0.57599999999999996</v>
      </c>
      <c r="L46">
        <v>1E-3</v>
      </c>
      <c r="M46">
        <v>4.0000000000000001E-3</v>
      </c>
      <c r="N46">
        <v>1.7000000000000001E-2</v>
      </c>
      <c r="O46">
        <v>3.0000000000000001E-3</v>
      </c>
      <c r="P46">
        <v>1E-3</v>
      </c>
      <c r="Q46">
        <v>2E-3</v>
      </c>
      <c r="R46">
        <v>2E-3</v>
      </c>
      <c r="S46">
        <v>0.99199999999999999</v>
      </c>
      <c r="T46">
        <v>0.995</v>
      </c>
      <c r="U46">
        <v>4.0000000000000001E-3</v>
      </c>
      <c r="V46">
        <v>4.0000000000000001E-3</v>
      </c>
      <c r="W46">
        <v>0.98399999999999999</v>
      </c>
      <c r="Z46" s="1">
        <f t="shared" si="0"/>
        <v>0.317</v>
      </c>
      <c r="AA46" s="1">
        <f t="shared" si="1"/>
        <v>0.3004</v>
      </c>
    </row>
    <row r="47" spans="1:27">
      <c r="A47">
        <v>46</v>
      </c>
      <c r="B47" t="s">
        <v>194</v>
      </c>
      <c r="C47">
        <v>30</v>
      </c>
      <c r="D47">
        <v>0.28499999999999998</v>
      </c>
      <c r="E47">
        <v>0.99199999999999999</v>
      </c>
      <c r="F47">
        <v>5.0999999999999997E-2</v>
      </c>
      <c r="G47">
        <v>1.0999999999999999E-2</v>
      </c>
      <c r="H47">
        <v>1.4999999999999999E-2</v>
      </c>
      <c r="I47">
        <v>2E-3</v>
      </c>
      <c r="J47">
        <v>0.99399999999999999</v>
      </c>
      <c r="K47">
        <v>0.23699999999999999</v>
      </c>
      <c r="L47">
        <v>2E-3</v>
      </c>
      <c r="M47">
        <v>0.90600000000000003</v>
      </c>
      <c r="N47">
        <v>7.0000000000000001E-3</v>
      </c>
      <c r="O47">
        <v>3.0000000000000001E-3</v>
      </c>
      <c r="P47">
        <v>3.0000000000000001E-3</v>
      </c>
      <c r="Q47">
        <v>3.0000000000000001E-3</v>
      </c>
      <c r="R47">
        <v>2E-3</v>
      </c>
      <c r="S47">
        <v>0.99199999999999999</v>
      </c>
      <c r="T47">
        <v>0.995</v>
      </c>
      <c r="U47">
        <v>1.7999999999999999E-2</v>
      </c>
      <c r="V47">
        <v>0.99299999999999999</v>
      </c>
      <c r="W47">
        <v>0.99399999999999999</v>
      </c>
      <c r="Z47" s="1">
        <f t="shared" si="0"/>
        <v>0.34949999999999998</v>
      </c>
      <c r="AA47" s="1">
        <f t="shared" si="1"/>
        <v>0.40099999999999997</v>
      </c>
    </row>
    <row r="48" spans="1:27">
      <c r="A48">
        <v>47</v>
      </c>
      <c r="B48" t="s">
        <v>195</v>
      </c>
      <c r="C48">
        <v>30</v>
      </c>
      <c r="D48">
        <v>0.99</v>
      </c>
      <c r="E48">
        <v>0.98599999999999999</v>
      </c>
      <c r="F48">
        <v>0.04</v>
      </c>
      <c r="G48">
        <v>3.0000000000000001E-3</v>
      </c>
      <c r="H48">
        <v>3.0000000000000001E-3</v>
      </c>
      <c r="I48">
        <v>4.0000000000000001E-3</v>
      </c>
      <c r="J48">
        <v>0.99399999999999999</v>
      </c>
      <c r="K48">
        <v>0.43</v>
      </c>
      <c r="L48">
        <v>1E-3</v>
      </c>
      <c r="M48">
        <v>0.92800000000000005</v>
      </c>
      <c r="N48">
        <v>1.7999999999999999E-2</v>
      </c>
      <c r="O48">
        <v>2E-3</v>
      </c>
      <c r="P48">
        <v>2E-3</v>
      </c>
      <c r="Q48">
        <v>5.0000000000000001E-3</v>
      </c>
      <c r="R48">
        <v>2E-3</v>
      </c>
      <c r="S48">
        <v>0.997</v>
      </c>
      <c r="T48">
        <v>5.0000000000000001E-3</v>
      </c>
      <c r="U48">
        <v>8.6999999999999994E-2</v>
      </c>
      <c r="V48">
        <v>0.99</v>
      </c>
      <c r="W48">
        <v>0.99399999999999999</v>
      </c>
      <c r="Z48" s="1">
        <f t="shared" si="0"/>
        <v>0.43790000000000007</v>
      </c>
      <c r="AA48" s="1">
        <f t="shared" si="1"/>
        <v>0.31019999999999992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0.44204166666666661</v>
      </c>
      <c r="E50" s="2">
        <f t="shared" ref="E50:W50" si="2">AVERAGE(E1:E24)</f>
        <v>0.40054166666666657</v>
      </c>
      <c r="F50" s="2">
        <f t="shared" si="2"/>
        <v>0.47079166666666666</v>
      </c>
      <c r="G50" s="2">
        <f t="shared" si="2"/>
        <v>0.38966666666666661</v>
      </c>
      <c r="H50" s="2">
        <f t="shared" si="2"/>
        <v>0.33920833333333333</v>
      </c>
      <c r="I50" s="2">
        <f t="shared" si="2"/>
        <v>0.52175000000000005</v>
      </c>
      <c r="J50" s="2">
        <f t="shared" si="2"/>
        <v>0.50212499999999993</v>
      </c>
      <c r="K50" s="2">
        <f t="shared" si="2"/>
        <v>0.26129166666666664</v>
      </c>
      <c r="L50" s="2">
        <f t="shared" si="2"/>
        <v>0.90324999999999978</v>
      </c>
      <c r="M50" s="2">
        <f t="shared" si="2"/>
        <v>0.4363333333333333</v>
      </c>
      <c r="N50" s="2">
        <f t="shared" si="2"/>
        <v>0.52074999999999994</v>
      </c>
      <c r="O50" s="2">
        <f t="shared" si="2"/>
        <v>0.99295833333333361</v>
      </c>
      <c r="P50" s="2">
        <f t="shared" si="2"/>
        <v>4.5833333333333342E-3</v>
      </c>
      <c r="Q50" s="2">
        <f t="shared" si="2"/>
        <v>0.17237499999999997</v>
      </c>
      <c r="R50" s="2">
        <f t="shared" si="2"/>
        <v>0.67316666666666658</v>
      </c>
      <c r="S50" s="2">
        <f t="shared" si="2"/>
        <v>4.9916666666666672E-2</v>
      </c>
      <c r="T50" s="2">
        <f t="shared" si="2"/>
        <v>4.774999999999998E-2</v>
      </c>
      <c r="U50" s="2">
        <f t="shared" si="2"/>
        <v>0.267125</v>
      </c>
      <c r="V50" s="2">
        <f t="shared" si="2"/>
        <v>0.38291666666666674</v>
      </c>
      <c r="W50" s="2">
        <f t="shared" si="2"/>
        <v>0.71929166666666655</v>
      </c>
      <c r="Y50" s="1" t="s">
        <v>0</v>
      </c>
      <c r="Z50" s="2">
        <f>AVERAGE(Z1:Z24)</f>
        <v>0.46669999999999995</v>
      </c>
      <c r="AA50" s="2">
        <f>AVERAGE(AA1:AA24)</f>
        <v>0.38308333333333339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0.72991666666666666</v>
      </c>
      <c r="E51" s="2">
        <f t="shared" ref="E51:W51" si="3">AVERAGE(E25:E48)</f>
        <v>0.30687499999999995</v>
      </c>
      <c r="F51" s="2">
        <f t="shared" si="3"/>
        <v>1.3958333333333335E-2</v>
      </c>
      <c r="G51" s="2">
        <f t="shared" si="3"/>
        <v>3.2333333333333332E-2</v>
      </c>
      <c r="H51" s="2">
        <f t="shared" si="3"/>
        <v>1.4041666666666669E-2</v>
      </c>
      <c r="I51" s="2">
        <f t="shared" si="3"/>
        <v>0.24679166666666666</v>
      </c>
      <c r="J51" s="2">
        <f t="shared" si="3"/>
        <v>0.30466666666666659</v>
      </c>
      <c r="K51" s="2">
        <f t="shared" si="3"/>
        <v>0.54183333333333328</v>
      </c>
      <c r="L51" s="2">
        <f t="shared" si="3"/>
        <v>1.3750000000000006E-3</v>
      </c>
      <c r="M51" s="2">
        <f t="shared" si="3"/>
        <v>0.52075000000000005</v>
      </c>
      <c r="N51" s="2">
        <f t="shared" si="3"/>
        <v>0.28554166666666658</v>
      </c>
      <c r="O51" s="2">
        <f t="shared" si="3"/>
        <v>1.1916666666666667E-2</v>
      </c>
      <c r="P51" s="2">
        <f t="shared" si="3"/>
        <v>0.25237499999999996</v>
      </c>
      <c r="Q51" s="2">
        <f t="shared" si="3"/>
        <v>0.37566666666666665</v>
      </c>
      <c r="R51" s="2">
        <f t="shared" si="3"/>
        <v>0.25095833333333323</v>
      </c>
      <c r="S51" s="2">
        <f t="shared" si="3"/>
        <v>0.63141666666666663</v>
      </c>
      <c r="T51" s="2">
        <f t="shared" si="3"/>
        <v>0.49887499999999996</v>
      </c>
      <c r="U51" s="2">
        <f t="shared" si="3"/>
        <v>0.5827916666666666</v>
      </c>
      <c r="V51" s="2">
        <f t="shared" si="3"/>
        <v>0.43558333333333321</v>
      </c>
      <c r="W51" s="2">
        <f t="shared" si="3"/>
        <v>0.3314583333333333</v>
      </c>
      <c r="Y51" s="1" t="s">
        <v>1</v>
      </c>
      <c r="Z51" s="2">
        <f>AVERAGE(Z25:Z48)</f>
        <v>0.27125416666666663</v>
      </c>
      <c r="AA51" s="2">
        <f>AVERAGE(AA25:AA48)</f>
        <v>0.36565833333333325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2.1159091948436334E-2</v>
      </c>
      <c r="E52" s="3">
        <f t="shared" ref="E52:W52" si="4">TTEST(E1:E24,E25:E48,2,2)</f>
        <v>0.43779080105925139</v>
      </c>
      <c r="F52" s="3">
        <f t="shared" si="4"/>
        <v>3.6838630301953333E-5</v>
      </c>
      <c r="G52" s="3">
        <f t="shared" si="4"/>
        <v>6.5449195816322356E-4</v>
      </c>
      <c r="H52" s="3">
        <f t="shared" si="4"/>
        <v>3.8555480942839191E-4</v>
      </c>
      <c r="I52" s="3">
        <f t="shared" si="4"/>
        <v>1.8495213330430107E-2</v>
      </c>
      <c r="J52" s="3">
        <f t="shared" si="4"/>
        <v>0.13296032819526071</v>
      </c>
      <c r="K52" s="3">
        <f t="shared" si="4"/>
        <v>2.5462992207870367E-2</v>
      </c>
      <c r="L52" s="3">
        <f t="shared" si="4"/>
        <v>3.0865813111822263E-26</v>
      </c>
      <c r="M52" s="3">
        <f t="shared" si="4"/>
        <v>0.4870991211338429</v>
      </c>
      <c r="N52" s="3">
        <f t="shared" si="4"/>
        <v>6.3620672044346002E-2</v>
      </c>
      <c r="O52" s="3">
        <f t="shared" si="4"/>
        <v>2.9308838428320364E-67</v>
      </c>
      <c r="P52" s="3">
        <f t="shared" si="4"/>
        <v>8.0142726281331126E-3</v>
      </c>
      <c r="Q52" s="3">
        <f t="shared" si="4"/>
        <v>6.6336826657784551E-2</v>
      </c>
      <c r="R52" s="3">
        <f t="shared" si="4"/>
        <v>1.7663445186295913E-3</v>
      </c>
      <c r="S52" s="3">
        <f t="shared" si="4"/>
        <v>5.5948926003185006E-8</v>
      </c>
      <c r="T52" s="3">
        <f t="shared" si="4"/>
        <v>9.0544052451386827E-5</v>
      </c>
      <c r="U52" s="3">
        <f t="shared" si="4"/>
        <v>4.3678753493604141E-3</v>
      </c>
      <c r="V52" s="3">
        <f t="shared" si="4"/>
        <v>0.69078922630735984</v>
      </c>
      <c r="W52" s="3">
        <f t="shared" si="4"/>
        <v>3.4341897686793218E-3</v>
      </c>
      <c r="Y52" s="1" t="s">
        <v>16</v>
      </c>
      <c r="Z52" s="3">
        <f>TTEST(Z1:Z24,Z25:Z48,2,2)</f>
        <v>1.4268743387768587E-5</v>
      </c>
      <c r="AA52" s="3">
        <f>TTEST(AA1:AA24,AA25:AA48,2,2)</f>
        <v>0.59921171610101376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8.8031851102739422E-2</v>
      </c>
      <c r="E53" s="3">
        <f t="shared" ref="E53:W53" si="5">STDEV(E1:E24)/SQRT(COUNT(E1:E24))</f>
        <v>9.0233332379686601E-2</v>
      </c>
      <c r="F53" s="3">
        <f t="shared" si="5"/>
        <v>9.9923412323208866E-2</v>
      </c>
      <c r="G53" s="3">
        <f t="shared" si="5"/>
        <v>9.6904174740439386E-2</v>
      </c>
      <c r="H53" s="3">
        <f t="shared" si="5"/>
        <v>8.4736483663457166E-2</v>
      </c>
      <c r="I53" s="3">
        <f t="shared" si="5"/>
        <v>9.1797533396497988E-2</v>
      </c>
      <c r="J53" s="3">
        <f t="shared" si="5"/>
        <v>9.6547958956278282E-2</v>
      </c>
      <c r="K53" s="3">
        <f t="shared" si="5"/>
        <v>8.8265070954505365E-2</v>
      </c>
      <c r="L53" s="3">
        <f t="shared" si="5"/>
        <v>4.0585223001567611E-2</v>
      </c>
      <c r="M53" s="3">
        <f t="shared" si="5"/>
        <v>8.2199202777144181E-2</v>
      </c>
      <c r="N53" s="3">
        <f t="shared" si="5"/>
        <v>9.0895748732716664E-2</v>
      </c>
      <c r="O53" s="3">
        <f t="shared" si="5"/>
        <v>2.0309910184213571E-3</v>
      </c>
      <c r="P53" s="3">
        <f t="shared" si="5"/>
        <v>1.5567951410224504E-3</v>
      </c>
      <c r="Q53" s="3">
        <f t="shared" si="5"/>
        <v>5.3262401172151343E-2</v>
      </c>
      <c r="R53" s="3">
        <f t="shared" si="5"/>
        <v>9.0315182143446193E-2</v>
      </c>
      <c r="S53" s="3">
        <f t="shared" si="5"/>
        <v>1.8684830383854972E-2</v>
      </c>
      <c r="T53" s="3">
        <f t="shared" si="5"/>
        <v>2.038321720137086E-2</v>
      </c>
      <c r="U53" s="3">
        <f t="shared" si="5"/>
        <v>6.4363700288711426E-2</v>
      </c>
      <c r="V53" s="3">
        <f t="shared" si="5"/>
        <v>9.0316190081409342E-2</v>
      </c>
      <c r="W53" s="3">
        <f t="shared" si="5"/>
        <v>8.7864963074658589E-2</v>
      </c>
      <c r="Z53" s="3">
        <f>STDEV(Z1:Z24)/SQRT(COUNT(Z1:Z24))</f>
        <v>3.4471842111362776E-2</v>
      </c>
      <c r="AA53" s="3">
        <f>STDEV(AA1:AA24)/SQRT(COUNT(AA1:AA24))</f>
        <v>2.2552747885747022E-2</v>
      </c>
      <c r="AC53" s="3"/>
      <c r="AD53" s="3"/>
    </row>
    <row r="54" spans="1:30">
      <c r="C54" s="1" t="s">
        <v>1</v>
      </c>
      <c r="D54" s="3">
        <f>STDEV(D25:D48)/SQRT(COUNT(D25:D48))</f>
        <v>8.2439567604174618E-2</v>
      </c>
      <c r="E54" s="3">
        <f t="shared" ref="E54:W54" si="6">STDEV(E25:E48)/SQRT(COUNT(E25:E48))</f>
        <v>7.8598164241294149E-2</v>
      </c>
      <c r="F54" s="3">
        <f t="shared" si="6"/>
        <v>3.9925107273760157E-3</v>
      </c>
      <c r="G54" s="3">
        <f t="shared" si="6"/>
        <v>1.2584161120675114E-2</v>
      </c>
      <c r="H54" s="3">
        <f t="shared" si="6"/>
        <v>5.0724744435705462E-3</v>
      </c>
      <c r="I54" s="3">
        <f t="shared" si="6"/>
        <v>6.51746532922369E-2</v>
      </c>
      <c r="J54" s="3">
        <f t="shared" si="6"/>
        <v>8.5689967507293227E-2</v>
      </c>
      <c r="K54" s="3">
        <f t="shared" si="6"/>
        <v>8.3463492554361668E-2</v>
      </c>
      <c r="L54" s="3">
        <f t="shared" si="6"/>
        <v>3.8454047486785321E-4</v>
      </c>
      <c r="M54" s="3">
        <f t="shared" si="6"/>
        <v>8.8106680437303742E-2</v>
      </c>
      <c r="N54" s="3">
        <f t="shared" si="6"/>
        <v>8.3975647331870948E-2</v>
      </c>
      <c r="O54" s="3">
        <f t="shared" si="6"/>
        <v>5.0317530391845531E-3</v>
      </c>
      <c r="P54" s="3">
        <f t="shared" si="6"/>
        <v>8.9375121617430192E-2</v>
      </c>
      <c r="Q54" s="3">
        <f t="shared" si="6"/>
        <v>9.4053054459385318E-2</v>
      </c>
      <c r="R54" s="3">
        <f t="shared" si="6"/>
        <v>8.9512538170550715E-2</v>
      </c>
      <c r="S54" s="3">
        <f t="shared" si="6"/>
        <v>8.7836370365226291E-2</v>
      </c>
      <c r="T54" s="3">
        <f t="shared" si="6"/>
        <v>0.10313705024018469</v>
      </c>
      <c r="U54" s="3">
        <f t="shared" si="6"/>
        <v>8.3313315983515407E-2</v>
      </c>
      <c r="V54" s="3">
        <f t="shared" si="6"/>
        <v>9.5672333253880415E-2</v>
      </c>
      <c r="W54" s="3">
        <f t="shared" si="6"/>
        <v>8.9881161056823838E-2</v>
      </c>
      <c r="Z54" s="3">
        <f>STDEV(Z25:Z48)/SQRT(COUNT(Z25:Z48))</f>
        <v>2.0789101432616162E-2</v>
      </c>
      <c r="AA54" s="3">
        <f>STDEV(AA25:AA48)/SQRT(COUNT(AA25:AA48))</f>
        <v>2.3990974991413949E-2</v>
      </c>
      <c r="AC54" s="3"/>
      <c r="AD54" s="3"/>
    </row>
    <row r="55" spans="1:30">
      <c r="D55" s="2">
        <f>D50-D51</f>
        <v>-0.28787500000000005</v>
      </c>
      <c r="E55" s="2">
        <f t="shared" ref="E55:W55" si="7">E50-E51</f>
        <v>9.366666666666662E-2</v>
      </c>
      <c r="F55" s="2">
        <f t="shared" si="7"/>
        <v>0.45683333333333331</v>
      </c>
      <c r="G55" s="2">
        <f t="shared" si="7"/>
        <v>0.35733333333333328</v>
      </c>
      <c r="H55" s="2">
        <f t="shared" si="7"/>
        <v>0.32516666666666666</v>
      </c>
      <c r="I55" s="2">
        <f t="shared" si="7"/>
        <v>0.27495833333333342</v>
      </c>
      <c r="J55" s="2">
        <f t="shared" si="7"/>
        <v>0.19745833333333335</v>
      </c>
      <c r="K55" s="2">
        <f t="shared" si="7"/>
        <v>-0.28054166666666663</v>
      </c>
      <c r="L55" s="2">
        <f t="shared" si="7"/>
        <v>0.90187499999999976</v>
      </c>
      <c r="M55" s="2">
        <f t="shared" si="7"/>
        <v>-8.4416666666666751E-2</v>
      </c>
      <c r="N55" s="2">
        <f t="shared" si="7"/>
        <v>0.23520833333333335</v>
      </c>
      <c r="O55" s="2">
        <f t="shared" si="7"/>
        <v>0.98104166666666692</v>
      </c>
      <c r="P55" s="2">
        <f t="shared" si="7"/>
        <v>-0.24779166666666663</v>
      </c>
      <c r="Q55" s="2">
        <f t="shared" si="7"/>
        <v>-0.20329166666666668</v>
      </c>
      <c r="R55" s="2">
        <f t="shared" si="7"/>
        <v>0.42220833333333335</v>
      </c>
      <c r="S55" s="2">
        <f t="shared" si="7"/>
        <v>-0.58149999999999991</v>
      </c>
      <c r="T55" s="2">
        <f t="shared" si="7"/>
        <v>-0.451125</v>
      </c>
      <c r="U55" s="2">
        <f t="shared" si="7"/>
        <v>-0.3156666666666666</v>
      </c>
      <c r="V55" s="2">
        <f t="shared" si="7"/>
        <v>-5.2666666666666473E-2</v>
      </c>
      <c r="W55" s="2">
        <f t="shared" si="7"/>
        <v>0.38783333333333325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Animals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Tools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0.43027738095238088</v>
      </c>
      <c r="E58" s="1">
        <f>(E50+0.6*(F50+D50)+0.15*G50)/(1+2*0.6+0.15)</f>
        <v>0.42837943262411343</v>
      </c>
      <c r="F58" s="1">
        <f t="shared" ref="F58:U59" si="9">(F50+0.6*(G50+E50)+0.15*(D50+H50))/(1+2*0.6+2*0.15)</f>
        <v>0.42484166666666667</v>
      </c>
      <c r="G58" s="1">
        <f t="shared" si="9"/>
        <v>0.40560416666666665</v>
      </c>
      <c r="H58" s="1">
        <f t="shared" si="9"/>
        <v>0.41279833333333327</v>
      </c>
      <c r="I58" s="1">
        <f t="shared" si="9"/>
        <v>0.44967749999999995</v>
      </c>
      <c r="J58" s="1">
        <f t="shared" si="9"/>
        <v>0.46332749999999995</v>
      </c>
      <c r="K58" s="1">
        <f t="shared" si="9"/>
        <v>0.49929166666666658</v>
      </c>
      <c r="L58" s="1">
        <f t="shared" si="9"/>
        <v>0.59010249999999986</v>
      </c>
      <c r="M58" s="1">
        <f t="shared" si="9"/>
        <v>0.59154833333333323</v>
      </c>
      <c r="N58" s="1">
        <f t="shared" si="9"/>
        <v>0.60580000000000001</v>
      </c>
      <c r="O58" s="1">
        <f t="shared" si="9"/>
        <v>0.55978583333333343</v>
      </c>
      <c r="P58" s="1">
        <f t="shared" si="9"/>
        <v>0.3531483333333334</v>
      </c>
      <c r="Q58" s="1">
        <f t="shared" si="9"/>
        <v>0.29418249999999996</v>
      </c>
      <c r="R58" s="1">
        <f t="shared" si="9"/>
        <v>0.32575666666666658</v>
      </c>
      <c r="S58" s="1">
        <f t="shared" si="9"/>
        <v>0.21935666666666664</v>
      </c>
      <c r="T58" s="1">
        <f t="shared" si="9"/>
        <v>0.158555</v>
      </c>
      <c r="U58" s="1">
        <f t="shared" si="9"/>
        <v>0.25636249999999999</v>
      </c>
      <c r="V58" s="1">
        <f>(V50+0.6*(W50+U50)+0.15*T50)/(1+2*0.6+0.15)</f>
        <v>0.41784219858156019</v>
      </c>
      <c r="W58" s="1">
        <f>(W50+0.6*(V50)+0.15*U58)/(1+0.6+0.15)</f>
        <v>0.56428345238095234</v>
      </c>
    </row>
    <row r="59" spans="1:30">
      <c r="C59" s="1" t="s">
        <v>1</v>
      </c>
      <c r="D59" s="1">
        <f>(D51+0.6*(E51)+0.15*F51)/(1+0.6+0.15)</f>
        <v>0.52350595238095232</v>
      </c>
      <c r="E59" s="1">
        <f>(E51+0.6*(F51+D51)+0.15*G51)/(1+2*0.6+0.15)</f>
        <v>0.32257446808510631</v>
      </c>
      <c r="F59" s="1">
        <f t="shared" si="9"/>
        <v>0.13163083333333331</v>
      </c>
      <c r="G59" s="1">
        <f t="shared" si="9"/>
        <v>5.2873333333333328E-2</v>
      </c>
      <c r="H59" s="1">
        <f t="shared" si="9"/>
        <v>9.1724166666666676E-2</v>
      </c>
      <c r="I59" s="1">
        <f t="shared" si="9"/>
        <v>0.20965666666666666</v>
      </c>
      <c r="J59" s="1">
        <f t="shared" si="9"/>
        <v>0.31206166666666663</v>
      </c>
      <c r="K59" s="1">
        <f t="shared" si="9"/>
        <v>0.33623583333333329</v>
      </c>
      <c r="L59" s="1">
        <f t="shared" si="9"/>
        <v>0.29098250000000003</v>
      </c>
      <c r="M59" s="1">
        <f t="shared" si="9"/>
        <v>0.31038500000000002</v>
      </c>
      <c r="N59" s="1">
        <f t="shared" si="9"/>
        <v>0.25728166666666669</v>
      </c>
      <c r="O59" s="1">
        <f t="shared" si="9"/>
        <v>0.18765166666666663</v>
      </c>
      <c r="P59" s="1">
        <f t="shared" si="9"/>
        <v>0.22615999999999997</v>
      </c>
      <c r="Q59" s="1">
        <f t="shared" si="9"/>
        <v>0.30966666666666665</v>
      </c>
      <c r="R59" s="1">
        <f t="shared" si="9"/>
        <v>0.38715833333333327</v>
      </c>
      <c r="S59" s="1">
        <f t="shared" si="9"/>
        <v>0.4900341666666666</v>
      </c>
      <c r="T59" s="1">
        <f t="shared" si="9"/>
        <v>0.53215249999999992</v>
      </c>
      <c r="U59" s="1">
        <f t="shared" si="9"/>
        <v>0.51515916666666661</v>
      </c>
      <c r="V59" s="1">
        <f>(V51+0.6*(W51+U51)+0.15*T51)/(1+2*0.6+0.15)</f>
        <v>0.45062322695035445</v>
      </c>
      <c r="W59" s="1">
        <f>(W51+0.6*(V51)+0.15*U59)/(1+0.6+0.15)</f>
        <v>0.3829041190476189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1.0853709973818322</v>
      </c>
      <c r="E61" s="1">
        <f ca="1">E1+NORMINV(RAND(),0,'Total-Smoothed'!$AG$2)</f>
        <v>3.392749991105707E-2</v>
      </c>
      <c r="F61" s="1">
        <f ca="1">F1+NORMINV(RAND(),0,'Total-Smoothed'!$AG$2)</f>
        <v>-8.1048778584085948E-2</v>
      </c>
      <c r="G61" s="1">
        <f ca="1">G1+NORMINV(RAND(),0,'Total-Smoothed'!$AG$2)</f>
        <v>0.11891937666378249</v>
      </c>
      <c r="H61" s="1">
        <f ca="1">H1+NORMINV(RAND(),0,'Total-Smoothed'!$AG$2)</f>
        <v>0.61688051075673678</v>
      </c>
      <c r="I61" s="1">
        <f ca="1">I1+NORMINV(RAND(),0,'Total-Smoothed'!$AG$2)</f>
        <v>0.86539549695220686</v>
      </c>
      <c r="J61" s="1">
        <f ca="1">J1+NORMINV(RAND(),0,'Total-Smoothed'!$AG$2)</f>
        <v>0.21174085835447995</v>
      </c>
      <c r="K61" s="1">
        <f ca="1">K1+NORMINV(RAND(),0,'Total-Smoothed'!$AG$2)</f>
        <v>-1.3458896874692882E-2</v>
      </c>
      <c r="L61" s="1">
        <f ca="1">L1+NORMINV(RAND(),0,'Total-Smoothed'!$AG$2)</f>
        <v>0.30765591572076489</v>
      </c>
      <c r="M61" s="1">
        <f ca="1">M1+NORMINV(RAND(),0,'Total-Smoothed'!$AG$2)</f>
        <v>3.1355374311419451E-2</v>
      </c>
      <c r="N61" s="1">
        <f ca="1">N1+NORMINV(RAND(),0,'Total-Smoothed'!$AG$2)</f>
        <v>0.8446901379838313</v>
      </c>
      <c r="O61" s="1">
        <f ca="1">O1+NORMINV(RAND(),0,'Total-Smoothed'!$AG$2)</f>
        <v>1.1700589722941805</v>
      </c>
      <c r="P61" s="1">
        <f ca="1">P1+NORMINV(RAND(),0,'Total-Smoothed'!$AG$2)</f>
        <v>0.23291945218117802</v>
      </c>
      <c r="Q61" s="1">
        <f ca="1">Q1+NORMINV(RAND(),0,'Total-Smoothed'!$AG$2)</f>
        <v>0.10423918444538834</v>
      </c>
      <c r="R61" s="1">
        <f ca="1">R1+NORMINV(RAND(),0,'Total-Smoothed'!$AG$2)</f>
        <v>-2.718129904837217E-2</v>
      </c>
      <c r="S61" s="1">
        <f ca="1">S1+NORMINV(RAND(),0,'Total-Smoothed'!$AG$2)</f>
        <v>8.5860983025959459E-2</v>
      </c>
      <c r="T61" s="1">
        <f ca="1">T1+NORMINV(RAND(),0,'Total-Smoothed'!$AG$2)</f>
        <v>8.7265285513088417E-2</v>
      </c>
      <c r="U61" s="1">
        <f ca="1">U1+NORMINV(RAND(),0,'Total-Smoothed'!$AG$2)</f>
        <v>-6.4735070066776285E-2</v>
      </c>
      <c r="V61" s="1">
        <f ca="1">V1+NORMINV(RAND(),0,'Total-Smoothed'!$AG$2)</f>
        <v>0.31875969758565353</v>
      </c>
      <c r="W61" s="1">
        <f ca="1">W1+NORMINV(RAND(),0,'Total-Smoothed'!$AG$2)</f>
        <v>0.85367612623162392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-0.18732975170029983</v>
      </c>
      <c r="E62" s="1">
        <f ca="1">E2+NORMINV(RAND(),0,'Total-Smoothed'!$AG$2)</f>
        <v>0.75046830722186531</v>
      </c>
      <c r="F62" s="1">
        <f ca="1">F2+NORMINV(RAND(),0,'Total-Smoothed'!$AG$2)</f>
        <v>7.769630465772003E-4</v>
      </c>
      <c r="G62" s="1">
        <f ca="1">G2+NORMINV(RAND(),0,'Total-Smoothed'!$AG$2)</f>
        <v>6.3044137099045841E-2</v>
      </c>
      <c r="H62" s="1">
        <f ca="1">H2+NORMINV(RAND(),0,'Total-Smoothed'!$AG$2)</f>
        <v>4.3036472118492958E-2</v>
      </c>
      <c r="I62" s="1">
        <f ca="1">I2+NORMINV(RAND(),0,'Total-Smoothed'!$AG$2)</f>
        <v>1.1018156462204527</v>
      </c>
      <c r="J62" s="1">
        <f ca="1">J2+NORMINV(RAND(),0,'Total-Smoothed'!$AG$2)</f>
        <v>0.17180727243646846</v>
      </c>
      <c r="K62" s="1">
        <f ca="1">K2+NORMINV(RAND(),0,'Total-Smoothed'!$AG$2)</f>
        <v>1.4240891134547696E-2</v>
      </c>
      <c r="L62" s="1">
        <f ca="1">L2+NORMINV(RAND(),0,'Total-Smoothed'!$AG$2)</f>
        <v>1.1961096917770182</v>
      </c>
      <c r="M62" s="1">
        <f ca="1">M2+NORMINV(RAND(),0,'Total-Smoothed'!$AG$2)</f>
        <v>0.1313582944968765</v>
      </c>
      <c r="N62" s="1">
        <f ca="1">N2+NORMINV(RAND(),0,'Total-Smoothed'!$AG$2)</f>
        <v>-8.0363652912748426E-2</v>
      </c>
      <c r="O62" s="1">
        <f ca="1">O2+NORMINV(RAND(),0,'Total-Smoothed'!$AG$2)</f>
        <v>0.8492600665381238</v>
      </c>
      <c r="P62" s="1">
        <f ca="1">P2+NORMINV(RAND(),0,'Total-Smoothed'!$AG$2)</f>
        <v>-0.16122348226130923</v>
      </c>
      <c r="Q62" s="1">
        <f ca="1">Q2+NORMINV(RAND(),0,'Total-Smoothed'!$AG$2)</f>
        <v>0.27162090016900398</v>
      </c>
      <c r="R62" s="1">
        <f ca="1">R2+NORMINV(RAND(),0,'Total-Smoothed'!$AG$2)</f>
        <v>1.0374553870968333</v>
      </c>
      <c r="S62" s="1">
        <f ca="1">S2+NORMINV(RAND(),0,'Total-Smoothed'!$AG$2)</f>
        <v>7.4678529697247961E-2</v>
      </c>
      <c r="T62" s="1">
        <f ca="1">T2+NORMINV(RAND(),0,'Total-Smoothed'!$AG$2)</f>
        <v>9.9213929373633651E-3</v>
      </c>
      <c r="U62" s="1">
        <f ca="1">U2+NORMINV(RAND(),0,'Total-Smoothed'!$AG$2)</f>
        <v>0.5046087066897027</v>
      </c>
      <c r="V62" s="1">
        <f ca="1">V2+NORMINV(RAND(),0,'Total-Smoothed'!$AG$2)</f>
        <v>0.27039426334323996</v>
      </c>
      <c r="W62" s="1">
        <f ca="1">W2+NORMINV(RAND(),0,'Total-Smoothed'!$AG$2)</f>
        <v>1.0834583017376977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0.93136222549967118</v>
      </c>
      <c r="E63" s="1">
        <f ca="1">E3+NORMINV(RAND(),0,'Total-Smoothed'!$AG$2)</f>
        <v>0.13236737906801216</v>
      </c>
      <c r="F63" s="1">
        <f ca="1">F3+NORMINV(RAND(),0,'Total-Smoothed'!$AG$2)</f>
        <v>-0.19091108611295693</v>
      </c>
      <c r="G63" s="1">
        <f ca="1">G3+NORMINV(RAND(),0,'Total-Smoothed'!$AG$2)</f>
        <v>-3.373761991742498E-2</v>
      </c>
      <c r="H63" s="1">
        <f ca="1">H3+NORMINV(RAND(),0,'Total-Smoothed'!$AG$2)</f>
        <v>0.91311707683429189</v>
      </c>
      <c r="I63" s="1">
        <f ca="1">I3+NORMINV(RAND(),0,'Total-Smoothed'!$AG$2)</f>
        <v>0.38613695005850235</v>
      </c>
      <c r="J63" s="1">
        <f ca="1">J3+NORMINV(RAND(),0,'Total-Smoothed'!$AG$2)</f>
        <v>0.98793500431618742</v>
      </c>
      <c r="K63" s="1">
        <f ca="1">K3+NORMINV(RAND(),0,'Total-Smoothed'!$AG$2)</f>
        <v>1.5609313660658083E-2</v>
      </c>
      <c r="L63" s="1">
        <f ca="1">L3+NORMINV(RAND(),0,'Total-Smoothed'!$AG$2)</f>
        <v>1.0453435792086412</v>
      </c>
      <c r="M63" s="1">
        <f ca="1">M3+NORMINV(RAND(),0,'Total-Smoothed'!$AG$2)</f>
        <v>0.56441949602485919</v>
      </c>
      <c r="N63" s="1">
        <f ca="1">N3+NORMINV(RAND(),0,'Total-Smoothed'!$AG$2)</f>
        <v>1.0461273176848374</v>
      </c>
      <c r="O63" s="1">
        <f ca="1">O3+NORMINV(RAND(),0,'Total-Smoothed'!$AG$2)</f>
        <v>1.0819250437579018</v>
      </c>
      <c r="P63" s="1">
        <f ca="1">P3+NORMINV(RAND(),0,'Total-Smoothed'!$AG$2)</f>
        <v>2.2352828074097011E-2</v>
      </c>
      <c r="Q63" s="1">
        <f ca="1">Q3+NORMINV(RAND(),0,'Total-Smoothed'!$AG$2)</f>
        <v>6.0417563456717609E-2</v>
      </c>
      <c r="R63" s="1">
        <f ca="1">R3+NORMINV(RAND(),0,'Total-Smoothed'!$AG$2)</f>
        <v>0.67999527139127725</v>
      </c>
      <c r="S63" s="1">
        <f ca="1">S3+NORMINV(RAND(),0,'Total-Smoothed'!$AG$2)</f>
        <v>-0.22151833168492344</v>
      </c>
      <c r="T63" s="1">
        <f ca="1">T3+NORMINV(RAND(),0,'Total-Smoothed'!$AG$2)</f>
        <v>1.7678647873078428E-2</v>
      </c>
      <c r="U63" s="1">
        <f ca="1">U3+NORMINV(RAND(),0,'Total-Smoothed'!$AG$2)</f>
        <v>0.24194423414989769</v>
      </c>
      <c r="V63" s="1">
        <f ca="1">V3+NORMINV(RAND(),0,'Total-Smoothed'!$AG$2)</f>
        <v>0.27810727243883004</v>
      </c>
      <c r="W63" s="1">
        <f ca="1">W3+NORMINV(RAND(),0,'Total-Smoothed'!$AG$2)</f>
        <v>0.93026689786636396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0.20141993714388448</v>
      </c>
      <c r="E64" s="1">
        <f ca="1">E4+NORMINV(RAND(),0,'Total-Smoothed'!$AG$2)</f>
        <v>6.4772927035306405E-2</v>
      </c>
      <c r="F64" s="1">
        <f ca="1">F4+NORMINV(RAND(),0,'Total-Smoothed'!$AG$2)</f>
        <v>0.2045078071435715</v>
      </c>
      <c r="G64" s="1">
        <f ca="1">G4+NORMINV(RAND(),0,'Total-Smoothed'!$AG$2)</f>
        <v>8.442054873687202E-2</v>
      </c>
      <c r="H64" s="1">
        <f ca="1">H4+NORMINV(RAND(),0,'Total-Smoothed'!$AG$2)</f>
        <v>-2.6474203087452623E-2</v>
      </c>
      <c r="I64" s="1">
        <f ca="1">I4+NORMINV(RAND(),0,'Total-Smoothed'!$AG$2)</f>
        <v>0.10290987977052132</v>
      </c>
      <c r="J64" s="1">
        <f ca="1">J4+NORMINV(RAND(),0,'Total-Smoothed'!$AG$2)</f>
        <v>4.9275554250343308E-3</v>
      </c>
      <c r="K64" s="1">
        <f ca="1">K4+NORMINV(RAND(),0,'Total-Smoothed'!$AG$2)</f>
        <v>-4.7187126266106313E-2</v>
      </c>
      <c r="L64" s="1">
        <f ca="1">L4+NORMINV(RAND(),0,'Total-Smoothed'!$AG$2)</f>
        <v>0.98224466907202435</v>
      </c>
      <c r="M64" s="1">
        <f ca="1">M4+NORMINV(RAND(),0,'Total-Smoothed'!$AG$2)</f>
        <v>0.33343051107100097</v>
      </c>
      <c r="N64" s="1">
        <f ca="1">N4+NORMINV(RAND(),0,'Total-Smoothed'!$AG$2)</f>
        <v>0.1628690598866879</v>
      </c>
      <c r="O64" s="1">
        <f ca="1">O4+NORMINV(RAND(),0,'Total-Smoothed'!$AG$2)</f>
        <v>0.80845330112683855</v>
      </c>
      <c r="P64" s="1">
        <f ca="1">P4+NORMINV(RAND(),0,'Total-Smoothed'!$AG$2)</f>
        <v>3.5818941508746337E-2</v>
      </c>
      <c r="Q64" s="1">
        <f ca="1">Q4+NORMINV(RAND(),0,'Total-Smoothed'!$AG$2)</f>
        <v>0.26322297173349168</v>
      </c>
      <c r="R64" s="1">
        <f ca="1">R4+NORMINV(RAND(),0,'Total-Smoothed'!$AG$2)</f>
        <v>0.75849792718062858</v>
      </c>
      <c r="S64" s="1">
        <f ca="1">S4+NORMINV(RAND(),0,'Total-Smoothed'!$AG$2)</f>
        <v>4.7821709868543304E-2</v>
      </c>
      <c r="T64" s="1">
        <f ca="1">T4+NORMINV(RAND(),0,'Total-Smoothed'!$AG$2)</f>
        <v>0.16639791289217681</v>
      </c>
      <c r="U64" s="1">
        <f ca="1">U4+NORMINV(RAND(),0,'Total-Smoothed'!$AG$2)</f>
        <v>0.68519608699191048</v>
      </c>
      <c r="V64" s="1">
        <f ca="1">V4+NORMINV(RAND(),0,'Total-Smoothed'!$AG$2)</f>
        <v>0.86707029502916422</v>
      </c>
      <c r="W64" s="1">
        <f ca="1">W4+NORMINV(RAND(),0,'Total-Smoothed'!$AG$2)</f>
        <v>0.88594489328460235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0.92765475240042761</v>
      </c>
      <c r="E65" s="1">
        <f ca="1">E5+NORMINV(RAND(),0,'Total-Smoothed'!$AG$2)</f>
        <v>0.19420096055320318</v>
      </c>
      <c r="F65" s="1">
        <f ca="1">F5+NORMINV(RAND(),0,'Total-Smoothed'!$AG$2)</f>
        <v>3.7026617876340338E-2</v>
      </c>
      <c r="G65" s="1">
        <f ca="1">G5+NORMINV(RAND(),0,'Total-Smoothed'!$AG$2)</f>
        <v>0.10620748447805631</v>
      </c>
      <c r="H65" s="1">
        <f ca="1">H5+NORMINV(RAND(),0,'Total-Smoothed'!$AG$2)</f>
        <v>0.91072267418940478</v>
      </c>
      <c r="I65" s="1">
        <f ca="1">I5+NORMINV(RAND(),0,'Total-Smoothed'!$AG$2)</f>
        <v>0.97196106870882581</v>
      </c>
      <c r="J65" s="1">
        <f ca="1">J5+NORMINV(RAND(),0,'Total-Smoothed'!$AG$2)</f>
        <v>-6.2172160188947452E-2</v>
      </c>
      <c r="K65" s="1">
        <f ca="1">K5+NORMINV(RAND(),0,'Total-Smoothed'!$AG$2)</f>
        <v>1.5470665402749162E-2</v>
      </c>
      <c r="L65" s="1">
        <f ca="1">L5+NORMINV(RAND(),0,'Total-Smoothed'!$AG$2)</f>
        <v>0.883066623365798</v>
      </c>
      <c r="M65" s="1">
        <f ca="1">M5+NORMINV(RAND(),0,'Total-Smoothed'!$AG$2)</f>
        <v>-7.0713615952912576E-2</v>
      </c>
      <c r="N65" s="1">
        <f ca="1">N5+NORMINV(RAND(),0,'Total-Smoothed'!$AG$2)</f>
        <v>1.7650763696444909E-2</v>
      </c>
      <c r="O65" s="1">
        <f ca="1">O5+NORMINV(RAND(),0,'Total-Smoothed'!$AG$2)</f>
        <v>0.91928344665473194</v>
      </c>
      <c r="P65" s="1">
        <f ca="1">P5+NORMINV(RAND(),0,'Total-Smoothed'!$AG$2)</f>
        <v>-0.10278284706134332</v>
      </c>
      <c r="Q65" s="1">
        <f ca="1">Q5+NORMINV(RAND(),0,'Total-Smoothed'!$AG$2)</f>
        <v>-3.9918154150701598E-3</v>
      </c>
      <c r="R65" s="1">
        <f ca="1">R5+NORMINV(RAND(),0,'Total-Smoothed'!$AG$2)</f>
        <v>3.5811070676287714E-2</v>
      </c>
      <c r="S65" s="1">
        <f ca="1">S5+NORMINV(RAND(),0,'Total-Smoothed'!$AG$2)</f>
        <v>3.0845409619763729E-3</v>
      </c>
      <c r="T65" s="1">
        <f ca="1">T5+NORMINV(RAND(),0,'Total-Smoothed'!$AG$2)</f>
        <v>0.30291592743845702</v>
      </c>
      <c r="U65" s="1">
        <f ca="1">U5+NORMINV(RAND(),0,'Total-Smoothed'!$AG$2)</f>
        <v>-0.12067829809604566</v>
      </c>
      <c r="V65" s="1">
        <f ca="1">V5+NORMINV(RAND(),0,'Total-Smoothed'!$AG$2)</f>
        <v>0.74605752670892167</v>
      </c>
      <c r="W65" s="1">
        <f ca="1">W5+NORMINV(RAND(),0,'Total-Smoothed'!$AG$2)</f>
        <v>0.95427080994081082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0.38046816969608654</v>
      </c>
      <c r="E66" s="1">
        <f ca="1">E6+NORMINV(RAND(),0,'Total-Smoothed'!$AG$2)</f>
        <v>-1.5521962426896291E-2</v>
      </c>
      <c r="F66" s="1">
        <f ca="1">F6+NORMINV(RAND(),0,'Total-Smoothed'!$AG$2)</f>
        <v>-8.4115840164191658E-2</v>
      </c>
      <c r="G66" s="1">
        <f ca="1">G6+NORMINV(RAND(),0,'Total-Smoothed'!$AG$2)</f>
        <v>-7.5516024304380494E-2</v>
      </c>
      <c r="H66" s="1">
        <f ca="1">H6+NORMINV(RAND(),0,'Total-Smoothed'!$AG$2)</f>
        <v>6.3499437767196548E-2</v>
      </c>
      <c r="I66" s="1">
        <f ca="1">I6+NORMINV(RAND(),0,'Total-Smoothed'!$AG$2)</f>
        <v>0.9455655830484988</v>
      </c>
      <c r="J66" s="1">
        <f ca="1">J6+NORMINV(RAND(),0,'Total-Smoothed'!$AG$2)</f>
        <v>-5.0233018159915543E-2</v>
      </c>
      <c r="K66" s="1">
        <f ca="1">K6+NORMINV(RAND(),0,'Total-Smoothed'!$AG$2)</f>
        <v>0.12365819485357352</v>
      </c>
      <c r="L66" s="1">
        <f ca="1">L6+NORMINV(RAND(),0,'Total-Smoothed'!$AG$2)</f>
        <v>0.91391788963700615</v>
      </c>
      <c r="M66" s="1">
        <f ca="1">M6+NORMINV(RAND(),0,'Total-Smoothed'!$AG$2)</f>
        <v>1.1829564005376115E-2</v>
      </c>
      <c r="N66" s="1">
        <f ca="1">N6+NORMINV(RAND(),0,'Total-Smoothed'!$AG$2)</f>
        <v>-6.2683621774312859E-2</v>
      </c>
      <c r="O66" s="1">
        <f ca="1">O6+NORMINV(RAND(),0,'Total-Smoothed'!$AG$2)</f>
        <v>1.0711784830699291</v>
      </c>
      <c r="P66" s="1">
        <f ca="1">P6+NORMINV(RAND(),0,'Total-Smoothed'!$AG$2)</f>
        <v>0.15768458572892619</v>
      </c>
      <c r="Q66" s="1">
        <f ca="1">Q6+NORMINV(RAND(),0,'Total-Smoothed'!$AG$2)</f>
        <v>0.29999296934855929</v>
      </c>
      <c r="R66" s="1">
        <f ca="1">R6+NORMINV(RAND(),0,'Total-Smoothed'!$AG$2)</f>
        <v>0.9094090657254873</v>
      </c>
      <c r="S66" s="1">
        <f ca="1">S6+NORMINV(RAND(),0,'Total-Smoothed'!$AG$2)</f>
        <v>0.12736474822114657</v>
      </c>
      <c r="T66" s="1">
        <f ca="1">T6+NORMINV(RAND(),0,'Total-Smoothed'!$AG$2)</f>
        <v>-6.7154559596343658E-2</v>
      </c>
      <c r="U66" s="1">
        <f ca="1">U6+NORMINV(RAND(),0,'Total-Smoothed'!$AG$2)</f>
        <v>0.79152148185426496</v>
      </c>
      <c r="V66" s="1">
        <f ca="1">V6+NORMINV(RAND(),0,'Total-Smoothed'!$AG$2)</f>
        <v>1.0382488269763597</v>
      </c>
      <c r="W66" s="1">
        <f ca="1">W6+NORMINV(RAND(),0,'Total-Smoothed'!$AG$2)</f>
        <v>0.83804103320942269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0.85214319749661271</v>
      </c>
      <c r="E67" s="1">
        <f ca="1">E7+NORMINV(RAND(),0,'Total-Smoothed'!$AG$2)</f>
        <v>3.2043984788693115E-2</v>
      </c>
      <c r="F67" s="1">
        <f ca="1">F7+NORMINV(RAND(),0,'Total-Smoothed'!$AG$2)</f>
        <v>3.4654370585495774E-2</v>
      </c>
      <c r="G67" s="1">
        <f ca="1">G7+NORMINV(RAND(),0,'Total-Smoothed'!$AG$2)</f>
        <v>-0.13010415327054717</v>
      </c>
      <c r="H67" s="1">
        <f ca="1">H7+NORMINV(RAND(),0,'Total-Smoothed'!$AG$2)</f>
        <v>7.4264584066636163E-2</v>
      </c>
      <c r="I67" s="1">
        <f ca="1">I7+NORMINV(RAND(),0,'Total-Smoothed'!$AG$2)</f>
        <v>-7.1678401637941189E-2</v>
      </c>
      <c r="J67" s="1">
        <f ca="1">J7+NORMINV(RAND(),0,'Total-Smoothed'!$AG$2)</f>
        <v>0.96071701033135148</v>
      </c>
      <c r="K67" s="1">
        <f ca="1">K7+NORMINV(RAND(),0,'Total-Smoothed'!$AG$2)</f>
        <v>0.21242003234085757</v>
      </c>
      <c r="L67" s="1">
        <f ca="1">L7+NORMINV(RAND(),0,'Total-Smoothed'!$AG$2)</f>
        <v>1.0219810277351069</v>
      </c>
      <c r="M67" s="1">
        <f ca="1">M7+NORMINV(RAND(),0,'Total-Smoothed'!$AG$2)</f>
        <v>0.12643815379779152</v>
      </c>
      <c r="N67" s="1">
        <f ca="1">N7+NORMINV(RAND(),0,'Total-Smoothed'!$AG$2)</f>
        <v>0.56301890920569508</v>
      </c>
      <c r="O67" s="1">
        <f ca="1">O7+NORMINV(RAND(),0,'Total-Smoothed'!$AG$2)</f>
        <v>1.2133543879844368</v>
      </c>
      <c r="P67" s="1">
        <f ca="1">P7+NORMINV(RAND(),0,'Total-Smoothed'!$AG$2)</f>
        <v>-0.10348795596928531</v>
      </c>
      <c r="Q67" s="1">
        <f ca="1">Q7+NORMINV(RAND(),0,'Total-Smoothed'!$AG$2)</f>
        <v>5.0505495104691558E-2</v>
      </c>
      <c r="R67" s="1">
        <f ca="1">R7+NORMINV(RAND(),0,'Total-Smoothed'!$AG$2)</f>
        <v>-3.3533696921636102E-2</v>
      </c>
      <c r="S67" s="1">
        <f ca="1">S7+NORMINV(RAND(),0,'Total-Smoothed'!$AG$2)</f>
        <v>-0.25582574677037229</v>
      </c>
      <c r="T67" s="1">
        <f ca="1">T7+NORMINV(RAND(),0,'Total-Smoothed'!$AG$2)</f>
        <v>0.24070393261151385</v>
      </c>
      <c r="U67" s="1">
        <f ca="1">U7+NORMINV(RAND(),0,'Total-Smoothed'!$AG$2)</f>
        <v>0.17754303913899747</v>
      </c>
      <c r="V67" s="1">
        <f ca="1">V7+NORMINV(RAND(),0,'Total-Smoothed'!$AG$2)</f>
        <v>0.1724233030235599</v>
      </c>
      <c r="W67" s="1">
        <f ca="1">W7+NORMINV(RAND(),0,'Total-Smoothed'!$AG$2)</f>
        <v>-6.8687841976411701E-3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6.7431601027498539E-2</v>
      </c>
      <c r="E68" s="1">
        <f ca="1">E8+NORMINV(RAND(),0,'Total-Smoothed'!$AG$2)</f>
        <v>0.5555005622432253</v>
      </c>
      <c r="F68" s="1">
        <f ca="1">F8+NORMINV(RAND(),0,'Total-Smoothed'!$AG$2)</f>
        <v>-3.6106277093704786E-2</v>
      </c>
      <c r="G68" s="1">
        <f ca="1">G8+NORMINV(RAND(),0,'Total-Smoothed'!$AG$2)</f>
        <v>7.926463896536165E-2</v>
      </c>
      <c r="H68" s="1">
        <f ca="1">H8+NORMINV(RAND(),0,'Total-Smoothed'!$AG$2)</f>
        <v>-0.12873010900345713</v>
      </c>
      <c r="I68" s="1">
        <f ca="1">I8+NORMINV(RAND(),0,'Total-Smoothed'!$AG$2)</f>
        <v>0.96663570649536024</v>
      </c>
      <c r="J68" s="1">
        <f ca="1">J8+NORMINV(RAND(),0,'Total-Smoothed'!$AG$2)</f>
        <v>0.91503113664794844</v>
      </c>
      <c r="K68" s="1">
        <f ca="1">K8+NORMINV(RAND(),0,'Total-Smoothed'!$AG$2)</f>
        <v>-1.4900538583714642E-2</v>
      </c>
      <c r="L68" s="1">
        <f ca="1">L8+NORMINV(RAND(),0,'Total-Smoothed'!$AG$2)</f>
        <v>0.96285423708486628</v>
      </c>
      <c r="M68" s="1">
        <f ca="1">M8+NORMINV(RAND(),0,'Total-Smoothed'!$AG$2)</f>
        <v>5.6657578651999871E-2</v>
      </c>
      <c r="N68" s="1">
        <f ca="1">N8+NORMINV(RAND(),0,'Total-Smoothed'!$AG$2)</f>
        <v>0.9585059747786312</v>
      </c>
      <c r="O68" s="1">
        <f ca="1">O8+NORMINV(RAND(),0,'Total-Smoothed'!$AG$2)</f>
        <v>0.92717262156201496</v>
      </c>
      <c r="P68" s="1">
        <f ca="1">P8+NORMINV(RAND(),0,'Total-Smoothed'!$AG$2)</f>
        <v>-5.1865031569094918E-3</v>
      </c>
      <c r="Q68" s="1">
        <f ca="1">Q8+NORMINV(RAND(),0,'Total-Smoothed'!$AG$2)</f>
        <v>0.14226627037830675</v>
      </c>
      <c r="R68" s="1">
        <f ca="1">R8+NORMINV(RAND(),0,'Total-Smoothed'!$AG$2)</f>
        <v>0.15535145929695182</v>
      </c>
      <c r="S68" s="1">
        <f ca="1">S8+NORMINV(RAND(),0,'Total-Smoothed'!$AG$2)</f>
        <v>-8.0644387399173956E-2</v>
      </c>
      <c r="T68" s="1">
        <f ca="1">T8+NORMINV(RAND(),0,'Total-Smoothed'!$AG$2)</f>
        <v>5.5591420355495184E-2</v>
      </c>
      <c r="U68" s="1">
        <f ca="1">U8+NORMINV(RAND(),0,'Total-Smoothed'!$AG$2)</f>
        <v>0.52695465124766694</v>
      </c>
      <c r="V68" s="1">
        <f ca="1">V8+NORMINV(RAND(),0,'Total-Smoothed'!$AG$2)</f>
        <v>1.0196241119546483</v>
      </c>
      <c r="W68" s="1">
        <f ca="1">W8+NORMINV(RAND(),0,'Total-Smoothed'!$AG$2)</f>
        <v>2.4083828995420973E-2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0.99394534503102983</v>
      </c>
      <c r="E69" s="1">
        <f ca="1">E9+NORMINV(RAND(),0,'Total-Smoothed'!$AG$2)</f>
        <v>1.0088937264087756</v>
      </c>
      <c r="F69" s="1">
        <f ca="1">F9+NORMINV(RAND(),0,'Total-Smoothed'!$AG$2)</f>
        <v>7.4404830453309728E-4</v>
      </c>
      <c r="G69" s="1">
        <f ca="1">G9+NORMINV(RAND(),0,'Total-Smoothed'!$AG$2)</f>
        <v>4.2942468196478005E-2</v>
      </c>
      <c r="H69" s="1">
        <f ca="1">H9+NORMINV(RAND(),0,'Total-Smoothed'!$AG$2)</f>
        <v>0.10398144602474019</v>
      </c>
      <c r="I69" s="1">
        <f ca="1">I9+NORMINV(RAND(),0,'Total-Smoothed'!$AG$2)</f>
        <v>0.12915236525483864</v>
      </c>
      <c r="J69" s="1">
        <f ca="1">J9+NORMINV(RAND(),0,'Total-Smoothed'!$AG$2)</f>
        <v>1.0588006883412149</v>
      </c>
      <c r="K69" s="1">
        <f ca="1">K9+NORMINV(RAND(),0,'Total-Smoothed'!$AG$2)</f>
        <v>-0.11849982025456772</v>
      </c>
      <c r="L69" s="1">
        <f ca="1">L9+NORMINV(RAND(),0,'Total-Smoothed'!$AG$2)</f>
        <v>0.31722406285216742</v>
      </c>
      <c r="M69" s="1">
        <f ca="1">M9+NORMINV(RAND(),0,'Total-Smoothed'!$AG$2)</f>
        <v>8.8255563655182612E-2</v>
      </c>
      <c r="N69" s="1">
        <f ca="1">N9+NORMINV(RAND(),0,'Total-Smoothed'!$AG$2)</f>
        <v>0.21941263603563091</v>
      </c>
      <c r="O69" s="1">
        <f ca="1">O9+NORMINV(RAND(),0,'Total-Smoothed'!$AG$2)</f>
        <v>1.0378576691158814</v>
      </c>
      <c r="P69" s="1">
        <f ca="1">P9+NORMINV(RAND(),0,'Total-Smoothed'!$AG$2)</f>
        <v>0.16956177509587789</v>
      </c>
      <c r="Q69" s="1">
        <f ca="1">Q9+NORMINV(RAND(),0,'Total-Smoothed'!$AG$2)</f>
        <v>-4.301562518914586E-2</v>
      </c>
      <c r="R69" s="1">
        <f ca="1">R9+NORMINV(RAND(),0,'Total-Smoothed'!$AG$2)</f>
        <v>1.541276152631376E-2</v>
      </c>
      <c r="S69" s="1">
        <f ca="1">S9+NORMINV(RAND(),0,'Total-Smoothed'!$AG$2)</f>
        <v>-7.1356028955979353E-2</v>
      </c>
      <c r="T69" s="1">
        <f ca="1">T9+NORMINV(RAND(),0,'Total-Smoothed'!$AG$2)</f>
        <v>-0.11090089874338638</v>
      </c>
      <c r="U69" s="1">
        <f ca="1">U9+NORMINV(RAND(),0,'Total-Smoothed'!$AG$2)</f>
        <v>-0.11575342959246862</v>
      </c>
      <c r="V69" s="1">
        <f ca="1">V9+NORMINV(RAND(),0,'Total-Smoothed'!$AG$2)</f>
        <v>-9.936708071048888E-3</v>
      </c>
      <c r="W69" s="1">
        <f ca="1">W9+NORMINV(RAND(),0,'Total-Smoothed'!$AG$2)</f>
        <v>-1.2740995819638737E-2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8.0791488633989508E-2</v>
      </c>
      <c r="E70" s="1">
        <f ca="1">E10+NORMINV(RAND(),0,'Total-Smoothed'!$AG$2)</f>
        <v>0.83601725021025675</v>
      </c>
      <c r="F70" s="1">
        <f ca="1">F10+NORMINV(RAND(),0,'Total-Smoothed'!$AG$2)</f>
        <v>-3.6680594632196799E-2</v>
      </c>
      <c r="G70" s="1">
        <f ca="1">G10+NORMINV(RAND(),0,'Total-Smoothed'!$AG$2)</f>
        <v>7.993534152860738E-3</v>
      </c>
      <c r="H70" s="1">
        <f ca="1">H10+NORMINV(RAND(),0,'Total-Smoothed'!$AG$2)</f>
        <v>0.90522372568085152</v>
      </c>
      <c r="I70" s="1">
        <f ca="1">I10+NORMINV(RAND(),0,'Total-Smoothed'!$AG$2)</f>
        <v>1.0044513932715362</v>
      </c>
      <c r="J70" s="1">
        <f ca="1">J10+NORMINV(RAND(),0,'Total-Smoothed'!$AG$2)</f>
        <v>1.0395502740198912</v>
      </c>
      <c r="K70" s="1">
        <f ca="1">K10+NORMINV(RAND(),0,'Total-Smoothed'!$AG$2)</f>
        <v>-6.3717295380872965E-2</v>
      </c>
      <c r="L70" s="1">
        <f ca="1">L10+NORMINV(RAND(),0,'Total-Smoothed'!$AG$2)</f>
        <v>0.83396583841802285</v>
      </c>
      <c r="M70" s="1">
        <f ca="1">M10+NORMINV(RAND(),0,'Total-Smoothed'!$AG$2)</f>
        <v>0.31046507485724761</v>
      </c>
      <c r="N70" s="1">
        <f ca="1">N10+NORMINV(RAND(),0,'Total-Smoothed'!$AG$2)</f>
        <v>8.7090463108411287E-2</v>
      </c>
      <c r="O70" s="1">
        <f ca="1">O10+NORMINV(RAND(),0,'Total-Smoothed'!$AG$2)</f>
        <v>0.7938166455756136</v>
      </c>
      <c r="P70" s="1">
        <f ca="1">P10+NORMINV(RAND(),0,'Total-Smoothed'!$AG$2)</f>
        <v>3.393485933536642E-2</v>
      </c>
      <c r="Q70" s="1">
        <f ca="1">Q10+NORMINV(RAND(),0,'Total-Smoothed'!$AG$2)</f>
        <v>0.22987921958923807</v>
      </c>
      <c r="R70" s="1">
        <f ca="1">R10+NORMINV(RAND(),0,'Total-Smoothed'!$AG$2)</f>
        <v>-1.6756099481950077E-2</v>
      </c>
      <c r="S70" s="1">
        <f ca="1">S10+NORMINV(RAND(),0,'Total-Smoothed'!$AG$2)</f>
        <v>9.7424298594534553E-2</v>
      </c>
      <c r="T70" s="1">
        <f ca="1">T10+NORMINV(RAND(),0,'Total-Smoothed'!$AG$2)</f>
        <v>0.17577300010027191</v>
      </c>
      <c r="U70" s="1">
        <f ca="1">U10+NORMINV(RAND(),0,'Total-Smoothed'!$AG$2)</f>
        <v>0.74685691942880172</v>
      </c>
      <c r="V70" s="1">
        <f ca="1">V10+NORMINV(RAND(),0,'Total-Smoothed'!$AG$2)</f>
        <v>-1.88485450194232E-2</v>
      </c>
      <c r="W70" s="1">
        <f ca="1">W10+NORMINV(RAND(),0,'Total-Smoothed'!$AG$2)</f>
        <v>-3.8305622807585787E-2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0.12078455435354155</v>
      </c>
      <c r="E71" s="1">
        <f ca="1">E11+NORMINV(RAND(),0,'Total-Smoothed'!$AG$2)</f>
        <v>0.1281788801037318</v>
      </c>
      <c r="F71" s="1">
        <f ca="1">F11+NORMINV(RAND(),0,'Total-Smoothed'!$AG$2)</f>
        <v>-7.8337466086481431E-3</v>
      </c>
      <c r="G71" s="1">
        <f ca="1">G11+NORMINV(RAND(),0,'Total-Smoothed'!$AG$2)</f>
        <v>-0.14417760433461566</v>
      </c>
      <c r="H71" s="1">
        <f ca="1">H11+NORMINV(RAND(),0,'Total-Smoothed'!$AG$2)</f>
        <v>0.32605244991513282</v>
      </c>
      <c r="I71" s="1">
        <f ca="1">I11+NORMINV(RAND(),0,'Total-Smoothed'!$AG$2)</f>
        <v>-0.1407898549780589</v>
      </c>
      <c r="J71" s="1">
        <f ca="1">J11+NORMINV(RAND(),0,'Total-Smoothed'!$AG$2)</f>
        <v>1.0459461894040416</v>
      </c>
      <c r="K71" s="1">
        <f ca="1">K11+NORMINV(RAND(),0,'Total-Smoothed'!$AG$2)</f>
        <v>1.3882874183378049E-2</v>
      </c>
      <c r="L71" s="1">
        <f ca="1">L11+NORMINV(RAND(),0,'Total-Smoothed'!$AG$2)</f>
        <v>0.83292521984310297</v>
      </c>
      <c r="M71" s="1">
        <f ca="1">M11+NORMINV(RAND(),0,'Total-Smoothed'!$AG$2)</f>
        <v>0.13697813698162664</v>
      </c>
      <c r="N71" s="1">
        <f ca="1">N11+NORMINV(RAND(),0,'Total-Smoothed'!$AG$2)</f>
        <v>0.132345183391641</v>
      </c>
      <c r="O71" s="1">
        <f ca="1">O11+NORMINV(RAND(),0,'Total-Smoothed'!$AG$2)</f>
        <v>1.1119929534663449</v>
      </c>
      <c r="P71" s="1">
        <f ca="1">P11+NORMINV(RAND(),0,'Total-Smoothed'!$AG$2)</f>
        <v>0.13771110118862015</v>
      </c>
      <c r="Q71" s="1">
        <f ca="1">Q11+NORMINV(RAND(),0,'Total-Smoothed'!$AG$2)</f>
        <v>-2.2696371457440606E-3</v>
      </c>
      <c r="R71" s="1">
        <f ca="1">R11+NORMINV(RAND(),0,'Total-Smoothed'!$AG$2)</f>
        <v>0.39683033165798964</v>
      </c>
      <c r="S71" s="1">
        <f ca="1">S11+NORMINV(RAND(),0,'Total-Smoothed'!$AG$2)</f>
        <v>0.17136105823249018</v>
      </c>
      <c r="T71" s="1">
        <f ca="1">T11+NORMINV(RAND(),0,'Total-Smoothed'!$AG$2)</f>
        <v>0.18370229343086197</v>
      </c>
      <c r="U71" s="1">
        <f ca="1">U11+NORMINV(RAND(),0,'Total-Smoothed'!$AG$2)</f>
        <v>1.0935561384906658</v>
      </c>
      <c r="V71" s="1">
        <f ca="1">V11+NORMINV(RAND(),0,'Total-Smoothed'!$AG$2)</f>
        <v>0.93529409411995923</v>
      </c>
      <c r="W71" s="1">
        <f ca="1">W11+NORMINV(RAND(),0,'Total-Smoothed'!$AG$2)</f>
        <v>0.31847820002898258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0.94077562832449446</v>
      </c>
      <c r="E72" s="1">
        <f ca="1">E12+NORMINV(RAND(),0,'Total-Smoothed'!$AG$2)</f>
        <v>0.87848611206095972</v>
      </c>
      <c r="F72" s="1">
        <f ca="1">F12+NORMINV(RAND(),0,'Total-Smoothed'!$AG$2)</f>
        <v>8.4821720369538597E-2</v>
      </c>
      <c r="G72" s="1">
        <f ca="1">G12+NORMINV(RAND(),0,'Total-Smoothed'!$AG$2)</f>
        <v>-1.6319925140138553E-2</v>
      </c>
      <c r="H72" s="1">
        <f ca="1">H12+NORMINV(RAND(),0,'Total-Smoothed'!$AG$2)</f>
        <v>-4.1042348600347403E-2</v>
      </c>
      <c r="I72" s="1">
        <f ca="1">I12+NORMINV(RAND(),0,'Total-Smoothed'!$AG$2)</f>
        <v>1.1189206557622291</v>
      </c>
      <c r="J72" s="1">
        <f ca="1">J12+NORMINV(RAND(),0,'Total-Smoothed'!$AG$2)</f>
        <v>1.0650348913656784</v>
      </c>
      <c r="K72" s="1">
        <f ca="1">K12+NORMINV(RAND(),0,'Total-Smoothed'!$AG$2)</f>
        <v>0.14844082695970037</v>
      </c>
      <c r="L72" s="1">
        <f ca="1">L12+NORMINV(RAND(),0,'Total-Smoothed'!$AG$2)</f>
        <v>0.75261495044476978</v>
      </c>
      <c r="M72" s="1">
        <f ca="1">M12+NORMINV(RAND(),0,'Total-Smoothed'!$AG$2)</f>
        <v>0.15236604662878808</v>
      </c>
      <c r="N72" s="1">
        <f ca="1">N12+NORMINV(RAND(),0,'Total-Smoothed'!$AG$2)</f>
        <v>-1.3537297637205195E-2</v>
      </c>
      <c r="O72" s="1">
        <f ca="1">O12+NORMINV(RAND(),0,'Total-Smoothed'!$AG$2)</f>
        <v>0.93796694991009943</v>
      </c>
      <c r="P72" s="1">
        <f ca="1">P12+NORMINV(RAND(),0,'Total-Smoothed'!$AG$2)</f>
        <v>-7.3062782179890623E-2</v>
      </c>
      <c r="Q72" s="1">
        <f ca="1">Q12+NORMINV(RAND(),0,'Total-Smoothed'!$AG$2)</f>
        <v>0.20091334171276221</v>
      </c>
      <c r="R72" s="1">
        <f ca="1">R12+NORMINV(RAND(),0,'Total-Smoothed'!$AG$2)</f>
        <v>-3.0350102484017538E-2</v>
      </c>
      <c r="S72" s="1">
        <f ca="1">S12+NORMINV(RAND(),0,'Total-Smoothed'!$AG$2)</f>
        <v>-0.23897107303993137</v>
      </c>
      <c r="T72" s="1">
        <f ca="1">T12+NORMINV(RAND(),0,'Total-Smoothed'!$AG$2)</f>
        <v>3.7190464320357643E-2</v>
      </c>
      <c r="U72" s="1">
        <f ca="1">U12+NORMINV(RAND(),0,'Total-Smoothed'!$AG$2)</f>
        <v>9.20352051033064E-2</v>
      </c>
      <c r="V72" s="1">
        <f ca="1">V12+NORMINV(RAND(),0,'Total-Smoothed'!$AG$2)</f>
        <v>0.94162558324026457</v>
      </c>
      <c r="W72" s="1">
        <f ca="1">W12+NORMINV(RAND(),0,'Total-Smoothed'!$AG$2)</f>
        <v>2.958209436408251E-2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-4.2809558732832258E-2</v>
      </c>
      <c r="E73" s="1">
        <f ca="1">E13+NORMINV(RAND(),0,'Total-Smoothed'!$AG$2)</f>
        <v>0.95096219176846564</v>
      </c>
      <c r="F73" s="1">
        <f ca="1">F13+NORMINV(RAND(),0,'Total-Smoothed'!$AG$2)</f>
        <v>1.0462066299104775</v>
      </c>
      <c r="G73" s="1">
        <f ca="1">G13+NORMINV(RAND(),0,'Total-Smoothed'!$AG$2)</f>
        <v>-3.4966531326297359E-2</v>
      </c>
      <c r="H73" s="1">
        <f ca="1">H13+NORMINV(RAND(),0,'Total-Smoothed'!$AG$2)</f>
        <v>0.39860554312924734</v>
      </c>
      <c r="I73" s="1">
        <f ca="1">I13+NORMINV(RAND(),0,'Total-Smoothed'!$AG$2)</f>
        <v>0.97347534678297376</v>
      </c>
      <c r="J73" s="1">
        <f ca="1">J13+NORMINV(RAND(),0,'Total-Smoothed'!$AG$2)</f>
        <v>-0.1162632158600741</v>
      </c>
      <c r="K73" s="1">
        <f ca="1">K13+NORMINV(RAND(),0,'Total-Smoothed'!$AG$2)</f>
        <v>0.1443453211606224</v>
      </c>
      <c r="L73" s="1">
        <f ca="1">L13+NORMINV(RAND(),0,'Total-Smoothed'!$AG$2)</f>
        <v>1.1238926364857362</v>
      </c>
      <c r="M73" s="1">
        <f ca="1">M13+NORMINV(RAND(),0,'Total-Smoothed'!$AG$2)</f>
        <v>0.91762113279254742</v>
      </c>
      <c r="N73" s="1">
        <f ca="1">N13+NORMINV(RAND(),0,'Total-Smoothed'!$AG$2)</f>
        <v>1.0305708237266336</v>
      </c>
      <c r="O73" s="1">
        <f ca="1">O13+NORMINV(RAND(),0,'Total-Smoothed'!$AG$2)</f>
        <v>1.1634196262134957</v>
      </c>
      <c r="P73" s="1">
        <f ca="1">P13+NORMINV(RAND(),0,'Total-Smoothed'!$AG$2)</f>
        <v>2.4749789734692398E-2</v>
      </c>
      <c r="Q73" s="1">
        <f ca="1">Q13+NORMINV(RAND(),0,'Total-Smoothed'!$AG$2)</f>
        <v>6.4866811452159778E-2</v>
      </c>
      <c r="R73" s="1">
        <f ca="1">R13+NORMINV(RAND(),0,'Total-Smoothed'!$AG$2)</f>
        <v>0.92720533539038386</v>
      </c>
      <c r="S73" s="1">
        <f ca="1">S13+NORMINV(RAND(),0,'Total-Smoothed'!$AG$2)</f>
        <v>8.6790766777145728E-2</v>
      </c>
      <c r="T73" s="1">
        <f ca="1">T13+NORMINV(RAND(),0,'Total-Smoothed'!$AG$2)</f>
        <v>-0.10719358785112379</v>
      </c>
      <c r="U73" s="1">
        <f ca="1">U13+NORMINV(RAND(),0,'Total-Smoothed'!$AG$2)</f>
        <v>8.1853424849089529E-2</v>
      </c>
      <c r="V73" s="1">
        <f ca="1">V13+NORMINV(RAND(),0,'Total-Smoothed'!$AG$2)</f>
        <v>5.1184341100660641E-2</v>
      </c>
      <c r="W73" s="1">
        <f ca="1">W13+NORMINV(RAND(),0,'Total-Smoothed'!$AG$2)</f>
        <v>0.97813611414593438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0.56463745733305615</v>
      </c>
      <c r="E74" s="1">
        <f ca="1">E14+NORMINV(RAND(),0,'Total-Smoothed'!$AG$2)</f>
        <v>0.93706327983245097</v>
      </c>
      <c r="F74" s="1">
        <f ca="1">F14+NORMINV(RAND(),0,'Total-Smoothed'!$AG$2)</f>
        <v>1.0942198133752967</v>
      </c>
      <c r="G74" s="1">
        <f ca="1">G14+NORMINV(RAND(),0,'Total-Smoothed'!$AG$2)</f>
        <v>1.0597262391294859</v>
      </c>
      <c r="H74" s="1">
        <f ca="1">H14+NORMINV(RAND(),0,'Total-Smoothed'!$AG$2)</f>
        <v>8.1621061658865568E-2</v>
      </c>
      <c r="I74" s="1">
        <f ca="1">I14+NORMINV(RAND(),0,'Total-Smoothed'!$AG$2)</f>
        <v>-0.14279917024818456</v>
      </c>
      <c r="J74" s="1">
        <f ca="1">J14+NORMINV(RAND(),0,'Total-Smoothed'!$AG$2)</f>
        <v>-7.9425353838774915E-2</v>
      </c>
      <c r="K74" s="1">
        <f ca="1">K14+NORMINV(RAND(),0,'Total-Smoothed'!$AG$2)</f>
        <v>-4.2902605361803924E-2</v>
      </c>
      <c r="L74" s="1">
        <f ca="1">L14+NORMINV(RAND(),0,'Total-Smoothed'!$AG$2)</f>
        <v>0.99505546240217069</v>
      </c>
      <c r="M74" s="1">
        <f ca="1">M14+NORMINV(RAND(),0,'Total-Smoothed'!$AG$2)</f>
        <v>1.0614578244028472</v>
      </c>
      <c r="N74" s="1">
        <f ca="1">N14+NORMINV(RAND(),0,'Total-Smoothed'!$AG$2)</f>
        <v>0.96490611986118102</v>
      </c>
      <c r="O74" s="1">
        <f ca="1">O14+NORMINV(RAND(),0,'Total-Smoothed'!$AG$2)</f>
        <v>0.96874728587893411</v>
      </c>
      <c r="P74" s="1">
        <f ca="1">P14+NORMINV(RAND(),0,'Total-Smoothed'!$AG$2)</f>
        <v>-0.11609194221891005</v>
      </c>
      <c r="Q74" s="1">
        <f ca="1">Q14+NORMINV(RAND(),0,'Total-Smoothed'!$AG$2)</f>
        <v>0.74148894230419171</v>
      </c>
      <c r="R74" s="1">
        <f ca="1">R14+NORMINV(RAND(),0,'Total-Smoothed'!$AG$2)</f>
        <v>1.1858322664314422</v>
      </c>
      <c r="S74" s="1">
        <f ca="1">S14+NORMINV(RAND(),0,'Total-Smoothed'!$AG$2)</f>
        <v>-8.823938285717146E-3</v>
      </c>
      <c r="T74" s="1">
        <f ca="1">T14+NORMINV(RAND(),0,'Total-Smoothed'!$AG$2)</f>
        <v>9.0059137862322836E-2</v>
      </c>
      <c r="U74" s="1">
        <f ca="1">U14+NORMINV(RAND(),0,'Total-Smoothed'!$AG$2)</f>
        <v>6.5332222797831102E-2</v>
      </c>
      <c r="V74" s="1">
        <f ca="1">V14+NORMINV(RAND(),0,'Total-Smoothed'!$AG$2)</f>
        <v>1.0329620148111351</v>
      </c>
      <c r="W74" s="1">
        <f ca="1">W14+NORMINV(RAND(),0,'Total-Smoothed'!$AG$2)</f>
        <v>0.84003034056269954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3.1111512990478651E-2</v>
      </c>
      <c r="E75" s="1">
        <f ca="1">E15+NORMINV(RAND(),0,'Total-Smoothed'!$AG$2)</f>
        <v>8.5450598398245398E-2</v>
      </c>
      <c r="F75" s="1">
        <f ca="1">F15+NORMINV(RAND(),0,'Total-Smoothed'!$AG$2)</f>
        <v>1.1403451135326308</v>
      </c>
      <c r="G75" s="1">
        <f ca="1">G15+NORMINV(RAND(),0,'Total-Smoothed'!$AG$2)</f>
        <v>2.1906584698478129E-2</v>
      </c>
      <c r="H75" s="1">
        <f ca="1">H15+NORMINV(RAND(),0,'Total-Smoothed'!$AG$2)</f>
        <v>-8.0987256261050647E-4</v>
      </c>
      <c r="I75" s="1">
        <f ca="1">I15+NORMINV(RAND(),0,'Total-Smoothed'!$AG$2)</f>
        <v>0.97433280209326822</v>
      </c>
      <c r="J75" s="1">
        <f ca="1">J15+NORMINV(RAND(),0,'Total-Smoothed'!$AG$2)</f>
        <v>0.93377249764509485</v>
      </c>
      <c r="K75" s="1">
        <f ca="1">K15+NORMINV(RAND(),0,'Total-Smoothed'!$AG$2)</f>
        <v>0.24723353628610789</v>
      </c>
      <c r="L75" s="1">
        <f ca="1">L15+NORMINV(RAND(),0,'Total-Smoothed'!$AG$2)</f>
        <v>0.89818077451642953</v>
      </c>
      <c r="M75" s="1">
        <f ca="1">M15+NORMINV(RAND(),0,'Total-Smoothed'!$AG$2)</f>
        <v>1.1115407730841933</v>
      </c>
      <c r="N75" s="1">
        <f ca="1">N15+NORMINV(RAND(),0,'Total-Smoothed'!$AG$2)</f>
        <v>0.84040033964680694</v>
      </c>
      <c r="O75" s="1">
        <f ca="1">O15+NORMINV(RAND(),0,'Total-Smoothed'!$AG$2)</f>
        <v>0.89809396534061681</v>
      </c>
      <c r="P75" s="1">
        <f ca="1">P15+NORMINV(RAND(),0,'Total-Smoothed'!$AG$2)</f>
        <v>-2.9013182462230315E-2</v>
      </c>
      <c r="Q75" s="1">
        <f ca="1">Q15+NORMINV(RAND(),0,'Total-Smoothed'!$AG$2)</f>
        <v>-5.2020132311255095E-2</v>
      </c>
      <c r="R75" s="1">
        <f ca="1">R15+NORMINV(RAND(),0,'Total-Smoothed'!$AG$2)</f>
        <v>0.93208531625220281</v>
      </c>
      <c r="S75" s="1">
        <f ca="1">S15+NORMINV(RAND(),0,'Total-Smoothed'!$AG$2)</f>
        <v>2.6342247391945569E-2</v>
      </c>
      <c r="T75" s="1">
        <f ca="1">T15+NORMINV(RAND(),0,'Total-Smoothed'!$AG$2)</f>
        <v>0.10615671227971024</v>
      </c>
      <c r="U75" s="1">
        <f ca="1">U15+NORMINV(RAND(),0,'Total-Smoothed'!$AG$2)</f>
        <v>0.13215978521577126</v>
      </c>
      <c r="V75" s="1">
        <f ca="1">V15+NORMINV(RAND(),0,'Total-Smoothed'!$AG$2)</f>
        <v>8.2764699374632059E-2</v>
      </c>
      <c r="W75" s="1">
        <f ca="1">W15+NORMINV(RAND(),0,'Total-Smoothed'!$AG$2)</f>
        <v>5.9749732990978313E-2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1.0502913716581348</v>
      </c>
      <c r="E76" s="1">
        <f ca="1">E16+NORMINV(RAND(),0,'Total-Smoothed'!$AG$2)</f>
        <v>6.5367591539013517E-2</v>
      </c>
      <c r="F76" s="1">
        <f ca="1">F16+NORMINV(RAND(),0,'Total-Smoothed'!$AG$2)</f>
        <v>1.0648081170125772</v>
      </c>
      <c r="G76" s="1">
        <f ca="1">G16+NORMINV(RAND(),0,'Total-Smoothed'!$AG$2)</f>
        <v>0.67245077876893311</v>
      </c>
      <c r="H76" s="1">
        <f ca="1">H16+NORMINV(RAND(),0,'Total-Smoothed'!$AG$2)</f>
        <v>0.18120366430532819</v>
      </c>
      <c r="I76" s="1">
        <f ca="1">I16+NORMINV(RAND(),0,'Total-Smoothed'!$AG$2)</f>
        <v>5.0461717386779861E-2</v>
      </c>
      <c r="J76" s="1">
        <f ca="1">J16+NORMINV(RAND(),0,'Total-Smoothed'!$AG$2)</f>
        <v>0.83991334284317709</v>
      </c>
      <c r="K76" s="1">
        <f ca="1">K16+NORMINV(RAND(),0,'Total-Smoothed'!$AG$2)</f>
        <v>-0.1629882015647631</v>
      </c>
      <c r="L76" s="1">
        <f ca="1">L16+NORMINV(RAND(),0,'Total-Smoothed'!$AG$2)</f>
        <v>0.9313537875304202</v>
      </c>
      <c r="M76" s="1">
        <f ca="1">M16+NORMINV(RAND(),0,'Total-Smoothed'!$AG$2)</f>
        <v>0.94757573479669543</v>
      </c>
      <c r="N76" s="1">
        <f ca="1">N16+NORMINV(RAND(),0,'Total-Smoothed'!$AG$2)</f>
        <v>1.0187710200530435</v>
      </c>
      <c r="O76" s="1">
        <f ca="1">O16+NORMINV(RAND(),0,'Total-Smoothed'!$AG$2)</f>
        <v>0.94848881868004675</v>
      </c>
      <c r="P76" s="1">
        <f ca="1">P16+NORMINV(RAND(),0,'Total-Smoothed'!$AG$2)</f>
        <v>0.29790496462808203</v>
      </c>
      <c r="Q76" s="1">
        <f ca="1">Q16+NORMINV(RAND(),0,'Total-Smoothed'!$AG$2)</f>
        <v>5.8749557732412812E-2</v>
      </c>
      <c r="R76" s="1">
        <f ca="1">R16+NORMINV(RAND(),0,'Total-Smoothed'!$AG$2)</f>
        <v>0.99486528737720792</v>
      </c>
      <c r="S76" s="1">
        <f ca="1">S16+NORMINV(RAND(),0,'Total-Smoothed'!$AG$2)</f>
        <v>-0.34824350748135652</v>
      </c>
      <c r="T76" s="1">
        <f ca="1">T16+NORMINV(RAND(),0,'Total-Smoothed'!$AG$2)</f>
        <v>-9.0118147296737491E-2</v>
      </c>
      <c r="U76" s="1">
        <f ca="1">U16+NORMINV(RAND(),0,'Total-Smoothed'!$AG$2)</f>
        <v>5.6661927539809934E-2</v>
      </c>
      <c r="V76" s="1">
        <f ca="1">V16+NORMINV(RAND(),0,'Total-Smoothed'!$AG$2)</f>
        <v>-1.5274146773766121E-2</v>
      </c>
      <c r="W76" s="1">
        <f ca="1">W16+NORMINV(RAND(),0,'Total-Smoothed'!$AG$2)</f>
        <v>0.82060542979539464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0.13323487699414716</v>
      </c>
      <c r="E77" s="1">
        <f ca="1">E17+NORMINV(RAND(),0,'Total-Smoothed'!$AG$2)</f>
        <v>7.1782840605971704E-2</v>
      </c>
      <c r="F77" s="1">
        <f ca="1">F17+NORMINV(RAND(),0,'Total-Smoothed'!$AG$2)</f>
        <v>0.85647958114877287</v>
      </c>
      <c r="G77" s="1">
        <f ca="1">G17+NORMINV(RAND(),0,'Total-Smoothed'!$AG$2)</f>
        <v>1.1142115654429685</v>
      </c>
      <c r="H77" s="1">
        <f ca="1">H17+NORMINV(RAND(),0,'Total-Smoothed'!$AG$2)</f>
        <v>-3.2758476269575129E-3</v>
      </c>
      <c r="I77" s="1">
        <f ca="1">I17+NORMINV(RAND(),0,'Total-Smoothed'!$AG$2)</f>
        <v>0.9385569057200388</v>
      </c>
      <c r="J77" s="1">
        <f ca="1">J17+NORMINV(RAND(),0,'Total-Smoothed'!$AG$2)</f>
        <v>-0.20967512700656474</v>
      </c>
      <c r="K77" s="1">
        <f ca="1">K17+NORMINV(RAND(),0,'Total-Smoothed'!$AG$2)</f>
        <v>0.13001893286254013</v>
      </c>
      <c r="L77" s="1">
        <f ca="1">L17+NORMINV(RAND(),0,'Total-Smoothed'!$AG$2)</f>
        <v>0.60204870579861636</v>
      </c>
      <c r="M77" s="1">
        <f ca="1">M17+NORMINV(RAND(),0,'Total-Smoothed'!$AG$2)</f>
        <v>0.6771089090689042</v>
      </c>
      <c r="N77" s="1">
        <f ca="1">N17+NORMINV(RAND(),0,'Total-Smoothed'!$AG$2)</f>
        <v>1.0804940578641431</v>
      </c>
      <c r="O77" s="1">
        <f ca="1">O17+NORMINV(RAND(),0,'Total-Smoothed'!$AG$2)</f>
        <v>1.0946065422781588</v>
      </c>
      <c r="P77" s="1">
        <f ca="1">P17+NORMINV(RAND(),0,'Total-Smoothed'!$AG$2)</f>
        <v>-3.6299025676750911E-2</v>
      </c>
      <c r="Q77" s="1">
        <f ca="1">Q17+NORMINV(RAND(),0,'Total-Smoothed'!$AG$2)</f>
        <v>0.27089245445348253</v>
      </c>
      <c r="R77" s="1">
        <f ca="1">R17+NORMINV(RAND(),0,'Total-Smoothed'!$AG$2)</f>
        <v>1.0705714877584234</v>
      </c>
      <c r="S77" s="1">
        <f ca="1">S17+NORMINV(RAND(),0,'Total-Smoothed'!$AG$2)</f>
        <v>-2.1828330001760427E-3</v>
      </c>
      <c r="T77" s="1">
        <f ca="1">T17+NORMINV(RAND(),0,'Total-Smoothed'!$AG$2)</f>
        <v>0.13131288780198078</v>
      </c>
      <c r="U77" s="1">
        <f ca="1">U17+NORMINV(RAND(),0,'Total-Smoothed'!$AG$2)</f>
        <v>-6.0141129355068643E-2</v>
      </c>
      <c r="V77" s="1">
        <f ca="1">V17+NORMINV(RAND(),0,'Total-Smoothed'!$AG$2)</f>
        <v>0.68868753688790796</v>
      </c>
      <c r="W77" s="1">
        <f ca="1">W17+NORMINV(RAND(),0,'Total-Smoothed'!$AG$2)</f>
        <v>0.96440231942226007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1.0237742896877329</v>
      </c>
      <c r="E78" s="1">
        <f ca="1">E18+NORMINV(RAND(),0,'Total-Smoothed'!$AG$2)</f>
        <v>9.1332244953988062E-2</v>
      </c>
      <c r="F78" s="1">
        <f ca="1">F18+NORMINV(RAND(),0,'Total-Smoothed'!$AG$2)</f>
        <v>0.98414403227730685</v>
      </c>
      <c r="G78" s="1">
        <f ca="1">G18+NORMINV(RAND(),0,'Total-Smoothed'!$AG$2)</f>
        <v>0.60421997461033994</v>
      </c>
      <c r="H78" s="1">
        <f ca="1">H18+NORMINV(RAND(),0,'Total-Smoothed'!$AG$2)</f>
        <v>-0.11829186450388307</v>
      </c>
      <c r="I78" s="1">
        <f ca="1">I18+NORMINV(RAND(),0,'Total-Smoothed'!$AG$2)</f>
        <v>0.10807344959315823</v>
      </c>
      <c r="J78" s="1">
        <f ca="1">J18+NORMINV(RAND(),0,'Total-Smoothed'!$AG$2)</f>
        <v>0.78205539544996894</v>
      </c>
      <c r="K78" s="1">
        <f ca="1">K18+NORMINV(RAND(),0,'Total-Smoothed'!$AG$2)</f>
        <v>-4.9652938010167777E-2</v>
      </c>
      <c r="L78" s="1">
        <f ca="1">L18+NORMINV(RAND(),0,'Total-Smoothed'!$AG$2)</f>
        <v>0.94788931490666339</v>
      </c>
      <c r="M78" s="1">
        <f ca="1">M18+NORMINV(RAND(),0,'Total-Smoothed'!$AG$2)</f>
        <v>0.92154387740324661</v>
      </c>
      <c r="N78" s="1">
        <f ca="1">N18+NORMINV(RAND(),0,'Total-Smoothed'!$AG$2)</f>
        <v>1.1103464529605349</v>
      </c>
      <c r="O78" s="1">
        <f ca="1">O18+NORMINV(RAND(),0,'Total-Smoothed'!$AG$2)</f>
        <v>0.99093054881112907</v>
      </c>
      <c r="P78" s="1">
        <f ca="1">P18+NORMINV(RAND(),0,'Total-Smoothed'!$AG$2)</f>
        <v>0.1812381401904129</v>
      </c>
      <c r="Q78" s="1">
        <f ca="1">Q18+NORMINV(RAND(),0,'Total-Smoothed'!$AG$2)</f>
        <v>3.5443378749302756E-2</v>
      </c>
      <c r="R78" s="1">
        <f ca="1">R18+NORMINV(RAND(),0,'Total-Smoothed'!$AG$2)</f>
        <v>1.1657656617397176</v>
      </c>
      <c r="S78" s="1">
        <f ca="1">S18+NORMINV(RAND(),0,'Total-Smoothed'!$AG$2)</f>
        <v>9.7706145251447482E-2</v>
      </c>
      <c r="T78" s="1">
        <f ca="1">T18+NORMINV(RAND(),0,'Total-Smoothed'!$AG$2)</f>
        <v>-0.11963841706651022</v>
      </c>
      <c r="U78" s="1">
        <f ca="1">U18+NORMINV(RAND(),0,'Total-Smoothed'!$AG$2)</f>
        <v>0.1996362459031438</v>
      </c>
      <c r="V78" s="1">
        <f ca="1">V18+NORMINV(RAND(),0,'Total-Smoothed'!$AG$2)</f>
        <v>1.0507890263660871</v>
      </c>
      <c r="W78" s="1">
        <f ca="1">W18+NORMINV(RAND(),0,'Total-Smoothed'!$AG$2)</f>
        <v>0.95613801942753729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9.7633068424212821E-2</v>
      </c>
      <c r="E79" s="1">
        <f ca="1">E19+NORMINV(RAND(),0,'Total-Smoothed'!$AG$2)</f>
        <v>0.26302636782642186</v>
      </c>
      <c r="F79" s="1">
        <f ca="1">F19+NORMINV(RAND(),0,'Total-Smoothed'!$AG$2)</f>
        <v>0.94126933508094568</v>
      </c>
      <c r="G79" s="1">
        <f ca="1">G19+NORMINV(RAND(),0,'Total-Smoothed'!$AG$2)</f>
        <v>0.96537280540081571</v>
      </c>
      <c r="H79" s="1">
        <f ca="1">H19+NORMINV(RAND(),0,'Total-Smoothed'!$AG$2)</f>
        <v>9.2174507921893613E-3</v>
      </c>
      <c r="I79" s="1">
        <f ca="1">I19+NORMINV(RAND(),0,'Total-Smoothed'!$AG$2)</f>
        <v>0.82843559934509725</v>
      </c>
      <c r="J79" s="1">
        <f ca="1">J19+NORMINV(RAND(),0,'Total-Smoothed'!$AG$2)</f>
        <v>-4.7365539206641445E-2</v>
      </c>
      <c r="K79" s="1">
        <f ca="1">K19+NORMINV(RAND(),0,'Total-Smoothed'!$AG$2)</f>
        <v>1.2276736253770633</v>
      </c>
      <c r="L79" s="1">
        <f ca="1">L19+NORMINV(RAND(),0,'Total-Smoothed'!$AG$2)</f>
        <v>1.0425437797660846</v>
      </c>
      <c r="M79" s="1">
        <f ca="1">M19+NORMINV(RAND(),0,'Total-Smoothed'!$AG$2)</f>
        <v>0.24073547603068049</v>
      </c>
      <c r="N79" s="1">
        <f ca="1">N19+NORMINV(RAND(),0,'Total-Smoothed'!$AG$2)</f>
        <v>0.1984059380848594</v>
      </c>
      <c r="O79" s="1">
        <f ca="1">O19+NORMINV(RAND(),0,'Total-Smoothed'!$AG$2)</f>
        <v>1.0415822684715308</v>
      </c>
      <c r="P79" s="1">
        <f ca="1">P19+NORMINV(RAND(),0,'Total-Smoothed'!$AG$2)</f>
        <v>0.18114877914095479</v>
      </c>
      <c r="Q79" s="1">
        <f ca="1">Q19+NORMINV(RAND(),0,'Total-Smoothed'!$AG$2)</f>
        <v>0.1303128026104782</v>
      </c>
      <c r="R79" s="1">
        <f ca="1">R19+NORMINV(RAND(),0,'Total-Smoothed'!$AG$2)</f>
        <v>1.1629731046600442</v>
      </c>
      <c r="S79" s="1">
        <f ca="1">S19+NORMINV(RAND(),0,'Total-Smoothed'!$AG$2)</f>
        <v>0.3301076317337398</v>
      </c>
      <c r="T79" s="1">
        <f ca="1">T19+NORMINV(RAND(),0,'Total-Smoothed'!$AG$2)</f>
        <v>-6.8360692273413126E-2</v>
      </c>
      <c r="U79" s="1">
        <f ca="1">U19+NORMINV(RAND(),0,'Total-Smoothed'!$AG$2)</f>
        <v>0.11860234902679929</v>
      </c>
      <c r="V79" s="1">
        <f ca="1">V19+NORMINV(RAND(),0,'Total-Smoothed'!$AG$2)</f>
        <v>3.7123761064454835E-2</v>
      </c>
      <c r="W79" s="1">
        <f ca="1">W19+NORMINV(RAND(),0,'Total-Smoothed'!$AG$2)</f>
        <v>0.75255030832381808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0.15700742826362415</v>
      </c>
      <c r="E80" s="1">
        <f ca="1">E20+NORMINV(RAND(),0,'Total-Smoothed'!$AG$2)</f>
        <v>-8.1432653398998509E-2</v>
      </c>
      <c r="F80" s="1">
        <f ca="1">F20+NORMINV(RAND(),0,'Total-Smoothed'!$AG$2)</f>
        <v>0.51773774484454893</v>
      </c>
      <c r="G80" s="1">
        <f ca="1">G20+NORMINV(RAND(),0,'Total-Smoothed'!$AG$2)</f>
        <v>1.1631950728007507</v>
      </c>
      <c r="H80" s="1">
        <f ca="1">H20+NORMINV(RAND(),0,'Total-Smoothed'!$AG$2)</f>
        <v>0.77547836582372365</v>
      </c>
      <c r="I80" s="1">
        <f ca="1">I20+NORMINV(RAND(),0,'Total-Smoothed'!$AG$2)</f>
        <v>0.54358621113714067</v>
      </c>
      <c r="J80" s="1">
        <f ca="1">J20+NORMINV(RAND(),0,'Total-Smoothed'!$AG$2)</f>
        <v>0.40423226691891023</v>
      </c>
      <c r="K80" s="1">
        <f ca="1">K20+NORMINV(RAND(),0,'Total-Smoothed'!$AG$2)</f>
        <v>0.97783536911950275</v>
      </c>
      <c r="L80" s="1">
        <f ca="1">L20+NORMINV(RAND(),0,'Total-Smoothed'!$AG$2)</f>
        <v>1.0474180963456361</v>
      </c>
      <c r="M80" s="1">
        <f ca="1">M20+NORMINV(RAND(),0,'Total-Smoothed'!$AG$2)</f>
        <v>0.74815395973908172</v>
      </c>
      <c r="N80" s="1">
        <f ca="1">N20+NORMINV(RAND(),0,'Total-Smoothed'!$AG$2)</f>
        <v>0.11988251051425958</v>
      </c>
      <c r="O80" s="1">
        <f ca="1">O20+NORMINV(RAND(),0,'Total-Smoothed'!$AG$2)</f>
        <v>0.76987840158015175</v>
      </c>
      <c r="P80" s="1">
        <f ca="1">P20+NORMINV(RAND(),0,'Total-Smoothed'!$AG$2)</f>
        <v>-0.12203638480530996</v>
      </c>
      <c r="Q80" s="1">
        <f ca="1">Q20+NORMINV(RAND(),0,'Total-Smoothed'!$AG$2)</f>
        <v>0.55015289842992199</v>
      </c>
      <c r="R80" s="1">
        <f ca="1">R20+NORMINV(RAND(),0,'Total-Smoothed'!$AG$2)</f>
        <v>0.91159167980361522</v>
      </c>
      <c r="S80" s="1">
        <f ca="1">S20+NORMINV(RAND(),0,'Total-Smoothed'!$AG$2)</f>
        <v>9.3993366273761272E-2</v>
      </c>
      <c r="T80" s="1">
        <f ca="1">T20+NORMINV(RAND(),0,'Total-Smoothed'!$AG$2)</f>
        <v>1.0862288762399629E-2</v>
      </c>
      <c r="U80" s="1">
        <f ca="1">U20+NORMINV(RAND(),0,'Total-Smoothed'!$AG$2)</f>
        <v>6.5338976559118023E-2</v>
      </c>
      <c r="V80" s="1">
        <f ca="1">V20+NORMINV(RAND(),0,'Total-Smoothed'!$AG$2)</f>
        <v>0.10009012711262866</v>
      </c>
      <c r="W80" s="1">
        <f ca="1">W20+NORMINV(RAND(),0,'Total-Smoothed'!$AG$2)</f>
        <v>1.1192406478977457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0.10755607769320191</v>
      </c>
      <c r="E81" s="1">
        <f ca="1">E21+NORMINV(RAND(),0,'Total-Smoothed'!$AG$2)</f>
        <v>1.1536733895271927</v>
      </c>
      <c r="F81" s="1">
        <f ca="1">F21+NORMINV(RAND(),0,'Total-Smoothed'!$AG$2)</f>
        <v>0.90511939127327812</v>
      </c>
      <c r="G81" s="1">
        <f ca="1">G21+NORMINV(RAND(),0,'Total-Smoothed'!$AG$2)</f>
        <v>0.83627859628294265</v>
      </c>
      <c r="H81" s="1">
        <f ca="1">H21+NORMINV(RAND(),0,'Total-Smoothed'!$AG$2)</f>
        <v>0.11509129212205228</v>
      </c>
      <c r="I81" s="1">
        <f ca="1">I21+NORMINV(RAND(),0,'Total-Smoothed'!$AG$2)</f>
        <v>0.10505324830820535</v>
      </c>
      <c r="J81" s="1">
        <f ca="1">J21+NORMINV(RAND(),0,'Total-Smoothed'!$AG$2)</f>
        <v>3.8238901435586919E-2</v>
      </c>
      <c r="K81" s="1">
        <f ca="1">K21+NORMINV(RAND(),0,'Total-Smoothed'!$AG$2)</f>
        <v>0.87398881684283269</v>
      </c>
      <c r="L81" s="1">
        <f ca="1">L21+NORMINV(RAND(),0,'Total-Smoothed'!$AG$2)</f>
        <v>0.82559708112059316</v>
      </c>
      <c r="M81" s="1">
        <f ca="1">M21+NORMINV(RAND(),0,'Total-Smoothed'!$AG$2)</f>
        <v>0.69378336898494819</v>
      </c>
      <c r="N81" s="1">
        <f ca="1">N21+NORMINV(RAND(),0,'Total-Smoothed'!$AG$2)</f>
        <v>1.8308825237137082E-2</v>
      </c>
      <c r="O81" s="1">
        <f ca="1">O21+NORMINV(RAND(),0,'Total-Smoothed'!$AG$2)</f>
        <v>0.95243169380192627</v>
      </c>
      <c r="P81" s="1">
        <f ca="1">P21+NORMINV(RAND(),0,'Total-Smoothed'!$AG$2)</f>
        <v>0.17029383441592882</v>
      </c>
      <c r="Q81" s="1">
        <f ca="1">Q21+NORMINV(RAND(),0,'Total-Smoothed'!$AG$2)</f>
        <v>0.36317718210335576</v>
      </c>
      <c r="R81" s="1">
        <f ca="1">R21+NORMINV(RAND(),0,'Total-Smoothed'!$AG$2)</f>
        <v>1.1299891161230677</v>
      </c>
      <c r="S81" s="1">
        <f ca="1">S21+NORMINV(RAND(),0,'Total-Smoothed'!$AG$2)</f>
        <v>0.2806906391202223</v>
      </c>
      <c r="T81" s="1">
        <f ca="1">T21+NORMINV(RAND(),0,'Total-Smoothed'!$AG$2)</f>
        <v>3.2186366328851482E-2</v>
      </c>
      <c r="U81" s="1">
        <f ca="1">U21+NORMINV(RAND(),0,'Total-Smoothed'!$AG$2)</f>
        <v>6.2608010823819726E-3</v>
      </c>
      <c r="V81" s="1">
        <f ca="1">V21+NORMINV(RAND(),0,'Total-Smoothed'!$AG$2)</f>
        <v>4.9047079913813768E-2</v>
      </c>
      <c r="W81" s="1">
        <f ca="1">W21+NORMINV(RAND(),0,'Total-Smoothed'!$AG$2)</f>
        <v>0.98264095896867865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0.80520805824006703</v>
      </c>
      <c r="E82" s="1">
        <f ca="1">E22+NORMINV(RAND(),0,'Total-Smoothed'!$AG$2)</f>
        <v>-7.646848676138869E-2</v>
      </c>
      <c r="F82" s="1">
        <f ca="1">F22+NORMINV(RAND(),0,'Total-Smoothed'!$AG$2)</f>
        <v>0.96675207447492872</v>
      </c>
      <c r="G82" s="1">
        <f ca="1">G22+NORMINV(RAND(),0,'Total-Smoothed'!$AG$2)</f>
        <v>0.78839717760550676</v>
      </c>
      <c r="H82" s="1">
        <f ca="1">H22+NORMINV(RAND(),0,'Total-Smoothed'!$AG$2)</f>
        <v>0.80843925323001664</v>
      </c>
      <c r="I82" s="1">
        <f ca="1">I22+NORMINV(RAND(),0,'Total-Smoothed'!$AG$2)</f>
        <v>9.4676595246065198E-2</v>
      </c>
      <c r="J82" s="1">
        <f ca="1">J22+NORMINV(RAND(),0,'Total-Smoothed'!$AG$2)</f>
        <v>0.98587287210219676</v>
      </c>
      <c r="K82" s="1">
        <f ca="1">K22+NORMINV(RAND(),0,'Total-Smoothed'!$AG$2)</f>
        <v>1.0314681733752233</v>
      </c>
      <c r="L82" s="1">
        <f ca="1">L22+NORMINV(RAND(),0,'Total-Smoothed'!$AG$2)</f>
        <v>1.0853949649090884</v>
      </c>
      <c r="M82" s="1">
        <f ca="1">M22+NORMINV(RAND(),0,'Total-Smoothed'!$AG$2)</f>
        <v>0.14859820361271547</v>
      </c>
      <c r="N82" s="1">
        <f ca="1">N22+NORMINV(RAND(),0,'Total-Smoothed'!$AG$2)</f>
        <v>0.92196384205893966</v>
      </c>
      <c r="O82" s="1">
        <f ca="1">O22+NORMINV(RAND(),0,'Total-Smoothed'!$AG$2)</f>
        <v>1.0013399254671471</v>
      </c>
      <c r="P82" s="1">
        <f ca="1">P22+NORMINV(RAND(),0,'Total-Smoothed'!$AG$2)</f>
        <v>0.1161469431987551</v>
      </c>
      <c r="Q82" s="1">
        <f ca="1">Q22+NORMINV(RAND(),0,'Total-Smoothed'!$AG$2)</f>
        <v>9.5109992140224558E-2</v>
      </c>
      <c r="R82" s="1">
        <f ca="1">R22+NORMINV(RAND(),0,'Total-Smoothed'!$AG$2)</f>
        <v>0.86659136431714301</v>
      </c>
      <c r="S82" s="1">
        <f ca="1">S22+NORMINV(RAND(),0,'Total-Smoothed'!$AG$2)</f>
        <v>-5.1486687503806881E-2</v>
      </c>
      <c r="T82" s="1">
        <f ca="1">T22+NORMINV(RAND(),0,'Total-Smoothed'!$AG$2)</f>
        <v>-1.597275150056731E-2</v>
      </c>
      <c r="U82" s="1">
        <f ca="1">U22+NORMINV(RAND(),0,'Total-Smoothed'!$AG$2)</f>
        <v>0.25113436113944243</v>
      </c>
      <c r="V82" s="1">
        <f ca="1">V22+NORMINV(RAND(),0,'Total-Smoothed'!$AG$2)</f>
        <v>-4.4221114263132494E-2</v>
      </c>
      <c r="W82" s="1">
        <f ca="1">W22+NORMINV(RAND(),0,'Total-Smoothed'!$AG$2)</f>
        <v>1.0526246675693112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7.2071731977444389E-2</v>
      </c>
      <c r="E83" s="1">
        <f ca="1">E23+NORMINV(RAND(),0,'Total-Smoothed'!$AG$2)</f>
        <v>0.89630289703353505</v>
      </c>
      <c r="F83" s="1">
        <f ca="1">F23+NORMINV(RAND(),0,'Total-Smoothed'!$AG$2)</f>
        <v>0.90782380726014744</v>
      </c>
      <c r="G83" s="1">
        <f ca="1">G23+NORMINV(RAND(),0,'Total-Smoothed'!$AG$2)</f>
        <v>1.0070971193264033</v>
      </c>
      <c r="H83" s="1">
        <f ca="1">H23+NORMINV(RAND(),0,'Total-Smoothed'!$AG$2)</f>
        <v>0.78990913439711419</v>
      </c>
      <c r="I83" s="1">
        <f ca="1">I23+NORMINV(RAND(),0,'Total-Smoothed'!$AG$2)</f>
        <v>-0.14694015709489058</v>
      </c>
      <c r="J83" s="1">
        <f ca="1">J23+NORMINV(RAND(),0,'Total-Smoothed'!$AG$2)</f>
        <v>0.78868495792883186</v>
      </c>
      <c r="K83" s="1">
        <f ca="1">K23+NORMINV(RAND(),0,'Total-Smoothed'!$AG$2)</f>
        <v>1.0257352434913671</v>
      </c>
      <c r="L83" s="1">
        <f ca="1">L23+NORMINV(RAND(),0,'Total-Smoothed'!$AG$2)</f>
        <v>1.1691070918336428</v>
      </c>
      <c r="M83" s="1">
        <f ca="1">M23+NORMINV(RAND(),0,'Total-Smoothed'!$AG$2)</f>
        <v>0.65983386412261247</v>
      </c>
      <c r="N83" s="1">
        <f ca="1">N23+NORMINV(RAND(),0,'Total-Smoothed'!$AG$2)</f>
        <v>0.76411736988869561</v>
      </c>
      <c r="O83" s="1">
        <f ca="1">O23+NORMINV(RAND(),0,'Total-Smoothed'!$AG$2)</f>
        <v>0.91116165974607166</v>
      </c>
      <c r="P83" s="1">
        <f ca="1">P23+NORMINV(RAND(),0,'Total-Smoothed'!$AG$2)</f>
        <v>-5.9396385910481159E-2</v>
      </c>
      <c r="Q83" s="1">
        <f ca="1">Q23+NORMINV(RAND(),0,'Total-Smoothed'!$AG$2)</f>
        <v>0.85466646763631138</v>
      </c>
      <c r="R83" s="1">
        <f ca="1">R23+NORMINV(RAND(),0,'Total-Smoothed'!$AG$2)</f>
        <v>1.0062067726778319</v>
      </c>
      <c r="S83" s="1">
        <f ca="1">S23+NORMINV(RAND(),0,'Total-Smoothed'!$AG$2)</f>
        <v>-0.17911218053991967</v>
      </c>
      <c r="T83" s="1">
        <f ca="1">T23+NORMINV(RAND(),0,'Total-Smoothed'!$AG$2)</f>
        <v>0.11121736219532062</v>
      </c>
      <c r="U83" s="1">
        <f ca="1">U23+NORMINV(RAND(),0,'Total-Smoothed'!$AG$2)</f>
        <v>4.7975593142553632E-2</v>
      </c>
      <c r="V83" s="1">
        <f ca="1">V23+NORMINV(RAND(),0,'Total-Smoothed'!$AG$2)</f>
        <v>0.14653813329336965</v>
      </c>
      <c r="W83" s="1">
        <f ca="1">W23+NORMINV(RAND(),0,'Total-Smoothed'!$AG$2)</f>
        <v>0.96225622174408176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0.36316162290415938</v>
      </c>
      <c r="E84" s="1">
        <f ca="1">E24+NORMINV(RAND(),0,'Total-Smoothed'!$AG$2)</f>
        <v>0.98219643057502259</v>
      </c>
      <c r="F84" s="1">
        <f ca="1">F24+NORMINV(RAND(),0,'Total-Smoothed'!$AG$2)</f>
        <v>1.0144761637436386</v>
      </c>
      <c r="G84" s="1">
        <f ca="1">G24+NORMINV(RAND(),0,'Total-Smoothed'!$AG$2)</f>
        <v>0.91001156270358241</v>
      </c>
      <c r="H84" s="1">
        <f ca="1">H24+NORMINV(RAND(),0,'Total-Smoothed'!$AG$2)</f>
        <v>1.0068753416365166</v>
      </c>
      <c r="I84" s="1">
        <f ca="1">I24+NORMINV(RAND(),0,'Total-Smoothed'!$AG$2)</f>
        <v>0.99434509715793085</v>
      </c>
      <c r="J84" s="1">
        <f ca="1">J24+NORMINV(RAND(),0,'Total-Smoothed'!$AG$2)</f>
        <v>-7.3132173456712649E-2</v>
      </c>
      <c r="K84" s="1">
        <f ca="1">K24+NORMINV(RAND(),0,'Total-Smoothed'!$AG$2)</f>
        <v>1.0865503141281159</v>
      </c>
      <c r="L84" s="1">
        <f ca="1">L24+NORMINV(RAND(),0,'Total-Smoothed'!$AG$2)</f>
        <v>0.91974632474920248</v>
      </c>
      <c r="M84" s="1">
        <f ca="1">M24+NORMINV(RAND(),0,'Total-Smoothed'!$AG$2)</f>
        <v>0.91540865971194851</v>
      </c>
      <c r="N84" s="1">
        <f ca="1">N24+NORMINV(RAND(),0,'Total-Smoothed'!$AG$2)</f>
        <v>0.96059013018220962</v>
      </c>
      <c r="O84" s="1">
        <f ca="1">O24+NORMINV(RAND(),0,'Total-Smoothed'!$AG$2)</f>
        <v>0.99917932474189342</v>
      </c>
      <c r="P84" s="1">
        <f ca="1">P24+NORMINV(RAND(),0,'Total-Smoothed'!$AG$2)</f>
        <v>-0.2392391952318903</v>
      </c>
      <c r="Q84" s="1">
        <f ca="1">Q24+NORMINV(RAND(),0,'Total-Smoothed'!$AG$2)</f>
        <v>0.19021378986962989</v>
      </c>
      <c r="R84" s="1">
        <f ca="1">R24+NORMINV(RAND(),0,'Total-Smoothed'!$AG$2)</f>
        <v>1.0756639552007137</v>
      </c>
      <c r="S84" s="1">
        <f ca="1">S24+NORMINV(RAND(),0,'Total-Smoothed'!$AG$2)</f>
        <v>0.34690995327141938</v>
      </c>
      <c r="T84" s="1">
        <f ca="1">T24+NORMINV(RAND(),0,'Total-Smoothed'!$AG$2)</f>
        <v>8.9295284380524823E-3</v>
      </c>
      <c r="U84" s="1">
        <f ca="1">U24+NORMINV(RAND(),0,'Total-Smoothed'!$AG$2)</f>
        <v>-0.12093404879280895</v>
      </c>
      <c r="V84" s="1">
        <f ca="1">V24+NORMINV(RAND(),0,'Total-Smoothed'!$AG$2)</f>
        <v>0.19283575635536196</v>
      </c>
      <c r="W84" s="1">
        <f ca="1">W24+NORMINV(RAND(),0,'Total-Smoothed'!$AG$2)</f>
        <v>0.95332078979027168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0.9448348760152514</v>
      </c>
      <c r="E85" s="1">
        <f ca="1">E25+NORMINV(RAND(),0,'Total-Smoothed'!$AG$2)</f>
        <v>-7.4552648962697551E-3</v>
      </c>
      <c r="F85" s="1">
        <f ca="1">F25+NORMINV(RAND(),0,'Total-Smoothed'!$AG$2)</f>
        <v>0.14905958185026524</v>
      </c>
      <c r="G85" s="1">
        <f ca="1">G25+NORMINV(RAND(),0,'Total-Smoothed'!$AG$2)</f>
        <v>5.4449804403708391E-2</v>
      </c>
      <c r="H85" s="1">
        <f ca="1">H25+NORMINV(RAND(),0,'Total-Smoothed'!$AG$2)</f>
        <v>2.2550627858388572E-2</v>
      </c>
      <c r="I85" s="1">
        <f ca="1">I25+NORMINV(RAND(),0,'Total-Smoothed'!$AG$2)</f>
        <v>0.29086369821977232</v>
      </c>
      <c r="J85" s="1">
        <f ca="1">J25+NORMINV(RAND(),0,'Total-Smoothed'!$AG$2)</f>
        <v>-0.2454677598115001</v>
      </c>
      <c r="K85" s="1">
        <f ca="1">K25+NORMINV(RAND(),0,'Total-Smoothed'!$AG$2)</f>
        <v>1.0547816609226346</v>
      </c>
      <c r="L85" s="1">
        <f ca="1">L25+NORMINV(RAND(),0,'Total-Smoothed'!$AG$2)</f>
        <v>-0.13945183148975121</v>
      </c>
      <c r="M85" s="1">
        <f ca="1">M25+NORMINV(RAND(),0,'Total-Smoothed'!$AG$2)</f>
        <v>1.0709897788269371</v>
      </c>
      <c r="N85" s="1">
        <f ca="1">N25+NORMINV(RAND(),0,'Total-Smoothed'!$AG$2)</f>
        <v>0.95095985499948155</v>
      </c>
      <c r="O85" s="1">
        <f ca="1">O25+NORMINV(RAND(),0,'Total-Smoothed'!$AG$2)</f>
        <v>-0.22025198412044139</v>
      </c>
      <c r="P85" s="1">
        <f ca="1">P25+NORMINV(RAND(),0,'Total-Smoothed'!$AG$2)</f>
        <v>0.79770189343736231</v>
      </c>
      <c r="Q85" s="1">
        <f ca="1">Q25+NORMINV(RAND(),0,'Total-Smoothed'!$AG$2)</f>
        <v>-0.14469287516587825</v>
      </c>
      <c r="R85" s="1">
        <f ca="1">R25+NORMINV(RAND(),0,'Total-Smoothed'!$AG$2)</f>
        <v>-1.582306014083221E-2</v>
      </c>
      <c r="S85" s="1">
        <f ca="1">S25+NORMINV(RAND(),0,'Total-Smoothed'!$AG$2)</f>
        <v>0.60461255677212433</v>
      </c>
      <c r="T85" s="1">
        <f ca="1">T25+NORMINV(RAND(),0,'Total-Smoothed'!$AG$2)</f>
        <v>1.014280160060431</v>
      </c>
      <c r="U85" s="1">
        <f ca="1">U25+NORMINV(RAND(),0,'Total-Smoothed'!$AG$2)</f>
        <v>1.078928806680969</v>
      </c>
      <c r="V85" s="1">
        <f ca="1">V25+NORMINV(RAND(),0,'Total-Smoothed'!$AG$2)</f>
        <v>0.13669296016286425</v>
      </c>
      <c r="W85" s="1">
        <f ca="1">W25+NORMINV(RAND(),0,'Total-Smoothed'!$AG$2)</f>
        <v>-3.6388947660578097E-2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0.85280380925112698</v>
      </c>
      <c r="E86" s="1">
        <f ca="1">E26+NORMINV(RAND(),0,'Total-Smoothed'!$AG$2)</f>
        <v>0.49515056895463849</v>
      </c>
      <c r="F86" s="1">
        <f ca="1">F26+NORMINV(RAND(),0,'Total-Smoothed'!$AG$2)</f>
        <v>9.9266685686960787E-2</v>
      </c>
      <c r="G86" s="1">
        <f ca="1">G26+NORMINV(RAND(),0,'Total-Smoothed'!$AG$2)</f>
        <v>9.7634286288428313E-3</v>
      </c>
      <c r="H86" s="1">
        <f ca="1">H26+NORMINV(RAND(),0,'Total-Smoothed'!$AG$2)</f>
        <v>-0.17724740529319674</v>
      </c>
      <c r="I86" s="1">
        <f ca="1">I26+NORMINV(RAND(),0,'Total-Smoothed'!$AG$2)</f>
        <v>1.829458646889371E-2</v>
      </c>
      <c r="J86" s="1">
        <f ca="1">J26+NORMINV(RAND(),0,'Total-Smoothed'!$AG$2)</f>
        <v>-9.8209143115873795E-2</v>
      </c>
      <c r="K86" s="1">
        <f ca="1">K26+NORMINV(RAND(),0,'Total-Smoothed'!$AG$2)</f>
        <v>0.91266707506429712</v>
      </c>
      <c r="L86" s="1">
        <f ca="1">L26+NORMINV(RAND(),0,'Total-Smoothed'!$AG$2)</f>
        <v>-0.10483157291331693</v>
      </c>
      <c r="M86" s="1">
        <f ca="1">M26+NORMINV(RAND(),0,'Total-Smoothed'!$AG$2)</f>
        <v>0.99795256181768177</v>
      </c>
      <c r="N86" s="1">
        <f ca="1">N26+NORMINV(RAND(),0,'Total-Smoothed'!$AG$2)</f>
        <v>0.16081063131625392</v>
      </c>
      <c r="O86" s="1">
        <f ca="1">O26+NORMINV(RAND(),0,'Total-Smoothed'!$AG$2)</f>
        <v>0.18991913875387811</v>
      </c>
      <c r="P86" s="1">
        <f ca="1">P26+NORMINV(RAND(),0,'Total-Smoothed'!$AG$2)</f>
        <v>1.1481739231621688</v>
      </c>
      <c r="Q86" s="1">
        <f ca="1">Q26+NORMINV(RAND(),0,'Total-Smoothed'!$AG$2)</f>
        <v>0.17985810489713644</v>
      </c>
      <c r="R86" s="1">
        <f ca="1">R26+NORMINV(RAND(),0,'Total-Smoothed'!$AG$2)</f>
        <v>-5.0775898762678948E-2</v>
      </c>
      <c r="S86" s="1">
        <f ca="1">S26+NORMINV(RAND(),0,'Total-Smoothed'!$AG$2)</f>
        <v>0.93288134701324932</v>
      </c>
      <c r="T86" s="1">
        <f ca="1">T26+NORMINV(RAND(),0,'Total-Smoothed'!$AG$2)</f>
        <v>-7.169269321535425E-2</v>
      </c>
      <c r="U86" s="1">
        <f ca="1">U26+NORMINV(RAND(),0,'Total-Smoothed'!$AG$2)</f>
        <v>0.97800164863453121</v>
      </c>
      <c r="V86" s="1">
        <f ca="1">V26+NORMINV(RAND(),0,'Total-Smoothed'!$AG$2)</f>
        <v>1.0430348489133485</v>
      </c>
      <c r="W86" s="1">
        <f ca="1">W26+NORMINV(RAND(),0,'Total-Smoothed'!$AG$2)</f>
        <v>8.5787485590454043E-2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1.0858699873662425</v>
      </c>
      <c r="E87" s="1">
        <f ca="1">E27+NORMINV(RAND(),0,'Total-Smoothed'!$AG$2)</f>
        <v>0.16330712738838871</v>
      </c>
      <c r="F87" s="1">
        <f ca="1">F27+NORMINV(RAND(),0,'Total-Smoothed'!$AG$2)</f>
        <v>0.18413905619360546</v>
      </c>
      <c r="G87" s="1">
        <f ca="1">G27+NORMINV(RAND(),0,'Total-Smoothed'!$AG$2)</f>
        <v>4.4932673713159739E-2</v>
      </c>
      <c r="H87" s="1">
        <f ca="1">H27+NORMINV(RAND(),0,'Total-Smoothed'!$AG$2)</f>
        <v>6.0661461504849204E-2</v>
      </c>
      <c r="I87" s="1">
        <f ca="1">I27+NORMINV(RAND(),0,'Total-Smoothed'!$AG$2)</f>
        <v>5.4720514683520516E-2</v>
      </c>
      <c r="J87" s="1">
        <f ca="1">J27+NORMINV(RAND(),0,'Total-Smoothed'!$AG$2)</f>
        <v>2.9530103465229631E-2</v>
      </c>
      <c r="K87" s="1">
        <f ca="1">K27+NORMINV(RAND(),0,'Total-Smoothed'!$AG$2)</f>
        <v>0.99323304238453303</v>
      </c>
      <c r="L87" s="1">
        <f ca="1">L27+NORMINV(RAND(),0,'Total-Smoothed'!$AG$2)</f>
        <v>2.7495051632142935E-2</v>
      </c>
      <c r="M87" s="1">
        <f ca="1">M27+NORMINV(RAND(),0,'Total-Smoothed'!$AG$2)</f>
        <v>0.49149495429952467</v>
      </c>
      <c r="N87" s="1">
        <f ca="1">N27+NORMINV(RAND(),0,'Total-Smoothed'!$AG$2)</f>
        <v>0.24246887189438912</v>
      </c>
      <c r="O87" s="1">
        <f ca="1">O27+NORMINV(RAND(),0,'Total-Smoothed'!$AG$2)</f>
        <v>-2.3128949673734786E-2</v>
      </c>
      <c r="P87" s="1">
        <f ca="1">P27+NORMINV(RAND(),0,'Total-Smoothed'!$AG$2)</f>
        <v>0.90594601657064477</v>
      </c>
      <c r="Q87" s="1">
        <f ca="1">Q27+NORMINV(RAND(),0,'Total-Smoothed'!$AG$2)</f>
        <v>5.2082329386367636E-2</v>
      </c>
      <c r="R87" s="1">
        <f ca="1">R27+NORMINV(RAND(),0,'Total-Smoothed'!$AG$2)</f>
        <v>-1.3790257841525627E-2</v>
      </c>
      <c r="S87" s="1">
        <f ca="1">S27+NORMINV(RAND(),0,'Total-Smoothed'!$AG$2)</f>
        <v>4.1640549977913416E-2</v>
      </c>
      <c r="T87" s="1">
        <f ca="1">T27+NORMINV(RAND(),0,'Total-Smoothed'!$AG$2)</f>
        <v>0.95446356465951721</v>
      </c>
      <c r="U87" s="1">
        <f ca="1">U27+NORMINV(RAND(),0,'Total-Smoothed'!$AG$2)</f>
        <v>0.49994525433426024</v>
      </c>
      <c r="V87" s="1">
        <f ca="1">V27+NORMINV(RAND(),0,'Total-Smoothed'!$AG$2)</f>
        <v>0.12923739677648596</v>
      </c>
      <c r="W87" s="1">
        <f ca="1">W27+NORMINV(RAND(),0,'Total-Smoothed'!$AG$2)</f>
        <v>-0.10364148600377952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0.95127991910708065</v>
      </c>
      <c r="E88" s="1">
        <f ca="1">E28+NORMINV(RAND(),0,'Total-Smoothed'!$AG$2)</f>
        <v>0.68040395406850207</v>
      </c>
      <c r="F88" s="1">
        <f ca="1">F28+NORMINV(RAND(),0,'Total-Smoothed'!$AG$2)</f>
        <v>6.3894337821294944E-2</v>
      </c>
      <c r="G88" s="1">
        <f ca="1">G28+NORMINV(RAND(),0,'Total-Smoothed'!$AG$2)</f>
        <v>5.5107317262072367E-2</v>
      </c>
      <c r="H88" s="1">
        <f ca="1">H28+NORMINV(RAND(),0,'Total-Smoothed'!$AG$2)</f>
        <v>6.0868941736916694E-4</v>
      </c>
      <c r="I88" s="1">
        <f ca="1">I28+NORMINV(RAND(),0,'Total-Smoothed'!$AG$2)</f>
        <v>-8.4401559640309529E-2</v>
      </c>
      <c r="J88" s="1">
        <f ca="1">J28+NORMINV(RAND(),0,'Total-Smoothed'!$AG$2)</f>
        <v>-7.5355261547920369E-2</v>
      </c>
      <c r="K88" s="1">
        <f ca="1">K28+NORMINV(RAND(),0,'Total-Smoothed'!$AG$2)</f>
        <v>1.1081047455117552</v>
      </c>
      <c r="L88" s="1">
        <f ca="1">L28+NORMINV(RAND(),0,'Total-Smoothed'!$AG$2)</f>
        <v>-9.053180172509552E-2</v>
      </c>
      <c r="M88" s="1">
        <f ca="1">M28+NORMINV(RAND(),0,'Total-Smoothed'!$AG$2)</f>
        <v>1.0412712885319553</v>
      </c>
      <c r="N88" s="1">
        <f ca="1">N28+NORMINV(RAND(),0,'Total-Smoothed'!$AG$2)</f>
        <v>-1.1255803458726329E-2</v>
      </c>
      <c r="O88" s="1">
        <f ca="1">O28+NORMINV(RAND(),0,'Total-Smoothed'!$AG$2)</f>
        <v>-0.16436116030280151</v>
      </c>
      <c r="P88" s="1">
        <f ca="1">P28+NORMINV(RAND(),0,'Total-Smoothed'!$AG$2)</f>
        <v>1.1227819019602479</v>
      </c>
      <c r="Q88" s="1">
        <f ca="1">Q28+NORMINV(RAND(),0,'Total-Smoothed'!$AG$2)</f>
        <v>-0.23875956699390771</v>
      </c>
      <c r="R88" s="1">
        <f ca="1">R28+NORMINV(RAND(),0,'Total-Smoothed'!$AG$2)</f>
        <v>5.8005392916247664E-2</v>
      </c>
      <c r="S88" s="1">
        <f ca="1">S28+NORMINV(RAND(),0,'Total-Smoothed'!$AG$2)</f>
        <v>0.98467304463151328</v>
      </c>
      <c r="T88" s="1">
        <f ca="1">T28+NORMINV(RAND(),0,'Total-Smoothed'!$AG$2)</f>
        <v>1.1051772322644211</v>
      </c>
      <c r="U88" s="1">
        <f ca="1">U28+NORMINV(RAND(),0,'Total-Smoothed'!$AG$2)</f>
        <v>1.0408109454644938</v>
      </c>
      <c r="V88" s="1">
        <f ca="1">V28+NORMINV(RAND(),0,'Total-Smoothed'!$AG$2)</f>
        <v>1.020805285955267</v>
      </c>
      <c r="W88" s="1">
        <f ca="1">W28+NORMINV(RAND(),0,'Total-Smoothed'!$AG$2)</f>
        <v>-7.6143429504991533E-2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0.97455969987458213</v>
      </c>
      <c r="E89" s="1">
        <f ca="1">E29+NORMINV(RAND(),0,'Total-Smoothed'!$AG$2)</f>
        <v>3.0212858908930371E-2</v>
      </c>
      <c r="F89" s="1">
        <f ca="1">F29+NORMINV(RAND(),0,'Total-Smoothed'!$AG$2)</f>
        <v>0.10887643648365791</v>
      </c>
      <c r="G89" s="1">
        <f ca="1">G29+NORMINV(RAND(),0,'Total-Smoothed'!$AG$2)</f>
        <v>0.10981621781070149</v>
      </c>
      <c r="H89" s="1">
        <f ca="1">H29+NORMINV(RAND(),0,'Total-Smoothed'!$AG$2)</f>
        <v>8.1205425904225512E-2</v>
      </c>
      <c r="I89" s="1">
        <f ca="1">I29+NORMINV(RAND(),0,'Total-Smoothed'!$AG$2)</f>
        <v>4.5786354209101279E-2</v>
      </c>
      <c r="J89" s="1">
        <f ca="1">J29+NORMINV(RAND(),0,'Total-Smoothed'!$AG$2)</f>
        <v>2.4129252573796355E-2</v>
      </c>
      <c r="K89" s="1">
        <f ca="1">K29+NORMINV(RAND(),0,'Total-Smoothed'!$AG$2)</f>
        <v>0.92077075884462911</v>
      </c>
      <c r="L89" s="1">
        <f ca="1">L29+NORMINV(RAND(),0,'Total-Smoothed'!$AG$2)</f>
        <v>-1.0432858465717065E-2</v>
      </c>
      <c r="M89" s="1">
        <f ca="1">M29+NORMINV(RAND(),0,'Total-Smoothed'!$AG$2)</f>
        <v>0.32199275398048949</v>
      </c>
      <c r="N89" s="1">
        <f ca="1">N29+NORMINV(RAND(),0,'Total-Smoothed'!$AG$2)</f>
        <v>0.68168070096670552</v>
      </c>
      <c r="O89" s="1">
        <f ca="1">O29+NORMINV(RAND(),0,'Total-Smoothed'!$AG$2)</f>
        <v>0.11112433875697064</v>
      </c>
      <c r="P89" s="1">
        <f ca="1">P29+NORMINV(RAND(),0,'Total-Smoothed'!$AG$2)</f>
        <v>0.68265801045606511</v>
      </c>
      <c r="Q89" s="1">
        <f ca="1">Q29+NORMINV(RAND(),0,'Total-Smoothed'!$AG$2)</f>
        <v>0.166022698842063</v>
      </c>
      <c r="R89" s="1">
        <f ca="1">R29+NORMINV(RAND(),0,'Total-Smoothed'!$AG$2)</f>
        <v>-0.10967138737690581</v>
      </c>
      <c r="S89" s="1">
        <f ca="1">S29+NORMINV(RAND(),0,'Total-Smoothed'!$AG$2)</f>
        <v>8.8302461969939919E-2</v>
      </c>
      <c r="T89" s="1">
        <f ca="1">T29+NORMINV(RAND(),0,'Total-Smoothed'!$AG$2)</f>
        <v>7.6485936876745569E-2</v>
      </c>
      <c r="U89" s="1">
        <f ca="1">U29+NORMINV(RAND(),0,'Total-Smoothed'!$AG$2)</f>
        <v>0.75252675221076482</v>
      </c>
      <c r="V89" s="1">
        <f ca="1">V29+NORMINV(RAND(),0,'Total-Smoothed'!$AG$2)</f>
        <v>-8.1210970036447144E-2</v>
      </c>
      <c r="W89" s="1">
        <f ca="1">W29+NORMINV(RAND(),0,'Total-Smoothed'!$AG$2)</f>
        <v>1.8988293559425791E-3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0.98915151878587826</v>
      </c>
      <c r="E90" s="1">
        <f ca="1">E30+NORMINV(RAND(),0,'Total-Smoothed'!$AG$2)</f>
        <v>0.94051826034917008</v>
      </c>
      <c r="F90" s="1">
        <f ca="1">F30+NORMINV(RAND(),0,'Total-Smoothed'!$AG$2)</f>
        <v>-0.10532673217089127</v>
      </c>
      <c r="G90" s="1">
        <f ca="1">G30+NORMINV(RAND(),0,'Total-Smoothed'!$AG$2)</f>
        <v>-7.0013068125237041E-2</v>
      </c>
      <c r="H90" s="1">
        <f ca="1">H30+NORMINV(RAND(),0,'Total-Smoothed'!$AG$2)</f>
        <v>0.15670231460893774</v>
      </c>
      <c r="I90" s="1">
        <f ca="1">I30+NORMINV(RAND(),0,'Total-Smoothed'!$AG$2)</f>
        <v>9.4525628414487334E-2</v>
      </c>
      <c r="J90" s="1">
        <f ca="1">J30+NORMINV(RAND(),0,'Total-Smoothed'!$AG$2)</f>
        <v>0.45034302797698156</v>
      </c>
      <c r="K90" s="1">
        <f ca="1">K30+NORMINV(RAND(),0,'Total-Smoothed'!$AG$2)</f>
        <v>0.93697727455408031</v>
      </c>
      <c r="L90" s="1">
        <f ca="1">L30+NORMINV(RAND(),0,'Total-Smoothed'!$AG$2)</f>
        <v>-4.594005606233767E-2</v>
      </c>
      <c r="M90" s="1">
        <f ca="1">M30+NORMINV(RAND(),0,'Total-Smoothed'!$AG$2)</f>
        <v>3.5088352927816577E-2</v>
      </c>
      <c r="N90" s="1">
        <f ca="1">N30+NORMINV(RAND(),0,'Total-Smoothed'!$AG$2)</f>
        <v>-3.6300626019796112E-2</v>
      </c>
      <c r="O90" s="1">
        <f ca="1">O30+NORMINV(RAND(),0,'Total-Smoothed'!$AG$2)</f>
        <v>9.0177948181117563E-3</v>
      </c>
      <c r="P90" s="1">
        <f ca="1">P30+NORMINV(RAND(),0,'Total-Smoothed'!$AG$2)</f>
        <v>0.89448691237258882</v>
      </c>
      <c r="Q90" s="1">
        <f ca="1">Q30+NORMINV(RAND(),0,'Total-Smoothed'!$AG$2)</f>
        <v>2.763667849420972E-2</v>
      </c>
      <c r="R90" s="1">
        <f ca="1">R30+NORMINV(RAND(),0,'Total-Smoothed'!$AG$2)</f>
        <v>5.8192680503184983E-2</v>
      </c>
      <c r="S90" s="1">
        <f ca="1">S30+NORMINV(RAND(),0,'Total-Smoothed'!$AG$2)</f>
        <v>0.79187146926389218</v>
      </c>
      <c r="T90" s="1">
        <f ca="1">T30+NORMINV(RAND(),0,'Total-Smoothed'!$AG$2)</f>
        <v>1.0993884530409219E-2</v>
      </c>
      <c r="U90" s="1">
        <f ca="1">U30+NORMINV(RAND(),0,'Total-Smoothed'!$AG$2)</f>
        <v>-7.4973165454403926E-2</v>
      </c>
      <c r="V90" s="1">
        <f ca="1">V30+NORMINV(RAND(),0,'Total-Smoothed'!$AG$2)</f>
        <v>0.57096596574953395</v>
      </c>
      <c r="W90" s="1">
        <f ca="1">W30+NORMINV(RAND(),0,'Total-Smoothed'!$AG$2)</f>
        <v>5.1968873347279163E-2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0.90052273808137673</v>
      </c>
      <c r="E91" s="1">
        <f ca="1">E31+NORMINV(RAND(),0,'Total-Smoothed'!$AG$2)</f>
        <v>7.8350955492103497E-2</v>
      </c>
      <c r="F91" s="1">
        <f ca="1">F31+NORMINV(RAND(),0,'Total-Smoothed'!$AG$2)</f>
        <v>5.7966583529684999E-2</v>
      </c>
      <c r="G91" s="1">
        <f ca="1">G31+NORMINV(RAND(),0,'Total-Smoothed'!$AG$2)</f>
        <v>0.14412025039346674</v>
      </c>
      <c r="H91" s="1">
        <f ca="1">H31+NORMINV(RAND(),0,'Total-Smoothed'!$AG$2)</f>
        <v>0.11840802384462418</v>
      </c>
      <c r="I91" s="1">
        <f ca="1">I31+NORMINV(RAND(),0,'Total-Smoothed'!$AG$2)</f>
        <v>0.88333825307717495</v>
      </c>
      <c r="J91" s="1">
        <f ca="1">J31+NORMINV(RAND(),0,'Total-Smoothed'!$AG$2)</f>
        <v>-0.11761263908721949</v>
      </c>
      <c r="K91" s="1">
        <f ca="1">K31+NORMINV(RAND(),0,'Total-Smoothed'!$AG$2)</f>
        <v>0.81715815276846171</v>
      </c>
      <c r="L91" s="1">
        <f ca="1">L31+NORMINV(RAND(),0,'Total-Smoothed'!$AG$2)</f>
        <v>4.8599972596295282E-2</v>
      </c>
      <c r="M91" s="1">
        <f ca="1">M31+NORMINV(RAND(),0,'Total-Smoothed'!$AG$2)</f>
        <v>0.59494053277255854</v>
      </c>
      <c r="N91" s="1">
        <f ca="1">N31+NORMINV(RAND(),0,'Total-Smoothed'!$AG$2)</f>
        <v>-9.3980798652557249E-2</v>
      </c>
      <c r="O91" s="1">
        <f ca="1">O31+NORMINV(RAND(),0,'Total-Smoothed'!$AG$2)</f>
        <v>0.16436526581467081</v>
      </c>
      <c r="P91" s="1">
        <f ca="1">P31+NORMINV(RAND(),0,'Total-Smoothed'!$AG$2)</f>
        <v>0.1325061155126365</v>
      </c>
      <c r="Q91" s="1">
        <f ca="1">Q31+NORMINV(RAND(),0,'Total-Smoothed'!$AG$2)</f>
        <v>0.10510250267102095</v>
      </c>
      <c r="R91" s="1">
        <f ca="1">R31+NORMINV(RAND(),0,'Total-Smoothed'!$AG$2)</f>
        <v>1.0661689966556775</v>
      </c>
      <c r="S91" s="1">
        <f ca="1">S31+NORMINV(RAND(),0,'Total-Smoothed'!$AG$2)</f>
        <v>1.0655645169542147</v>
      </c>
      <c r="T91" s="1">
        <f ca="1">T31+NORMINV(RAND(),0,'Total-Smoothed'!$AG$2)</f>
        <v>-6.9934416834581417E-2</v>
      </c>
      <c r="U91" s="1">
        <f ca="1">U31+NORMINV(RAND(),0,'Total-Smoothed'!$AG$2)</f>
        <v>1.0089315457229233</v>
      </c>
      <c r="V91" s="1">
        <f ca="1">V31+NORMINV(RAND(),0,'Total-Smoothed'!$AG$2)</f>
        <v>1.0603107026807332</v>
      </c>
      <c r="W91" s="1">
        <f ca="1">W31+NORMINV(RAND(),0,'Total-Smoothed'!$AG$2)</f>
        <v>1.8032704101304236E-2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0.89271301663952696</v>
      </c>
      <c r="E92" s="1">
        <f ca="1">E32+NORMINV(RAND(),0,'Total-Smoothed'!$AG$2)</f>
        <v>-0.15893501076508382</v>
      </c>
      <c r="F92" s="1">
        <f ca="1">F32+NORMINV(RAND(),0,'Total-Smoothed'!$AG$2)</f>
        <v>-0.16235803829780537</v>
      </c>
      <c r="G92" s="1">
        <f ca="1">G32+NORMINV(RAND(),0,'Total-Smoothed'!$AG$2)</f>
        <v>1.6550742661200355E-2</v>
      </c>
      <c r="H92" s="1">
        <f ca="1">H32+NORMINV(RAND(),0,'Total-Smoothed'!$AG$2)</f>
        <v>-5.5953556059332832E-2</v>
      </c>
      <c r="I92" s="1">
        <f ca="1">I32+NORMINV(RAND(),0,'Total-Smoothed'!$AG$2)</f>
        <v>-4.3561649259953698E-2</v>
      </c>
      <c r="J92" s="1">
        <f ca="1">J32+NORMINV(RAND(),0,'Total-Smoothed'!$AG$2)</f>
        <v>9.8654877314769435E-2</v>
      </c>
      <c r="K92" s="1">
        <f ca="1">K32+NORMINV(RAND(),0,'Total-Smoothed'!$AG$2)</f>
        <v>6.5977148670142677E-2</v>
      </c>
      <c r="L92" s="1">
        <f ca="1">L32+NORMINV(RAND(),0,'Total-Smoothed'!$AG$2)</f>
        <v>-4.0381369733813011E-2</v>
      </c>
      <c r="M92" s="1">
        <f ca="1">M32+NORMINV(RAND(),0,'Total-Smoothed'!$AG$2)</f>
        <v>-2.826980803248804E-2</v>
      </c>
      <c r="N92" s="1">
        <f ca="1">N32+NORMINV(RAND(),0,'Total-Smoothed'!$AG$2)</f>
        <v>8.9447776317718081E-2</v>
      </c>
      <c r="O92" s="1">
        <f ca="1">O32+NORMINV(RAND(),0,'Total-Smoothed'!$AG$2)</f>
        <v>-0.10650766507576298</v>
      </c>
      <c r="P92" s="1">
        <f ca="1">P32+NORMINV(RAND(),0,'Total-Smoothed'!$AG$2)</f>
        <v>-4.2706904868082263E-2</v>
      </c>
      <c r="Q92" s="1">
        <f ca="1">Q32+NORMINV(RAND(),0,'Total-Smoothed'!$AG$2)</f>
        <v>2.2374303713409878E-2</v>
      </c>
      <c r="R92" s="1">
        <f ca="1">R32+NORMINV(RAND(),0,'Total-Smoothed'!$AG$2)</f>
        <v>1.0115606799048547</v>
      </c>
      <c r="S92" s="1">
        <f ca="1">S32+NORMINV(RAND(),0,'Total-Smoothed'!$AG$2)</f>
        <v>-2.8504130540233305E-2</v>
      </c>
      <c r="T92" s="1">
        <f ca="1">T32+NORMINV(RAND(),0,'Total-Smoothed'!$AG$2)</f>
        <v>0.83715319832176371</v>
      </c>
      <c r="U92" s="1">
        <f ca="1">U32+NORMINV(RAND(),0,'Total-Smoothed'!$AG$2)</f>
        <v>0.2224963245374092</v>
      </c>
      <c r="V92" s="1">
        <f ca="1">V32+NORMINV(RAND(),0,'Total-Smoothed'!$AG$2)</f>
        <v>6.1946938598255938E-3</v>
      </c>
      <c r="W92" s="1">
        <f ca="1">W32+NORMINV(RAND(),0,'Total-Smoothed'!$AG$2)</f>
        <v>-8.6005167486380166E-2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0.83715598701631766</v>
      </c>
      <c r="E93" s="1">
        <f ca="1">E33+NORMINV(RAND(),0,'Total-Smoothed'!$AG$2)</f>
        <v>8.9745601108478984E-2</v>
      </c>
      <c r="F93" s="1">
        <f ca="1">F33+NORMINV(RAND(),0,'Total-Smoothed'!$AG$2)</f>
        <v>-0.10351931341358538</v>
      </c>
      <c r="G93" s="1">
        <f ca="1">G33+NORMINV(RAND(),0,'Total-Smoothed'!$AG$2)</f>
        <v>0.14780707769180185</v>
      </c>
      <c r="H93" s="1">
        <f ca="1">H33+NORMINV(RAND(),0,'Total-Smoothed'!$AG$2)</f>
        <v>-8.5185350482475691E-2</v>
      </c>
      <c r="I93" s="1">
        <f ca="1">I33+NORMINV(RAND(),0,'Total-Smoothed'!$AG$2)</f>
        <v>0.21917993125516089</v>
      </c>
      <c r="J93" s="1">
        <f ca="1">J33+NORMINV(RAND(),0,'Total-Smoothed'!$AG$2)</f>
        <v>0.65436632463678879</v>
      </c>
      <c r="K93" s="1">
        <f ca="1">K33+NORMINV(RAND(),0,'Total-Smoothed'!$AG$2)</f>
        <v>1.2874429654621093E-2</v>
      </c>
      <c r="L93" s="1">
        <f ca="1">L33+NORMINV(RAND(),0,'Total-Smoothed'!$AG$2)</f>
        <v>0.25629311587016113</v>
      </c>
      <c r="M93" s="1">
        <f ca="1">M33+NORMINV(RAND(),0,'Total-Smoothed'!$AG$2)</f>
        <v>0.16587124559062813</v>
      </c>
      <c r="N93" s="1">
        <f ca="1">N33+NORMINV(RAND(),0,'Total-Smoothed'!$AG$2)</f>
        <v>5.4360058759950342E-2</v>
      </c>
      <c r="O93" s="1">
        <f ca="1">O33+NORMINV(RAND(),0,'Total-Smoothed'!$AG$2)</f>
        <v>-0.11535106619854057</v>
      </c>
      <c r="P93" s="1">
        <f ca="1">P33+NORMINV(RAND(),0,'Total-Smoothed'!$AG$2)</f>
        <v>7.5236386979606789E-3</v>
      </c>
      <c r="Q93" s="1">
        <f ca="1">Q33+NORMINV(RAND(),0,'Total-Smoothed'!$AG$2)</f>
        <v>0.87853009571159024</v>
      </c>
      <c r="R93" s="1">
        <f ca="1">R33+NORMINV(RAND(),0,'Total-Smoothed'!$AG$2)</f>
        <v>1.0766852435924508</v>
      </c>
      <c r="S93" s="1">
        <f ca="1">S33+NORMINV(RAND(),0,'Total-Smoothed'!$AG$2)</f>
        <v>-0.14793186172437181</v>
      </c>
      <c r="T93" s="1">
        <f ca="1">T33+NORMINV(RAND(),0,'Total-Smoothed'!$AG$2)</f>
        <v>-9.1980685867255163E-2</v>
      </c>
      <c r="U93" s="1">
        <f ca="1">U33+NORMINV(RAND(),0,'Total-Smoothed'!$AG$2)</f>
        <v>0.74550939326235843</v>
      </c>
      <c r="V93" s="1">
        <f ca="1">V33+NORMINV(RAND(),0,'Total-Smoothed'!$AG$2)</f>
        <v>1.0580570160572473</v>
      </c>
      <c r="W93" s="1">
        <f ca="1">W33+NORMINV(RAND(),0,'Total-Smoothed'!$AG$2)</f>
        <v>9.3577117385482272E-3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0.95808570576637431</v>
      </c>
      <c r="E94" s="1">
        <f ca="1">E34+NORMINV(RAND(),0,'Total-Smoothed'!$AG$2)</f>
        <v>3.3827372851793713E-2</v>
      </c>
      <c r="F94" s="1">
        <f ca="1">F34+NORMINV(RAND(),0,'Total-Smoothed'!$AG$2)</f>
        <v>-7.405541370876996E-2</v>
      </c>
      <c r="G94" s="1">
        <f ca="1">G34+NORMINV(RAND(),0,'Total-Smoothed'!$AG$2)</f>
        <v>-6.8249739276102964E-2</v>
      </c>
      <c r="H94" s="1">
        <f ca="1">H34+NORMINV(RAND(),0,'Total-Smoothed'!$AG$2)</f>
        <v>-8.3816274603413935E-4</v>
      </c>
      <c r="I94" s="1">
        <f ca="1">I34+NORMINV(RAND(),0,'Total-Smoothed'!$AG$2)</f>
        <v>0.29216383433415266</v>
      </c>
      <c r="J94" s="1">
        <f ca="1">J34+NORMINV(RAND(),0,'Total-Smoothed'!$AG$2)</f>
        <v>-1.8275690846517381E-4</v>
      </c>
      <c r="K94" s="1">
        <f ca="1">K34+NORMINV(RAND(),0,'Total-Smoothed'!$AG$2)</f>
        <v>0.66121107919153854</v>
      </c>
      <c r="L94" s="1">
        <f ca="1">L34+NORMINV(RAND(),0,'Total-Smoothed'!$AG$2)</f>
        <v>0.13381529273948992</v>
      </c>
      <c r="M94" s="1">
        <f ca="1">M34+NORMINV(RAND(),0,'Total-Smoothed'!$AG$2)</f>
        <v>1.1264977616951231</v>
      </c>
      <c r="N94" s="1">
        <f ca="1">N34+NORMINV(RAND(),0,'Total-Smoothed'!$AG$2)</f>
        <v>2.1409861017681595E-2</v>
      </c>
      <c r="O94" s="1">
        <f ca="1">O34+NORMINV(RAND(),0,'Total-Smoothed'!$AG$2)</f>
        <v>-0.10041341997717285</v>
      </c>
      <c r="P94" s="1">
        <f ca="1">P34+NORMINV(RAND(),0,'Total-Smoothed'!$AG$2)</f>
        <v>0.17432387311609152</v>
      </c>
      <c r="Q94" s="1">
        <f ca="1">Q34+NORMINV(RAND(),0,'Total-Smoothed'!$AG$2)</f>
        <v>-8.9704027517996582E-2</v>
      </c>
      <c r="R94" s="1">
        <f ca="1">R34+NORMINV(RAND(),0,'Total-Smoothed'!$AG$2)</f>
        <v>0.81325996173168547</v>
      </c>
      <c r="S94" s="1">
        <f ca="1">S34+NORMINV(RAND(),0,'Total-Smoothed'!$AG$2)</f>
        <v>1.024462751482385</v>
      </c>
      <c r="T94" s="1">
        <f ca="1">T34+NORMINV(RAND(),0,'Total-Smoothed'!$AG$2)</f>
        <v>1.1202631294137775</v>
      </c>
      <c r="U94" s="1">
        <f ca="1">U34+NORMINV(RAND(),0,'Total-Smoothed'!$AG$2)</f>
        <v>1.0304778444430185</v>
      </c>
      <c r="V94" s="1">
        <f ca="1">V34+NORMINV(RAND(),0,'Total-Smoothed'!$AG$2)</f>
        <v>0.88554950261858334</v>
      </c>
      <c r="W94" s="1">
        <f ca="1">W34+NORMINV(RAND(),0,'Total-Smoothed'!$AG$2)</f>
        <v>1.4633954613387685E-2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1.0108060874692204</v>
      </c>
      <c r="E95" s="1">
        <f ca="1">E35+NORMINV(RAND(),0,'Total-Smoothed'!$AG$2)</f>
        <v>0.24533928297601623</v>
      </c>
      <c r="F95" s="1">
        <f ca="1">F35+NORMINV(RAND(),0,'Total-Smoothed'!$AG$2)</f>
        <v>9.9134725201275586E-2</v>
      </c>
      <c r="G95" s="1">
        <f ca="1">G35+NORMINV(RAND(),0,'Total-Smoothed'!$AG$2)</f>
        <v>2.0820876352583353E-2</v>
      </c>
      <c r="H95" s="1">
        <f ca="1">H35+NORMINV(RAND(),0,'Total-Smoothed'!$AG$2)</f>
        <v>7.467965400475092E-2</v>
      </c>
      <c r="I95" s="1">
        <f ca="1">I35+NORMINV(RAND(),0,'Total-Smoothed'!$AG$2)</f>
        <v>-0.14642174085300888</v>
      </c>
      <c r="J95" s="1">
        <f ca="1">J35+NORMINV(RAND(),0,'Total-Smoothed'!$AG$2)</f>
        <v>0.22131617178277666</v>
      </c>
      <c r="K95" s="1">
        <f ca="1">K35+NORMINV(RAND(),0,'Total-Smoothed'!$AG$2)</f>
        <v>0.43242648986955723</v>
      </c>
      <c r="L95" s="1">
        <f ca="1">L35+NORMINV(RAND(),0,'Total-Smoothed'!$AG$2)</f>
        <v>9.346018265706027E-2</v>
      </c>
      <c r="M95" s="1">
        <f ca="1">M35+NORMINV(RAND(),0,'Total-Smoothed'!$AG$2)</f>
        <v>3.7445355394463212E-2</v>
      </c>
      <c r="N95" s="1">
        <f ca="1">N35+NORMINV(RAND(),0,'Total-Smoothed'!$AG$2)</f>
        <v>-1.2008384911758596E-2</v>
      </c>
      <c r="O95" s="1">
        <f ca="1">O35+NORMINV(RAND(),0,'Total-Smoothed'!$AG$2)</f>
        <v>0.12356239202859574</v>
      </c>
      <c r="P95" s="1">
        <f ca="1">P35+NORMINV(RAND(),0,'Total-Smoothed'!$AG$2)</f>
        <v>0.10318312628297902</v>
      </c>
      <c r="Q95" s="1">
        <f ca="1">Q35+NORMINV(RAND(),0,'Total-Smoothed'!$AG$2)</f>
        <v>0.35009149635320685</v>
      </c>
      <c r="R95" s="1">
        <f ca="1">R35+NORMINV(RAND(),0,'Total-Smoothed'!$AG$2)</f>
        <v>1.0660171029191796</v>
      </c>
      <c r="S95" s="1">
        <f ca="1">S35+NORMINV(RAND(),0,'Total-Smoothed'!$AG$2)</f>
        <v>-2.3739707877816738E-2</v>
      </c>
      <c r="T95" s="1">
        <f ca="1">T35+NORMINV(RAND(),0,'Total-Smoothed'!$AG$2)</f>
        <v>-5.2583780767025592E-2</v>
      </c>
      <c r="U95" s="1">
        <f ca="1">U35+NORMINV(RAND(),0,'Total-Smoothed'!$AG$2)</f>
        <v>0.21840319638314384</v>
      </c>
      <c r="V95" s="1">
        <f ca="1">V35+NORMINV(RAND(),0,'Total-Smoothed'!$AG$2)</f>
        <v>-5.0333970935379974E-2</v>
      </c>
      <c r="W95" s="1">
        <f ca="1">W35+NORMINV(RAND(),0,'Total-Smoothed'!$AG$2)</f>
        <v>0.16657312704984323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1.0031057692722758</v>
      </c>
      <c r="E96" s="1">
        <f ca="1">E36+NORMINV(RAND(),0,'Total-Smoothed'!$AG$2)</f>
        <v>-4.1374474929157017E-2</v>
      </c>
      <c r="F96" s="1">
        <f ca="1">F36+NORMINV(RAND(),0,'Total-Smoothed'!$AG$2)</f>
        <v>-4.9039440714285037E-2</v>
      </c>
      <c r="G96" s="1">
        <f ca="1">G36+NORMINV(RAND(),0,'Total-Smoothed'!$AG$2)</f>
        <v>-5.8436768769675566E-2</v>
      </c>
      <c r="H96" s="1">
        <f ca="1">H36+NORMINV(RAND(),0,'Total-Smoothed'!$AG$2)</f>
        <v>-2.4110421407298594E-2</v>
      </c>
      <c r="I96" s="1">
        <f ca="1">I36+NORMINV(RAND(),0,'Total-Smoothed'!$AG$2)</f>
        <v>0.76414414487972693</v>
      </c>
      <c r="J96" s="1">
        <f ca="1">J36+NORMINV(RAND(),0,'Total-Smoothed'!$AG$2)</f>
        <v>0.10862032775470283</v>
      </c>
      <c r="K96" s="1">
        <f ca="1">K36+NORMINV(RAND(),0,'Total-Smoothed'!$AG$2)</f>
        <v>-0.20796076973123895</v>
      </c>
      <c r="L96" s="1">
        <f ca="1">L36+NORMINV(RAND(),0,'Total-Smoothed'!$AG$2)</f>
        <v>2.3052586641347822E-2</v>
      </c>
      <c r="M96" s="1">
        <f ca="1">M36+NORMINV(RAND(),0,'Total-Smoothed'!$AG$2)</f>
        <v>1.0451012179968351</v>
      </c>
      <c r="N96" s="1">
        <f ca="1">N36+NORMINV(RAND(),0,'Total-Smoothed'!$AG$2)</f>
        <v>-0.13122893363087507</v>
      </c>
      <c r="O96" s="1">
        <f ca="1">O36+NORMINV(RAND(),0,'Total-Smoothed'!$AG$2)</f>
        <v>-0.12511951861999165</v>
      </c>
      <c r="P96" s="1">
        <f ca="1">P36+NORMINV(RAND(),0,'Total-Smoothed'!$AG$2)</f>
        <v>0.186706945286607</v>
      </c>
      <c r="Q96" s="1">
        <f ca="1">Q36+NORMINV(RAND(),0,'Total-Smoothed'!$AG$2)</f>
        <v>0.88338948899136438</v>
      </c>
      <c r="R96" s="1">
        <f ca="1">R36+NORMINV(RAND(),0,'Total-Smoothed'!$AG$2)</f>
        <v>1.0014888551145602</v>
      </c>
      <c r="S96" s="1">
        <f ca="1">S36+NORMINV(RAND(),0,'Total-Smoothed'!$AG$2)</f>
        <v>0.26370086299627937</v>
      </c>
      <c r="T96" s="1">
        <f ca="1">T36+NORMINV(RAND(),0,'Total-Smoothed'!$AG$2)</f>
        <v>1.0445930292058665</v>
      </c>
      <c r="U96" s="1">
        <f ca="1">U36+NORMINV(RAND(),0,'Total-Smoothed'!$AG$2)</f>
        <v>0.86087154621593998</v>
      </c>
      <c r="V96" s="1">
        <f ca="1">V36+NORMINV(RAND(),0,'Total-Smoothed'!$AG$2)</f>
        <v>-0.14896180439701734</v>
      </c>
      <c r="W96" s="1">
        <f ca="1">W36+NORMINV(RAND(),0,'Total-Smoothed'!$AG$2)</f>
        <v>7.2787927792233045E-2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-0.15223560048176032</v>
      </c>
      <c r="E97" s="1">
        <f ca="1">E37+NORMINV(RAND(),0,'Total-Smoothed'!$AG$2)</f>
        <v>0.37026701698507658</v>
      </c>
      <c r="F97" s="1">
        <f ca="1">F37+NORMINV(RAND(),0,'Total-Smoothed'!$AG$2)</f>
        <v>0.19795340096222655</v>
      </c>
      <c r="G97" s="1">
        <f ca="1">G37+NORMINV(RAND(),0,'Total-Smoothed'!$AG$2)</f>
        <v>5.6196829379245271E-2</v>
      </c>
      <c r="H97" s="1">
        <f ca="1">H37+NORMINV(RAND(),0,'Total-Smoothed'!$AG$2)</f>
        <v>-0.16035550034427704</v>
      </c>
      <c r="I97" s="1">
        <f ca="1">I37+NORMINV(RAND(),0,'Total-Smoothed'!$AG$2)</f>
        <v>0.39516618413031057</v>
      </c>
      <c r="J97" s="1">
        <f ca="1">J37+NORMINV(RAND(),0,'Total-Smoothed'!$AG$2)</f>
        <v>-9.9633263658015329E-3</v>
      </c>
      <c r="K97" s="1">
        <f ca="1">K37+NORMINV(RAND(),0,'Total-Smoothed'!$AG$2)</f>
        <v>-7.6371197187593276E-2</v>
      </c>
      <c r="L97" s="1">
        <f ca="1">L37+NORMINV(RAND(),0,'Total-Smoothed'!$AG$2)</f>
        <v>-0.1306509354510178</v>
      </c>
      <c r="M97" s="1">
        <f ca="1">M37+NORMINV(RAND(),0,'Total-Smoothed'!$AG$2)</f>
        <v>0.17653240344427318</v>
      </c>
      <c r="N97" s="1">
        <f ca="1">N37+NORMINV(RAND(),0,'Total-Smoothed'!$AG$2)</f>
        <v>0.99113862115982587</v>
      </c>
      <c r="O97" s="1">
        <f ca="1">O37+NORMINV(RAND(),0,'Total-Smoothed'!$AG$2)</f>
        <v>8.773418055683202E-2</v>
      </c>
      <c r="P97" s="1">
        <f ca="1">P37+NORMINV(RAND(),0,'Total-Smoothed'!$AG$2)</f>
        <v>5.716475387728806E-2</v>
      </c>
      <c r="Q97" s="1">
        <f ca="1">Q37+NORMINV(RAND(),0,'Total-Smoothed'!$AG$2)</f>
        <v>1.0286704740100177</v>
      </c>
      <c r="R97" s="1">
        <f ca="1">R37+NORMINV(RAND(),0,'Total-Smoothed'!$AG$2)</f>
        <v>0.110223265192431</v>
      </c>
      <c r="S97" s="1">
        <f ca="1">S37+NORMINV(RAND(),0,'Total-Smoothed'!$AG$2)</f>
        <v>-1.8992742792127142E-2</v>
      </c>
      <c r="T97" s="1">
        <f ca="1">T37+NORMINV(RAND(),0,'Total-Smoothed'!$AG$2)</f>
        <v>1.0757561874425079</v>
      </c>
      <c r="U97" s="1">
        <f ca="1">U37+NORMINV(RAND(),0,'Total-Smoothed'!$AG$2)</f>
        <v>0.50459641752472006</v>
      </c>
      <c r="V97" s="1">
        <f ca="1">V37+NORMINV(RAND(),0,'Total-Smoothed'!$AG$2)</f>
        <v>-3.641066213989344E-2</v>
      </c>
      <c r="W97" s="1">
        <f ca="1">W37+NORMINV(RAND(),0,'Total-Smoothed'!$AG$2)</f>
        <v>0.17198521268486658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-1.8528626078739667E-2</v>
      </c>
      <c r="E98" s="1">
        <f ca="1">E38+NORMINV(RAND(),0,'Total-Smoothed'!$AG$2)</f>
        <v>0.33402487816455079</v>
      </c>
      <c r="F98" s="1">
        <f ca="1">F38+NORMINV(RAND(),0,'Total-Smoothed'!$AG$2)</f>
        <v>-1.0055459846769594E-3</v>
      </c>
      <c r="G98" s="1">
        <f ca="1">G38+NORMINV(RAND(),0,'Total-Smoothed'!$AG$2)</f>
        <v>-0.13163339010578115</v>
      </c>
      <c r="H98" s="1">
        <f ca="1">H38+NORMINV(RAND(),0,'Total-Smoothed'!$AG$2)</f>
        <v>-4.7807183780608116E-2</v>
      </c>
      <c r="I98" s="1">
        <f ca="1">I38+NORMINV(RAND(),0,'Total-Smoothed'!$AG$2)</f>
        <v>0.63749596175562873</v>
      </c>
      <c r="J98" s="1">
        <f ca="1">J38+NORMINV(RAND(),0,'Total-Smoothed'!$AG$2)</f>
        <v>6.9236426154027711E-2</v>
      </c>
      <c r="K98" s="1">
        <f ca="1">K38+NORMINV(RAND(),0,'Total-Smoothed'!$AG$2)</f>
        <v>2.8481037553282084E-2</v>
      </c>
      <c r="L98" s="1">
        <f ca="1">L38+NORMINV(RAND(),0,'Total-Smoothed'!$AG$2)</f>
        <v>-7.0507887958916327E-3</v>
      </c>
      <c r="M98" s="1">
        <f ca="1">M38+NORMINV(RAND(),0,'Total-Smoothed'!$AG$2)</f>
        <v>0.52422498523864069</v>
      </c>
      <c r="N98" s="1">
        <f ca="1">N38+NORMINV(RAND(),0,'Total-Smoothed'!$AG$2)</f>
        <v>9.4493029360905034E-3</v>
      </c>
      <c r="O98" s="1">
        <f ca="1">O38+NORMINV(RAND(),0,'Total-Smoothed'!$AG$2)</f>
        <v>1.1903699195070061E-2</v>
      </c>
      <c r="P98" s="1">
        <f ca="1">P38+NORMINV(RAND(),0,'Total-Smoothed'!$AG$2)</f>
        <v>1.2911648204626279E-2</v>
      </c>
      <c r="Q98" s="1">
        <f ca="1">Q38+NORMINV(RAND(),0,'Total-Smoothed'!$AG$2)</f>
        <v>1.1097629920832439</v>
      </c>
      <c r="R98" s="1">
        <f ca="1">R38+NORMINV(RAND(),0,'Total-Smoothed'!$AG$2)</f>
        <v>0.11655080780711707</v>
      </c>
      <c r="S98" s="1">
        <f ca="1">S38+NORMINV(RAND(),0,'Total-Smoothed'!$AG$2)</f>
        <v>0.4180785328413899</v>
      </c>
      <c r="T98" s="1">
        <f ca="1">T38+NORMINV(RAND(),0,'Total-Smoothed'!$AG$2)</f>
        <v>8.2434713962306339E-2</v>
      </c>
      <c r="U98" s="1">
        <f ca="1">U38+NORMINV(RAND(),0,'Total-Smoothed'!$AG$2)</f>
        <v>0.81512015853320741</v>
      </c>
      <c r="V98" s="1">
        <f ca="1">V38+NORMINV(RAND(),0,'Total-Smoothed'!$AG$2)</f>
        <v>7.7578301003293285E-2</v>
      </c>
      <c r="W98" s="1">
        <f ca="1">W38+NORMINV(RAND(),0,'Total-Smoothed'!$AG$2)</f>
        <v>0.4861536315284119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5.2849905422409985E-2</v>
      </c>
      <c r="E99" s="1">
        <f ca="1">E39+NORMINV(RAND(),0,'Total-Smoothed'!$AG$2)</f>
        <v>0.1350171238278472</v>
      </c>
      <c r="F99" s="1">
        <f ca="1">F39+NORMINV(RAND(),0,'Total-Smoothed'!$AG$2)</f>
        <v>5.9141912236749077E-2</v>
      </c>
      <c r="G99" s="1">
        <f ca="1">G39+NORMINV(RAND(),0,'Total-Smoothed'!$AG$2)</f>
        <v>3.1650280194850985E-2</v>
      </c>
      <c r="H99" s="1">
        <f ca="1">H39+NORMINV(RAND(),0,'Total-Smoothed'!$AG$2)</f>
        <v>-5.3179783474774922E-2</v>
      </c>
      <c r="I99" s="1">
        <f ca="1">I39+NORMINV(RAND(),0,'Total-Smoothed'!$AG$2)</f>
        <v>0.22111463945617954</v>
      </c>
      <c r="J99" s="1">
        <f ca="1">J39+NORMINV(RAND(),0,'Total-Smoothed'!$AG$2)</f>
        <v>-9.1010306046150902E-2</v>
      </c>
      <c r="K99" s="1">
        <f ca="1">K39+NORMINV(RAND(),0,'Total-Smoothed'!$AG$2)</f>
        <v>0.37963080151180151</v>
      </c>
      <c r="L99" s="1">
        <f ca="1">L39+NORMINV(RAND(),0,'Total-Smoothed'!$AG$2)</f>
        <v>-6.0007708127475912E-2</v>
      </c>
      <c r="M99" s="1">
        <f ca="1">M39+NORMINV(RAND(),0,'Total-Smoothed'!$AG$2)</f>
        <v>1.0051237920716825</v>
      </c>
      <c r="N99" s="1">
        <f ca="1">N39+NORMINV(RAND(),0,'Total-Smoothed'!$AG$2)</f>
        <v>0.9751967584642407</v>
      </c>
      <c r="O99" s="1">
        <f ca="1">O39+NORMINV(RAND(),0,'Total-Smoothed'!$AG$2)</f>
        <v>0.2071775911866133</v>
      </c>
      <c r="P99" s="1">
        <f ca="1">P39+NORMINV(RAND(),0,'Total-Smoothed'!$AG$2)</f>
        <v>0.15137527113797297</v>
      </c>
      <c r="Q99" s="1">
        <f ca="1">Q39+NORMINV(RAND(),0,'Total-Smoothed'!$AG$2)</f>
        <v>1.1341516670007878</v>
      </c>
      <c r="R99" s="1">
        <f ca="1">R39+NORMINV(RAND(),0,'Total-Smoothed'!$AG$2)</f>
        <v>1.0660374580992097E-2</v>
      </c>
      <c r="S99" s="1">
        <f ca="1">S39+NORMINV(RAND(),0,'Total-Smoothed'!$AG$2)</f>
        <v>0.91364438856145036</v>
      </c>
      <c r="T99" s="1">
        <f ca="1">T39+NORMINV(RAND(),0,'Total-Smoothed'!$AG$2)</f>
        <v>0.99378944002503333</v>
      </c>
      <c r="U99" s="1">
        <f ca="1">U39+NORMINV(RAND(),0,'Total-Smoothed'!$AG$2)</f>
        <v>0.9697002470786279</v>
      </c>
      <c r="V99" s="1">
        <f ca="1">V39+NORMINV(RAND(),0,'Total-Smoothed'!$AG$2)</f>
        <v>0.92958721738594285</v>
      </c>
      <c r="W99" s="1">
        <f ca="1">W39+NORMINV(RAND(),0,'Total-Smoothed'!$AG$2)</f>
        <v>7.8847970233209996E-2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6.7044356821247264E-3</v>
      </c>
      <c r="E100" s="1">
        <f ca="1">E40+NORMINV(RAND(),0,'Total-Smoothed'!$AG$2)</f>
        <v>0.96549084309473954</v>
      </c>
      <c r="F100" s="1">
        <f ca="1">F40+NORMINV(RAND(),0,'Total-Smoothed'!$AG$2)</f>
        <v>3.7725905643036427E-2</v>
      </c>
      <c r="G100" s="1">
        <f ca="1">G40+NORMINV(RAND(),0,'Total-Smoothed'!$AG$2)</f>
        <v>0.14883566454187522</v>
      </c>
      <c r="H100" s="1">
        <f ca="1">H40+NORMINV(RAND(),0,'Total-Smoothed'!$AG$2)</f>
        <v>-2.8290183336988978E-2</v>
      </c>
      <c r="I100" s="1">
        <f ca="1">I40+NORMINV(RAND(),0,'Total-Smoothed'!$AG$2)</f>
        <v>0.14283027628905642</v>
      </c>
      <c r="J100" s="1">
        <f ca="1">J40+NORMINV(RAND(),0,'Total-Smoothed'!$AG$2)</f>
        <v>-0.14504427158034594</v>
      </c>
      <c r="K100" s="1">
        <f ca="1">K40+NORMINV(RAND(),0,'Total-Smoothed'!$AG$2)</f>
        <v>-7.229825260092218E-2</v>
      </c>
      <c r="L100" s="1">
        <f ca="1">L40+NORMINV(RAND(),0,'Total-Smoothed'!$AG$2)</f>
        <v>0.13870724091594203</v>
      </c>
      <c r="M100" s="1">
        <f ca="1">M40+NORMINV(RAND(),0,'Total-Smoothed'!$AG$2)</f>
        <v>0.90059886522581634</v>
      </c>
      <c r="N100" s="1">
        <f ca="1">N40+NORMINV(RAND(),0,'Total-Smoothed'!$AG$2)</f>
        <v>1.0072833698885295</v>
      </c>
      <c r="O100" s="1">
        <f ca="1">O40+NORMINV(RAND(),0,'Total-Smoothed'!$AG$2)</f>
        <v>-9.8780597358937475E-2</v>
      </c>
      <c r="P100" s="1">
        <f ca="1">P40+NORMINV(RAND(),0,'Total-Smoothed'!$AG$2)</f>
        <v>-0.1217455824853973</v>
      </c>
      <c r="Q100" s="1">
        <f ca="1">Q40+NORMINV(RAND(),0,'Total-Smoothed'!$AG$2)</f>
        <v>0.95986350184233593</v>
      </c>
      <c r="R100" s="1">
        <f ca="1">R40+NORMINV(RAND(),0,'Total-Smoothed'!$AG$2)</f>
        <v>5.7535665664804642E-2</v>
      </c>
      <c r="S100" s="1">
        <f ca="1">S40+NORMINV(RAND(),0,'Total-Smoothed'!$AG$2)</f>
        <v>0.97247598917703182</v>
      </c>
      <c r="T100" s="1">
        <f ca="1">T40+NORMINV(RAND(),0,'Total-Smoothed'!$AG$2)</f>
        <v>1.0590959692535584</v>
      </c>
      <c r="U100" s="1">
        <f ca="1">U40+NORMINV(RAND(),0,'Total-Smoothed'!$AG$2)</f>
        <v>1.0745972954615997</v>
      </c>
      <c r="V100" s="1">
        <f ca="1">V40+NORMINV(RAND(),0,'Total-Smoothed'!$AG$2)</f>
        <v>0.71138927988613965</v>
      </c>
      <c r="W100" s="1">
        <f ca="1">W40+NORMINV(RAND(),0,'Total-Smoothed'!$AG$2)</f>
        <v>0.95630431351594192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-6.7611953129540589E-2</v>
      </c>
      <c r="E101" s="1">
        <f ca="1">E41+NORMINV(RAND(),0,'Total-Smoothed'!$AG$2)</f>
        <v>-4.27607727658409E-2</v>
      </c>
      <c r="F101" s="1">
        <f ca="1">F41+NORMINV(RAND(),0,'Total-Smoothed'!$AG$2)</f>
        <v>-2.0212649950624204E-2</v>
      </c>
      <c r="G101" s="1">
        <f ca="1">G41+NORMINV(RAND(),0,'Total-Smoothed'!$AG$2)</f>
        <v>3.7456308088593515E-2</v>
      </c>
      <c r="H101" s="1">
        <f ca="1">H41+NORMINV(RAND(),0,'Total-Smoothed'!$AG$2)</f>
        <v>9.9602434136003837E-2</v>
      </c>
      <c r="I101" s="1">
        <f ca="1">I41+NORMINV(RAND(),0,'Total-Smoothed'!$AG$2)</f>
        <v>0.42952133179397367</v>
      </c>
      <c r="J101" s="1">
        <f ca="1">J41+NORMINV(RAND(),0,'Total-Smoothed'!$AG$2)</f>
        <v>-2.4726919230436857E-2</v>
      </c>
      <c r="K101" s="1">
        <f ca="1">K41+NORMINV(RAND(),0,'Total-Smoothed'!$AG$2)</f>
        <v>0.52375340032875872</v>
      </c>
      <c r="L101" s="1">
        <f ca="1">L41+NORMINV(RAND(),0,'Total-Smoothed'!$AG$2)</f>
        <v>-0.27582068165126533</v>
      </c>
      <c r="M101" s="1">
        <f ca="1">M41+NORMINV(RAND(),0,'Total-Smoothed'!$AG$2)</f>
        <v>-2.059251400040674E-3</v>
      </c>
      <c r="N101" s="1">
        <f ca="1">N41+NORMINV(RAND(),0,'Total-Smoothed'!$AG$2)</f>
        <v>1.1471265898331864</v>
      </c>
      <c r="O101" s="1">
        <f ca="1">O41+NORMINV(RAND(),0,'Total-Smoothed'!$AG$2)</f>
        <v>-7.594801360637575E-2</v>
      </c>
      <c r="P101" s="1">
        <f ca="1">P41+NORMINV(RAND(),0,'Total-Smoothed'!$AG$2)</f>
        <v>-8.6564880666223767E-2</v>
      </c>
      <c r="Q101" s="1">
        <f ca="1">Q41+NORMINV(RAND(),0,'Total-Smoothed'!$AG$2)</f>
        <v>0.83326751544514976</v>
      </c>
      <c r="R101" s="1">
        <f ca="1">R41+NORMINV(RAND(),0,'Total-Smoothed'!$AG$2)</f>
        <v>-5.0207516071603543E-2</v>
      </c>
      <c r="S101" s="1">
        <f ca="1">S41+NORMINV(RAND(),0,'Total-Smoothed'!$AG$2)</f>
        <v>0.1225315406571942</v>
      </c>
      <c r="T101" s="1">
        <f ca="1">T41+NORMINV(RAND(),0,'Total-Smoothed'!$AG$2)</f>
        <v>-8.6656365370975152E-2</v>
      </c>
      <c r="U101" s="1">
        <f ca="1">U41+NORMINV(RAND(),0,'Total-Smoothed'!$AG$2)</f>
        <v>0.55668567511431588</v>
      </c>
      <c r="V101" s="1">
        <f ca="1">V41+NORMINV(RAND(),0,'Total-Smoothed'!$AG$2)</f>
        <v>4.8928434666300827E-2</v>
      </c>
      <c r="W101" s="1">
        <f ca="1">W41+NORMINV(RAND(),0,'Total-Smoothed'!$AG$2)</f>
        <v>-1.9404262901115341E-2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0.88340103265158609</v>
      </c>
      <c r="E102" s="1">
        <f ca="1">E42+NORMINV(RAND(),0,'Total-Smoothed'!$AG$2)</f>
        <v>-0.24684018037219979</v>
      </c>
      <c r="F102" s="1">
        <f ca="1">F42+NORMINV(RAND(),0,'Total-Smoothed'!$AG$2)</f>
        <v>-2.8880782735586322E-2</v>
      </c>
      <c r="G102" s="1">
        <f ca="1">G42+NORMINV(RAND(),0,'Total-Smoothed'!$AG$2)</f>
        <v>-6.6931645742199342E-2</v>
      </c>
      <c r="H102" s="1">
        <f ca="1">H42+NORMINV(RAND(),0,'Total-Smoothed'!$AG$2)</f>
        <v>0.2273321446151513</v>
      </c>
      <c r="I102" s="1">
        <f ca="1">I42+NORMINV(RAND(),0,'Total-Smoothed'!$AG$2)</f>
        <v>1.0089550599248363</v>
      </c>
      <c r="J102" s="1">
        <f ca="1">J42+NORMINV(RAND(),0,'Total-Smoothed'!$AG$2)</f>
        <v>0.33784730165536314</v>
      </c>
      <c r="K102" s="1">
        <f ca="1">K42+NORMINV(RAND(),0,'Total-Smoothed'!$AG$2)</f>
        <v>9.7039376720429449E-2</v>
      </c>
      <c r="L102" s="1">
        <f ca="1">L42+NORMINV(RAND(),0,'Total-Smoothed'!$AG$2)</f>
        <v>3.4767034980443791E-2</v>
      </c>
      <c r="M102" s="1">
        <f ca="1">M42+NORMINV(RAND(),0,'Total-Smoothed'!$AG$2)</f>
        <v>0.25088805835149558</v>
      </c>
      <c r="N102" s="1">
        <f ca="1">N42+NORMINV(RAND(),0,'Total-Smoothed'!$AG$2)</f>
        <v>0.19855955146879126</v>
      </c>
      <c r="O102" s="1">
        <f ca="1">O42+NORMINV(RAND(),0,'Total-Smoothed'!$AG$2)</f>
        <v>-2.6151112091671053E-2</v>
      </c>
      <c r="P102" s="1">
        <f ca="1">P42+NORMINV(RAND(),0,'Total-Smoothed'!$AG$2)</f>
        <v>2.2334466940234842E-2</v>
      </c>
      <c r="Q102" s="1">
        <f ca="1">Q42+NORMINV(RAND(),0,'Total-Smoothed'!$AG$2)</f>
        <v>1.0324633550885018</v>
      </c>
      <c r="R102" s="1">
        <f ca="1">R42+NORMINV(RAND(),0,'Total-Smoothed'!$AG$2)</f>
        <v>-6.4486025192265053E-2</v>
      </c>
      <c r="S102" s="1">
        <f ca="1">S42+NORMINV(RAND(),0,'Total-Smoothed'!$AG$2)</f>
        <v>1.0695024964354183</v>
      </c>
      <c r="T102" s="1">
        <f ca="1">T42+NORMINV(RAND(),0,'Total-Smoothed'!$AG$2)</f>
        <v>0.14746054004089812</v>
      </c>
      <c r="U102" s="1">
        <f ca="1">U42+NORMINV(RAND(),0,'Total-Smoothed'!$AG$2)</f>
        <v>1.1134925920391661</v>
      </c>
      <c r="V102" s="1">
        <f ca="1">V42+NORMINV(RAND(),0,'Total-Smoothed'!$AG$2)</f>
        <v>2.514577175103028E-2</v>
      </c>
      <c r="W102" s="1">
        <f ca="1">W42+NORMINV(RAND(),0,'Total-Smoothed'!$AG$2)</f>
        <v>2.1562839493862913E-2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0.78932265802600909</v>
      </c>
      <c r="E103" s="1">
        <f ca="1">E43+NORMINV(RAND(),0,'Total-Smoothed'!$AG$2)</f>
        <v>0.32649660261625435</v>
      </c>
      <c r="F103" s="1">
        <f ca="1">F43+NORMINV(RAND(),0,'Total-Smoothed'!$AG$2)</f>
        <v>-3.0061822027267298E-2</v>
      </c>
      <c r="G103" s="1">
        <f ca="1">G43+NORMINV(RAND(),0,'Total-Smoothed'!$AG$2)</f>
        <v>0.22319699918777708</v>
      </c>
      <c r="H103" s="1">
        <f ca="1">H43+NORMINV(RAND(),0,'Total-Smoothed'!$AG$2)</f>
        <v>-0.12693275511885205</v>
      </c>
      <c r="I103" s="1">
        <f ca="1">I43+NORMINV(RAND(),0,'Total-Smoothed'!$AG$2)</f>
        <v>5.6168986116866222E-2</v>
      </c>
      <c r="J103" s="1">
        <f ca="1">J43+NORMINV(RAND(),0,'Total-Smoothed'!$AG$2)</f>
        <v>1.0011958070933182</v>
      </c>
      <c r="K103" s="1">
        <f ca="1">K43+NORMINV(RAND(),0,'Total-Smoothed'!$AG$2)</f>
        <v>1.0895583764556336</v>
      </c>
      <c r="L103" s="1">
        <f ca="1">L43+NORMINV(RAND(),0,'Total-Smoothed'!$AG$2)</f>
        <v>-1.7487257522789092E-2</v>
      </c>
      <c r="M103" s="1">
        <f ca="1">M43+NORMINV(RAND(),0,'Total-Smoothed'!$AG$2)</f>
        <v>-0.15039749452365117</v>
      </c>
      <c r="N103" s="1">
        <f ca="1">N43+NORMINV(RAND(),0,'Total-Smoothed'!$AG$2)</f>
        <v>7.2958259568453435E-2</v>
      </c>
      <c r="O103" s="1">
        <f ca="1">O43+NORMINV(RAND(),0,'Total-Smoothed'!$AG$2)</f>
        <v>2.1063444829497917E-4</v>
      </c>
      <c r="P103" s="1">
        <f ca="1">P43+NORMINV(RAND(),0,'Total-Smoothed'!$AG$2)</f>
        <v>0.18227235167168235</v>
      </c>
      <c r="Q103" s="1">
        <f ca="1">Q43+NORMINV(RAND(),0,'Total-Smoothed'!$AG$2)</f>
        <v>0.71984935829428665</v>
      </c>
      <c r="R103" s="1">
        <f ca="1">R43+NORMINV(RAND(),0,'Total-Smoothed'!$AG$2)</f>
        <v>-6.6371453890985846E-3</v>
      </c>
      <c r="S103" s="1">
        <f ca="1">S43+NORMINV(RAND(),0,'Total-Smoothed'!$AG$2)</f>
        <v>0.9189116734781011</v>
      </c>
      <c r="T103" s="1">
        <f ca="1">T43+NORMINV(RAND(),0,'Total-Smoothed'!$AG$2)</f>
        <v>4.6044991876898062E-2</v>
      </c>
      <c r="U103" s="1">
        <f ca="1">U43+NORMINV(RAND(),0,'Total-Smoothed'!$AG$2)</f>
        <v>0.19174194502282754</v>
      </c>
      <c r="V103" s="1">
        <f ca="1">V43+NORMINV(RAND(),0,'Total-Smoothed'!$AG$2)</f>
        <v>6.1110427112808473E-2</v>
      </c>
      <c r="W103" s="1">
        <f ca="1">W43+NORMINV(RAND(),0,'Total-Smoothed'!$AG$2)</f>
        <v>1.3071027858390156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0.88057596716105768</v>
      </c>
      <c r="E104" s="1">
        <f ca="1">E44+NORMINV(RAND(),0,'Total-Smoothed'!$AG$2)</f>
        <v>0.91222295854708768</v>
      </c>
      <c r="F104" s="1">
        <f ca="1">F44+NORMINV(RAND(),0,'Total-Smoothed'!$AG$2)</f>
        <v>-5.9730915397817524E-2</v>
      </c>
      <c r="G104" s="1">
        <f ca="1">G44+NORMINV(RAND(),0,'Total-Smoothed'!$AG$2)</f>
        <v>1.2576844980138521E-2</v>
      </c>
      <c r="H104" s="1">
        <f ca="1">H44+NORMINV(RAND(),0,'Total-Smoothed'!$AG$2)</f>
        <v>-2.1340253620709168E-2</v>
      </c>
      <c r="I104" s="1">
        <f ca="1">I44+NORMINV(RAND(),0,'Total-Smoothed'!$AG$2)</f>
        <v>7.9930362524556096E-4</v>
      </c>
      <c r="J104" s="1">
        <f ca="1">J44+NORMINV(RAND(),0,'Total-Smoothed'!$AG$2)</f>
        <v>0.94810407705134403</v>
      </c>
      <c r="K104" s="1">
        <f ca="1">K44+NORMINV(RAND(),0,'Total-Smoothed'!$AG$2)</f>
        <v>0.56432450728440675</v>
      </c>
      <c r="L104" s="1">
        <f ca="1">L44+NORMINV(RAND(),0,'Total-Smoothed'!$AG$2)</f>
        <v>-6.5924785145518763E-2</v>
      </c>
      <c r="M104" s="1">
        <f ca="1">M44+NORMINV(RAND(),0,'Total-Smoothed'!$AG$2)</f>
        <v>-7.3395690176506087E-2</v>
      </c>
      <c r="N104" s="1">
        <f ca="1">N44+NORMINV(RAND(),0,'Total-Smoothed'!$AG$2)</f>
        <v>0.36144428217461172</v>
      </c>
      <c r="O104" s="1">
        <f ca="1">O44+NORMINV(RAND(),0,'Total-Smoothed'!$AG$2)</f>
        <v>0.24451298077393924</v>
      </c>
      <c r="P104" s="1">
        <f ca="1">P44+NORMINV(RAND(),0,'Total-Smoothed'!$AG$2)</f>
        <v>-0.10455356489109023</v>
      </c>
      <c r="Q104" s="1">
        <f ca="1">Q44+NORMINV(RAND(),0,'Total-Smoothed'!$AG$2)</f>
        <v>4.5665207148821052E-2</v>
      </c>
      <c r="R104" s="1">
        <f ca="1">R44+NORMINV(RAND(),0,'Total-Smoothed'!$AG$2)</f>
        <v>2.4489393874628021E-2</v>
      </c>
      <c r="S104" s="1">
        <f ca="1">S44+NORMINV(RAND(),0,'Total-Smoothed'!$AG$2)</f>
        <v>0.83201028125273868</v>
      </c>
      <c r="T104" s="1">
        <f ca="1">T44+NORMINV(RAND(),0,'Total-Smoothed'!$AG$2)</f>
        <v>0.93492496336126185</v>
      </c>
      <c r="U104" s="1">
        <f ca="1">U44+NORMINV(RAND(),0,'Total-Smoothed'!$AG$2)</f>
        <v>-2.1746216480182629E-2</v>
      </c>
      <c r="V104" s="1">
        <f ca="1">V44+NORMINV(RAND(),0,'Total-Smoothed'!$AG$2)</f>
        <v>0.15079094087293599</v>
      </c>
      <c r="W104" s="1">
        <f ca="1">W44+NORMINV(RAND(),0,'Total-Smoothed'!$AG$2)</f>
        <v>1.1054632843219685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1.0599350313373164</v>
      </c>
      <c r="E105" s="1">
        <f ca="1">E45+NORMINV(RAND(),0,'Total-Smoothed'!$AG$2)</f>
        <v>0.34927949295168925</v>
      </c>
      <c r="F105" s="1">
        <f ca="1">F45+NORMINV(RAND(),0,'Total-Smoothed'!$AG$2)</f>
        <v>0.17373756954569861</v>
      </c>
      <c r="G105" s="1">
        <f ca="1">G45+NORMINV(RAND(),0,'Total-Smoothed'!$AG$2)</f>
        <v>0.16147313585114478</v>
      </c>
      <c r="H105" s="1">
        <f ca="1">H45+NORMINV(RAND(),0,'Total-Smoothed'!$AG$2)</f>
        <v>6.0184322556752573E-2</v>
      </c>
      <c r="I105" s="1">
        <f ca="1">I45+NORMINV(RAND(),0,'Total-Smoothed'!$AG$2)</f>
        <v>3.8478800518858811E-2</v>
      </c>
      <c r="J105" s="1">
        <f ca="1">J45+NORMINV(RAND(),0,'Total-Smoothed'!$AG$2)</f>
        <v>1.0603383460296472</v>
      </c>
      <c r="K105" s="1">
        <f ca="1">K45+NORMINV(RAND(),0,'Total-Smoothed'!$AG$2)</f>
        <v>1.039525839760119</v>
      </c>
      <c r="L105" s="1">
        <f ca="1">L45+NORMINV(RAND(),0,'Total-Smoothed'!$AG$2)</f>
        <v>-0.21471714260106819</v>
      </c>
      <c r="M105" s="1">
        <f ca="1">M45+NORMINV(RAND(),0,'Total-Smoothed'!$AG$2)</f>
        <v>0.97090639322722105</v>
      </c>
      <c r="N105" s="1">
        <f ca="1">N45+NORMINV(RAND(),0,'Total-Smoothed'!$AG$2)</f>
        <v>2.9112236534397921E-2</v>
      </c>
      <c r="O105" s="1">
        <f ca="1">O45+NORMINV(RAND(),0,'Total-Smoothed'!$AG$2)</f>
        <v>5.1887219286313013E-2</v>
      </c>
      <c r="P105" s="1">
        <f ca="1">P45+NORMINV(RAND(),0,'Total-Smoothed'!$AG$2)</f>
        <v>8.1620338259650149E-2</v>
      </c>
      <c r="Q105" s="1">
        <f ca="1">Q45+NORMINV(RAND(),0,'Total-Smoothed'!$AG$2)</f>
        <v>-0.14706295916383982</v>
      </c>
      <c r="R105" s="1">
        <f ca="1">R45+NORMINV(RAND(),0,'Total-Smoothed'!$AG$2)</f>
        <v>0.10200025304308546</v>
      </c>
      <c r="S105" s="1">
        <f ca="1">S45+NORMINV(RAND(),0,'Total-Smoothed'!$AG$2)</f>
        <v>0.90765998279656201</v>
      </c>
      <c r="T105" s="1">
        <f ca="1">T45+NORMINV(RAND(),0,'Total-Smoothed'!$AG$2)</f>
        <v>-1.655179254437102E-2</v>
      </c>
      <c r="U105" s="1">
        <f ca="1">U45+NORMINV(RAND(),0,'Total-Smoothed'!$AG$2)</f>
        <v>0.92718203004029298</v>
      </c>
      <c r="V105" s="1">
        <f ca="1">V45+NORMINV(RAND(),0,'Total-Smoothed'!$AG$2)</f>
        <v>0.8407311335481672</v>
      </c>
      <c r="W105" s="1">
        <f ca="1">W45+NORMINV(RAND(),0,'Total-Smoothed'!$AG$2)</f>
        <v>0.70241445474807351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0.99790257021708906</v>
      </c>
      <c r="E106" s="1">
        <f ca="1">E46+NORMINV(RAND(),0,'Total-Smoothed'!$AG$2)</f>
        <v>0.13162342823700524</v>
      </c>
      <c r="F106" s="1">
        <f ca="1">F46+NORMINV(RAND(),0,'Total-Smoothed'!$AG$2)</f>
        <v>-7.6419107940981126E-2</v>
      </c>
      <c r="G106" s="1">
        <f ca="1">G46+NORMINV(RAND(),0,'Total-Smoothed'!$AG$2)</f>
        <v>2.575091520610159E-2</v>
      </c>
      <c r="H106" s="1">
        <f ca="1">H46+NORMINV(RAND(),0,'Total-Smoothed'!$AG$2)</f>
        <v>-0.19929153413497827</v>
      </c>
      <c r="I106" s="1">
        <f ca="1">I46+NORMINV(RAND(),0,'Total-Smoothed'!$AG$2)</f>
        <v>0.48269776813703302</v>
      </c>
      <c r="J106" s="1">
        <f ca="1">J46+NORMINV(RAND(),0,'Total-Smoothed'!$AG$2)</f>
        <v>0.97301237916281824</v>
      </c>
      <c r="K106" s="1">
        <f ca="1">K46+NORMINV(RAND(),0,'Total-Smoothed'!$AG$2)</f>
        <v>0.52847442957980162</v>
      </c>
      <c r="L106" s="1">
        <f ca="1">L46+NORMINV(RAND(),0,'Total-Smoothed'!$AG$2)</f>
        <v>8.3263456360627847E-3</v>
      </c>
      <c r="M106" s="1">
        <f ca="1">M46+NORMINV(RAND(),0,'Total-Smoothed'!$AG$2)</f>
        <v>5.3315041587307405E-2</v>
      </c>
      <c r="N106" s="1">
        <f ca="1">N46+NORMINV(RAND(),0,'Total-Smoothed'!$AG$2)</f>
        <v>1.1265972151261669E-2</v>
      </c>
      <c r="O106" s="1">
        <f ca="1">O46+NORMINV(RAND(),0,'Total-Smoothed'!$AG$2)</f>
        <v>-4.2315954912838627E-2</v>
      </c>
      <c r="P106" s="1">
        <f ca="1">P46+NORMINV(RAND(),0,'Total-Smoothed'!$AG$2)</f>
        <v>6.666782364943151E-2</v>
      </c>
      <c r="Q106" s="1">
        <f ca="1">Q46+NORMINV(RAND(),0,'Total-Smoothed'!$AG$2)</f>
        <v>-1.9208452584212879E-3</v>
      </c>
      <c r="R106" s="1">
        <f ca="1">R46+NORMINV(RAND(),0,'Total-Smoothed'!$AG$2)</f>
        <v>-7.5364696682279131E-2</v>
      </c>
      <c r="S106" s="1">
        <f ca="1">S46+NORMINV(RAND(),0,'Total-Smoothed'!$AG$2)</f>
        <v>1.115798910994279</v>
      </c>
      <c r="T106" s="1">
        <f ca="1">T46+NORMINV(RAND(),0,'Total-Smoothed'!$AG$2)</f>
        <v>0.9107544461303777</v>
      </c>
      <c r="U106" s="1">
        <f ca="1">U46+NORMINV(RAND(),0,'Total-Smoothed'!$AG$2)</f>
        <v>5.5580955737970436E-2</v>
      </c>
      <c r="V106" s="1">
        <f ca="1">V46+NORMINV(RAND(),0,'Total-Smoothed'!$AG$2)</f>
        <v>5.0899359446025055E-2</v>
      </c>
      <c r="W106" s="1">
        <f ca="1">W46+NORMINV(RAND(),0,'Total-Smoothed'!$AG$2)</f>
        <v>1.0598927932486562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0.25130569219848264</v>
      </c>
      <c r="E107" s="1">
        <f ca="1">E47+NORMINV(RAND(),0,'Total-Smoothed'!$AG$2)</f>
        <v>0.78435909458849173</v>
      </c>
      <c r="F107" s="1">
        <f ca="1">F47+NORMINV(RAND(),0,'Total-Smoothed'!$AG$2)</f>
        <v>1.0547597530981237E-2</v>
      </c>
      <c r="G107" s="1">
        <f ca="1">G47+NORMINV(RAND(),0,'Total-Smoothed'!$AG$2)</f>
        <v>6.3241270042686148E-2</v>
      </c>
      <c r="H107" s="1">
        <f ca="1">H47+NORMINV(RAND(),0,'Total-Smoothed'!$AG$2)</f>
        <v>5.3223950226194156E-3</v>
      </c>
      <c r="I107" s="1">
        <f ca="1">I47+NORMINV(RAND(),0,'Total-Smoothed'!$AG$2)</f>
        <v>6.8643351062524213E-2</v>
      </c>
      <c r="J107" s="1">
        <f ca="1">J47+NORMINV(RAND(),0,'Total-Smoothed'!$AG$2)</f>
        <v>0.986775172389734</v>
      </c>
      <c r="K107" s="1">
        <f ca="1">K47+NORMINV(RAND(),0,'Total-Smoothed'!$AG$2)</f>
        <v>0.35755153556806518</v>
      </c>
      <c r="L107" s="1">
        <f ca="1">L47+NORMINV(RAND(),0,'Total-Smoothed'!$AG$2)</f>
        <v>-1.7994091441577376E-2</v>
      </c>
      <c r="M107" s="1">
        <f ca="1">M47+NORMINV(RAND(),0,'Total-Smoothed'!$AG$2)</f>
        <v>0.7745487562769755</v>
      </c>
      <c r="N107" s="1">
        <f ca="1">N47+NORMINV(RAND(),0,'Total-Smoothed'!$AG$2)</f>
        <v>-2.3496624578360778E-3</v>
      </c>
      <c r="O107" s="1">
        <f ca="1">O47+NORMINV(RAND(),0,'Total-Smoothed'!$AG$2)</f>
        <v>3.2454816813923079E-2</v>
      </c>
      <c r="P107" s="1">
        <f ca="1">P47+NORMINV(RAND(),0,'Total-Smoothed'!$AG$2)</f>
        <v>-1.3884461658395797E-2</v>
      </c>
      <c r="Q107" s="1">
        <f ca="1">Q47+NORMINV(RAND(),0,'Total-Smoothed'!$AG$2)</f>
        <v>5.4882118435799045E-3</v>
      </c>
      <c r="R107" s="1">
        <f ca="1">R47+NORMINV(RAND(),0,'Total-Smoothed'!$AG$2)</f>
        <v>6.7101932484027363E-2</v>
      </c>
      <c r="S107" s="1">
        <f ca="1">S47+NORMINV(RAND(),0,'Total-Smoothed'!$AG$2)</f>
        <v>0.95946880868621165</v>
      </c>
      <c r="T107" s="1">
        <f ca="1">T47+NORMINV(RAND(),0,'Total-Smoothed'!$AG$2)</f>
        <v>0.88970130654115587</v>
      </c>
      <c r="U107" s="1">
        <f ca="1">U47+NORMINV(RAND(),0,'Total-Smoothed'!$AG$2)</f>
        <v>8.4377470978973759E-2</v>
      </c>
      <c r="V107" s="1">
        <f ca="1">V47+NORMINV(RAND(),0,'Total-Smoothed'!$AG$2)</f>
        <v>0.96426863000745988</v>
      </c>
      <c r="W107" s="1">
        <f ca="1">W47+NORMINV(RAND(),0,'Total-Smoothed'!$AG$2)</f>
        <v>0.99235637901184437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0.93920820113636316</v>
      </c>
      <c r="E108" s="1">
        <f ca="1">E48+NORMINV(RAND(),0,'Total-Smoothed'!$AG$2)</f>
        <v>1.0021950611229544</v>
      </c>
      <c r="F108" s="1">
        <f ca="1">F48+NORMINV(RAND(),0,'Total-Smoothed'!$AG$2)</f>
        <v>-9.8570956656773845E-2</v>
      </c>
      <c r="G108" s="1">
        <f ca="1">G48+NORMINV(RAND(),0,'Total-Smoothed'!$AG$2)</f>
        <v>-7.4715913938889419E-2</v>
      </c>
      <c r="H108" s="1">
        <f ca="1">H48+NORMINV(RAND(),0,'Total-Smoothed'!$AG$2)</f>
        <v>-9.6075536851448727E-3</v>
      </c>
      <c r="I108" s="1">
        <f ca="1">I48+NORMINV(RAND(),0,'Total-Smoothed'!$AG$2)</f>
        <v>-8.484907455455365E-2</v>
      </c>
      <c r="J108" s="1">
        <f ca="1">J48+NORMINV(RAND(),0,'Total-Smoothed'!$AG$2)</f>
        <v>0.89167122365243878</v>
      </c>
      <c r="K108" s="1">
        <f ca="1">K48+NORMINV(RAND(),0,'Total-Smoothed'!$AG$2)</f>
        <v>0.369418645073187</v>
      </c>
      <c r="L108" s="1">
        <f ca="1">L48+NORMINV(RAND(),0,'Total-Smoothed'!$AG$2)</f>
        <v>1.47395852055675E-2</v>
      </c>
      <c r="M108" s="1">
        <f ca="1">M48+NORMINV(RAND(),0,'Total-Smoothed'!$AG$2)</f>
        <v>0.98509156917117302</v>
      </c>
      <c r="N108" s="1">
        <f ca="1">N48+NORMINV(RAND(),0,'Total-Smoothed'!$AG$2)</f>
        <v>0.27543988772245853</v>
      </c>
      <c r="O108" s="1">
        <f ca="1">O48+NORMINV(RAND(),0,'Total-Smoothed'!$AG$2)</f>
        <v>0.23372946200663924</v>
      </c>
      <c r="P108" s="1">
        <f ca="1">P48+NORMINV(RAND(),0,'Total-Smoothed'!$AG$2)</f>
        <v>0.13032792589804973</v>
      </c>
      <c r="Q108" s="1">
        <f ca="1">Q48+NORMINV(RAND(),0,'Total-Smoothed'!$AG$2)</f>
        <v>0.2150124447491254</v>
      </c>
      <c r="R108" s="1">
        <f ca="1">R48+NORMINV(RAND(),0,'Total-Smoothed'!$AG$2)</f>
        <v>-0.12241585870952464</v>
      </c>
      <c r="S108" s="1">
        <f ca="1">S48+NORMINV(RAND(),0,'Total-Smoothed'!$AG$2)</f>
        <v>1.0497650844734521</v>
      </c>
      <c r="T108" s="1">
        <f ca="1">T48+NORMINV(RAND(),0,'Total-Smoothed'!$AG$2)</f>
        <v>-7.2022011767334804E-2</v>
      </c>
      <c r="U108" s="1">
        <f ca="1">U48+NORMINV(RAND(),0,'Total-Smoothed'!$AG$2)</f>
        <v>0.17810397110879697</v>
      </c>
      <c r="V108" s="1">
        <f ca="1">V48+NORMINV(RAND(),0,'Total-Smoothed'!$AG$2)</f>
        <v>1.0203918816296476</v>
      </c>
      <c r="W108" s="1">
        <f ca="1">W48+NORMINV(RAND(),0,'Total-Smoothed'!$AG$2)</f>
        <v>1.1179016982600087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0.62489724602334484</v>
      </c>
      <c r="E111" s="1">
        <f ca="1">(E61+0.6*(F61+D61)+0.15*G1)/(1+2*0.6+0.15)</f>
        <v>0.27092375795306584</v>
      </c>
      <c r="F111" s="1">
        <f ca="1">(F61+0.6*(G61+E61)+0.15*(D61+H61))/(1+2*0.6+2*0.15)</f>
        <v>0.10639882943264123</v>
      </c>
      <c r="G111" s="1">
        <f t="shared" ref="G111:H126" ca="1" si="10">(G61+0.6*(H61+F61)+0.15*(E61+I61))/(1+2*0.6+2*0.15)</f>
        <v>0.23012674619874501</v>
      </c>
      <c r="H111" s="1">
        <f ca="1">(H61+0.6*(I61+G61)+0.15*(F61+J61))/(1+2*0.6+2*0.15)</f>
        <v>0.49082929875675579</v>
      </c>
      <c r="I111" s="1">
        <f t="shared" ref="I111:U126" ca="1" si="11">(I61+0.6*(J61+H61)+0.15*(G61+K61))/(1+2*0.6+2*0.15)</f>
        <v>0.55135495615492025</v>
      </c>
      <c r="J111" s="1">
        <f t="shared" ca="1" si="11"/>
        <v>0.34463331294904542</v>
      </c>
      <c r="K111" s="1">
        <f t="shared" ca="1" si="11"/>
        <v>0.1730767193039992</v>
      </c>
      <c r="L111" s="1">
        <f t="shared" ca="1" si="11"/>
        <v>0.190743380653419</v>
      </c>
      <c r="M111" s="1">
        <f t="shared" ca="1" si="11"/>
        <v>0.35850120713884009</v>
      </c>
      <c r="N111" s="1">
        <f t="shared" ca="1" si="11"/>
        <v>0.65865002045299303</v>
      </c>
      <c r="O111" s="1">
        <f t="shared" ca="1" si="11"/>
        <v>0.73478556408268292</v>
      </c>
      <c r="P111" s="1">
        <f t="shared" ca="1" si="11"/>
        <v>0.44804986882609532</v>
      </c>
      <c r="Q111" s="1">
        <f t="shared" ca="1" si="11"/>
        <v>0.1664280278492371</v>
      </c>
      <c r="R111" s="1">
        <f t="shared" ca="1" si="11"/>
        <v>5.3962604835430583E-2</v>
      </c>
      <c r="S111" s="1">
        <f t="shared" ca="1" si="11"/>
        <v>5.11347968246324E-2</v>
      </c>
      <c r="T111" s="1">
        <f t="shared" ca="1" si="11"/>
        <v>5.7471037227676214E-2</v>
      </c>
      <c r="U111" s="1">
        <f t="shared" ca="1" si="11"/>
        <v>0.12792419447244258</v>
      </c>
      <c r="V111" s="1">
        <f ca="1">(V61+0.6*(W61+U61)+0.15*T1)/(1+2*0.6+0.15)</f>
        <v>0.3372018430998136</v>
      </c>
      <c r="W111" s="1">
        <f ca="1">(W61+0.6*(V61)+0.15*U61)/(1+0.6+0.15)</f>
        <v>0.59155524815599991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0.15032444405131762</v>
      </c>
      <c r="E112" s="1">
        <f t="shared" ref="E112:E158" ca="1" si="13">(E62+0.6*(F62+D62)+0.15*G2)/(1+2*0.6+0.15)</f>
        <v>0.27190920597005602</v>
      </c>
      <c r="F112" s="1">
        <f t="shared" ref="F112:U127" ca="1" si="14">(F62+0.6*(G62+E62)+0.15*(D62+H62))/(1+2*0.6+2*0.15)</f>
        <v>0.18689617508074113</v>
      </c>
      <c r="G112" s="1">
        <f t="shared" ca="1" si="10"/>
        <v>0.14686991648577424</v>
      </c>
      <c r="H112" s="1">
        <f t="shared" ca="1" si="10"/>
        <v>0.30713599097305955</v>
      </c>
      <c r="I112" s="1">
        <f t="shared" ca="1" si="11"/>
        <v>0.49692585887538748</v>
      </c>
      <c r="J112" s="1">
        <f t="shared" ca="1" si="11"/>
        <v>0.41092524777351819</v>
      </c>
      <c r="K112" s="1">
        <f t="shared" ca="1" si="11"/>
        <v>0.40798686430809566</v>
      </c>
      <c r="L112" s="1">
        <f t="shared" ca="1" si="11"/>
        <v>0.51887429843377231</v>
      </c>
      <c r="M112" s="1">
        <f t="shared" ca="1" si="11"/>
        <v>0.37213242458653562</v>
      </c>
      <c r="N112" s="1">
        <f t="shared" ca="1" si="11"/>
        <v>0.2652961180542433</v>
      </c>
      <c r="O112" s="1">
        <f t="shared" ca="1" si="11"/>
        <v>0.30590186585342855</v>
      </c>
      <c r="P112" s="1">
        <f t="shared" ca="1" si="11"/>
        <v>0.26194754315623203</v>
      </c>
      <c r="Q112" s="1">
        <f t="shared" ca="1" si="11"/>
        <v>0.37438033300224965</v>
      </c>
      <c r="R112" s="1">
        <f t="shared" ca="1" si="11"/>
        <v>0.48901589264719697</v>
      </c>
      <c r="S112" s="1">
        <f t="shared" ca="1" si="11"/>
        <v>0.32781561549862875</v>
      </c>
      <c r="T112" s="1">
        <f t="shared" ca="1" si="11"/>
        <v>0.22146847293421787</v>
      </c>
      <c r="U112" s="1">
        <f t="shared" ca="1" si="11"/>
        <v>0.33860745006932264</v>
      </c>
      <c r="V112" s="1">
        <f t="shared" ref="V112:V158" ca="1" si="15">(V62+0.6*(W62+U62)+0.15*T2)/(1+2*0.6+0.15)</f>
        <v>0.52065296527645955</v>
      </c>
      <c r="W112" s="1">
        <f t="shared" ref="W112:W157" ca="1" si="16">(W62+0.6*(V62)+0.15*U62)/(1+0.6+0.15)</f>
        <v>0.7550778089983412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0.56122628001344854</v>
      </c>
      <c r="E113" s="1">
        <f t="shared" ca="1" si="13"/>
        <v>0.24550555859576198</v>
      </c>
      <c r="F113" s="1">
        <f t="shared" ca="1" si="14"/>
        <v>5.7975465890995934E-2</v>
      </c>
      <c r="G113" s="1">
        <f t="shared" ca="1" si="10"/>
        <v>0.19094464955374127</v>
      </c>
      <c r="H113" s="1">
        <f t="shared" ca="1" si="10"/>
        <v>0.49764410505976919</v>
      </c>
      <c r="I113" s="1">
        <f t="shared" ca="1" si="11"/>
        <v>0.60961958112410985</v>
      </c>
      <c r="J113" s="1">
        <f t="shared" ca="1" si="11"/>
        <v>0.60910074438164941</v>
      </c>
      <c r="K113" s="1">
        <f t="shared" ca="1" si="11"/>
        <v>0.55126397227522383</v>
      </c>
      <c r="L113" s="1">
        <f t="shared" ca="1" si="11"/>
        <v>0.67938808532804207</v>
      </c>
      <c r="M113" s="1">
        <f t="shared" ca="1" si="11"/>
        <v>0.79357287510949215</v>
      </c>
      <c r="N113" s="1">
        <f t="shared" ca="1" si="11"/>
        <v>0.87763540105876192</v>
      </c>
      <c r="O113" s="1">
        <f t="shared" ca="1" si="11"/>
        <v>0.7266954760541996</v>
      </c>
      <c r="P113" s="1">
        <f t="shared" ca="1" si="11"/>
        <v>0.38667071230571431</v>
      </c>
      <c r="Q113" s="1">
        <f t="shared" ca="1" si="11"/>
        <v>0.24435497197875558</v>
      </c>
      <c r="R113" s="1">
        <f t="shared" ca="1" si="11"/>
        <v>0.23573581273857203</v>
      </c>
      <c r="S113" s="1">
        <f t="shared" ca="1" si="11"/>
        <v>9.6976115805872884E-2</v>
      </c>
      <c r="T113" s="1">
        <f t="shared" ca="1" si="11"/>
        <v>6.9459828370631624E-2</v>
      </c>
      <c r="U113" s="1">
        <f t="shared" ca="1" si="11"/>
        <v>0.21029122850570356</v>
      </c>
      <c r="V113" s="1">
        <f t="shared" ca="1" si="15"/>
        <v>0.41801444751003697</v>
      </c>
      <c r="W113" s="1">
        <f t="shared" ca="1" si="16"/>
        <v>0.64767022654408379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0.15483420824948801</v>
      </c>
      <c r="E114" s="1">
        <f t="shared" ca="1" si="13"/>
        <v>0.13139556323735319</v>
      </c>
      <c r="F114" s="1">
        <f t="shared" ca="1" si="14"/>
        <v>0.12810630108613735</v>
      </c>
      <c r="G114" s="1">
        <f t="shared" ca="1" si="10"/>
        <v>8.6557252876566987E-2</v>
      </c>
      <c r="H114" s="1">
        <f t="shared" ca="1" si="10"/>
        <v>4.6935743360909707E-2</v>
      </c>
      <c r="I114" s="1">
        <f t="shared" ca="1" si="11"/>
        <v>3.8226761817474079E-2</v>
      </c>
      <c r="J114" s="1">
        <f t="shared" ca="1" si="11"/>
        <v>7.2690710970147634E-2</v>
      </c>
      <c r="K114" s="1">
        <f t="shared" ca="1" si="11"/>
        <v>0.24422690682334286</v>
      </c>
      <c r="L114" s="1">
        <f t="shared" ca="1" si="11"/>
        <v>0.47166407690068779</v>
      </c>
      <c r="M114" s="1">
        <f t="shared" ca="1" si="11"/>
        <v>0.45387546987013527</v>
      </c>
      <c r="N114" s="1">
        <f t="shared" ca="1" si="11"/>
        <v>0.4002835555170029</v>
      </c>
      <c r="O114" s="1">
        <f t="shared" ca="1" si="11"/>
        <v>0.40686564975390915</v>
      </c>
      <c r="P114" s="1">
        <f t="shared" ca="1" si="11"/>
        <v>0.32681190131401677</v>
      </c>
      <c r="Q114" s="1">
        <f t="shared" ca="1" si="11"/>
        <v>0.34730173783856955</v>
      </c>
      <c r="R114" s="1">
        <f t="shared" ca="1" si="11"/>
        <v>0.39018290572079517</v>
      </c>
      <c r="S114" s="1">
        <f t="shared" ca="1" si="11"/>
        <v>0.2980088290884147</v>
      </c>
      <c r="T114" s="1">
        <f t="shared" ca="1" si="11"/>
        <v>0.34001752973596722</v>
      </c>
      <c r="U114" s="1">
        <f t="shared" ca="1" si="11"/>
        <v>0.57813680088707486</v>
      </c>
      <c r="V114" s="1">
        <f t="shared" ca="1" si="15"/>
        <v>0.77585314178513698</v>
      </c>
      <c r="W114" s="1">
        <f t="shared" ca="1" si="16"/>
        <v>0.86226656191479278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0.5998453265221716</v>
      </c>
      <c r="E115" s="1">
        <f t="shared" ca="1" si="13"/>
        <v>0.32900416285926121</v>
      </c>
      <c r="F115" s="1">
        <f t="shared" ca="1" si="14"/>
        <v>0.19721131955342835</v>
      </c>
      <c r="G115" s="1">
        <f t="shared" ca="1" si="10"/>
        <v>0.33991254564272311</v>
      </c>
      <c r="H115" s="1">
        <f t="shared" ca="1" si="10"/>
        <v>0.62154078990185713</v>
      </c>
      <c r="I115" s="1">
        <f t="shared" ca="1" si="11"/>
        <v>0.59973723983648841</v>
      </c>
      <c r="J115" s="1">
        <f t="shared" ca="1" si="11"/>
        <v>0.31974210996451119</v>
      </c>
      <c r="K115" s="1">
        <f t="shared" ca="1" si="11"/>
        <v>0.2572777844888986</v>
      </c>
      <c r="L115" s="1">
        <f t="shared" ca="1" si="11"/>
        <v>0.33729705742472982</v>
      </c>
      <c r="M115" s="1">
        <f t="shared" ca="1" si="11"/>
        <v>0.24397197323722214</v>
      </c>
      <c r="N115" s="1">
        <f t="shared" ca="1" si="11"/>
        <v>0.25753409142528189</v>
      </c>
      <c r="O115" s="1">
        <f t="shared" ca="1" si="11"/>
        <v>0.34279935277223816</v>
      </c>
      <c r="P115" s="1">
        <f t="shared" ca="1" si="11"/>
        <v>0.18176456273534544</v>
      </c>
      <c r="Q115" s="1">
        <f t="shared" ca="1" si="11"/>
        <v>3.7672126758561089E-2</v>
      </c>
      <c r="R115" s="1">
        <f t="shared" ca="1" si="11"/>
        <v>2.6114667224399403E-2</v>
      </c>
      <c r="S115" s="1">
        <f t="shared" ca="1" si="11"/>
        <v>7.5048089121662345E-2</v>
      </c>
      <c r="T115" s="1">
        <f t="shared" ca="1" si="11"/>
        <v>0.13985598510631875</v>
      </c>
      <c r="U115" s="1">
        <f t="shared" ca="1" si="11"/>
        <v>0.26092363081111986</v>
      </c>
      <c r="V115" s="1">
        <f t="shared" ca="1" si="15"/>
        <v>0.54536724843224715</v>
      </c>
      <c r="W115" s="1">
        <f t="shared" ca="1" si="16"/>
        <v>0.79074490357243243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0.20487863783732571</v>
      </c>
      <c r="E116" s="1">
        <f t="shared" ca="1" si="13"/>
        <v>6.9378483103081118E-2</v>
      </c>
      <c r="F116" s="1">
        <f t="shared" ca="1" si="14"/>
        <v>-2.8857396433386105E-2</v>
      </c>
      <c r="G116" s="1">
        <f t="shared" ca="1" si="10"/>
        <v>2.0648270940265123E-2</v>
      </c>
      <c r="H116" s="1">
        <f t="shared" ca="1" si="10"/>
        <v>0.22615073770602057</v>
      </c>
      <c r="I116" s="1">
        <f t="shared" ca="1" si="11"/>
        <v>0.38429870415809858</v>
      </c>
      <c r="J116" s="1">
        <f t="shared" ca="1" si="11"/>
        <v>0.29516553907678328</v>
      </c>
      <c r="K116" s="1">
        <f t="shared" ca="1" si="11"/>
        <v>0.3141913559191637</v>
      </c>
      <c r="L116" s="1">
        <f t="shared" ca="1" si="11"/>
        <v>0.39130921958489667</v>
      </c>
      <c r="M116" s="1">
        <f t="shared" ca="1" si="11"/>
        <v>0.28071825056460697</v>
      </c>
      <c r="N116" s="1">
        <f t="shared" ca="1" si="11"/>
        <v>0.29914463111030398</v>
      </c>
      <c r="O116" s="1">
        <f t="shared" ca="1" si="11"/>
        <v>0.469980976578315</v>
      </c>
      <c r="P116" s="1">
        <f t="shared" ca="1" si="11"/>
        <v>0.44295850950907811</v>
      </c>
      <c r="Q116" s="1">
        <f t="shared" ca="1" si="11"/>
        <v>0.44801225796594746</v>
      </c>
      <c r="R116" s="1">
        <f t="shared" ca="1" si="11"/>
        <v>0.47176128007487927</v>
      </c>
      <c r="S116" s="1">
        <f t="shared" ca="1" si="11"/>
        <v>0.31857784783162252</v>
      </c>
      <c r="T116" s="1">
        <f t="shared" ca="1" si="11"/>
        <v>0.31053034494167209</v>
      </c>
      <c r="U116" s="1">
        <f t="shared" ca="1" si="11"/>
        <v>0.60759556379874402</v>
      </c>
      <c r="V116" s="1">
        <f t="shared" ca="1" si="15"/>
        <v>0.85844099404875418</v>
      </c>
      <c r="W116" s="1">
        <f t="shared" ca="1" si="16"/>
        <v>0.90269631524193039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0.50089585369008738</v>
      </c>
      <c r="E117" s="1">
        <f t="shared" ca="1" si="13"/>
        <v>0.24011596835657792</v>
      </c>
      <c r="F117" s="1">
        <f t="shared" ca="1" si="14"/>
        <v>4.5911774692348264E-2</v>
      </c>
      <c r="G117" s="1">
        <f t="shared" ca="1" si="10"/>
        <v>-2.8279177202662088E-2</v>
      </c>
      <c r="H117" s="1">
        <f t="shared" ca="1" si="10"/>
        <v>4.1000303303628097E-2</v>
      </c>
      <c r="I117" s="1">
        <f t="shared" ca="1" si="11"/>
        <v>0.22466317474455919</v>
      </c>
      <c r="J117" s="1">
        <f t="shared" ca="1" si="11"/>
        <v>0.48383953220934517</v>
      </c>
      <c r="K117" s="1">
        <f t="shared" ca="1" si="11"/>
        <v>0.56410112720188399</v>
      </c>
      <c r="L117" s="1">
        <f t="shared" ca="1" si="11"/>
        <v>0.58154253093954122</v>
      </c>
      <c r="M117" s="1">
        <f t="shared" ca="1" si="11"/>
        <v>0.51652171160442673</v>
      </c>
      <c r="N117" s="1">
        <f t="shared" ca="1" si="11"/>
        <v>0.60186735801596214</v>
      </c>
      <c r="O117" s="1">
        <f t="shared" ca="1" si="11"/>
        <v>0.60624580290466201</v>
      </c>
      <c r="P117" s="1">
        <f t="shared" ca="1" si="11"/>
        <v>0.29370030229072019</v>
      </c>
      <c r="Q117" s="1">
        <f t="shared" ca="1" si="11"/>
        <v>4.4768719820899354E-2</v>
      </c>
      <c r="R117" s="1">
        <f t="shared" ca="1" si="11"/>
        <v>-5.4457380569884105E-2</v>
      </c>
      <c r="S117" s="1">
        <f t="shared" ca="1" si="11"/>
        <v>-3.8926530087956913E-2</v>
      </c>
      <c r="T117" s="1">
        <f t="shared" ca="1" si="11"/>
        <v>8.5827099579191019E-2</v>
      </c>
      <c r="U117" s="1">
        <f t="shared" ca="1" si="11"/>
        <v>0.15440608034993586</v>
      </c>
      <c r="V117" s="1">
        <f t="shared" ca="1" si="15"/>
        <v>0.12435227914398878</v>
      </c>
      <c r="W117" s="1">
        <f t="shared" ca="1" si="16"/>
        <v>7.0409516278482506E-2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0.22589485531964454</v>
      </c>
      <c r="E118" s="1">
        <f t="shared" ca="1" si="13"/>
        <v>0.24450883259723466</v>
      </c>
      <c r="F118" s="1">
        <f t="shared" ca="1" si="14"/>
        <v>0.13422322697402142</v>
      </c>
      <c r="G118" s="1">
        <f t="shared" ca="1" si="10"/>
        <v>8.3473299047140931E-2</v>
      </c>
      <c r="H118" s="1">
        <f t="shared" ca="1" si="10"/>
        <v>0.25225953088244502</v>
      </c>
      <c r="I118" s="1">
        <f t="shared" ca="1" si="11"/>
        <v>0.5792283752557208</v>
      </c>
      <c r="J118" s="1">
        <f t="shared" ca="1" si="11"/>
        <v>0.6444763426428588</v>
      </c>
      <c r="K118" s="1">
        <f t="shared" ca="1" si="11"/>
        <v>0.50612987137123122</v>
      </c>
      <c r="L118" s="1">
        <f t="shared" ca="1" si="11"/>
        <v>0.50757561113592975</v>
      </c>
      <c r="M118" s="1">
        <f t="shared" ca="1" si="11"/>
        <v>0.53852580728673727</v>
      </c>
      <c r="N118" s="1">
        <f t="shared" ca="1" si="11"/>
        <v>0.67698170199849339</v>
      </c>
      <c r="O118" s="1">
        <f t="shared" ca="1" si="11"/>
        <v>0.6116011527558376</v>
      </c>
      <c r="P118" s="1">
        <f t="shared" ca="1" si="11"/>
        <v>0.32142217884744839</v>
      </c>
      <c r="Q118" s="1">
        <f t="shared" ca="1" si="11"/>
        <v>0.1437377916747033</v>
      </c>
      <c r="R118" s="1">
        <f t="shared" ca="1" si="11"/>
        <v>7.9954130665687739E-2</v>
      </c>
      <c r="S118" s="1">
        <f t="shared" ca="1" si="11"/>
        <v>5.8521791454476127E-2</v>
      </c>
      <c r="T118" s="1">
        <f t="shared" ca="1" si="11"/>
        <v>0.19984956574093241</v>
      </c>
      <c r="U118" s="1">
        <f t="shared" ca="1" si="11"/>
        <v>0.46543995474927613</v>
      </c>
      <c r="V118" s="1">
        <f t="shared" ca="1" si="15"/>
        <v>0.57470093621297913</v>
      </c>
      <c r="W118" s="1">
        <f t="shared" ca="1" si="16"/>
        <v>0.40851513934591999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0.91393896464112856</v>
      </c>
      <c r="E119" s="1">
        <f t="shared" ca="1" si="13"/>
        <v>0.68334355847238859</v>
      </c>
      <c r="F119" s="1">
        <f t="shared" ca="1" si="14"/>
        <v>0.31861391349042034</v>
      </c>
      <c r="G119" s="1">
        <f t="shared" ca="1" si="10"/>
        <v>0.11059387141743363</v>
      </c>
      <c r="H119" s="1">
        <f t="shared" ca="1" si="10"/>
        <v>0.14646802263695693</v>
      </c>
      <c r="I119" s="1">
        <f t="shared" ca="1" si="11"/>
        <v>0.32619521722627931</v>
      </c>
      <c r="J119" s="1">
        <f t="shared" ca="1" si="11"/>
        <v>0.45134921666916544</v>
      </c>
      <c r="K119" s="1">
        <f t="shared" ca="1" si="11"/>
        <v>0.29589048791918593</v>
      </c>
      <c r="L119" s="1">
        <f t="shared" ca="1" si="11"/>
        <v>0.19632380301962532</v>
      </c>
      <c r="M119" s="1">
        <f t="shared" ca="1" si="11"/>
        <v>0.21925650412682343</v>
      </c>
      <c r="N119" s="1">
        <f t="shared" ca="1" si="11"/>
        <v>0.38723938055619034</v>
      </c>
      <c r="O119" s="1">
        <f t="shared" ca="1" si="11"/>
        <v>0.51121132262587687</v>
      </c>
      <c r="P119" s="1">
        <f t="shared" ca="1" si="11"/>
        <v>0.32067632443448441</v>
      </c>
      <c r="Q119" s="1">
        <f t="shared" ca="1" si="11"/>
        <v>8.5177737123261765E-2</v>
      </c>
      <c r="R119" s="1">
        <f t="shared" ca="1" si="11"/>
        <v>-1.7764439803155056E-2</v>
      </c>
      <c r="S119" s="1">
        <f t="shared" ca="1" si="11"/>
        <v>-6.0985707801386034E-2</v>
      </c>
      <c r="T119" s="1">
        <f t="shared" ca="1" si="11"/>
        <v>-8.8938066341666164E-2</v>
      </c>
      <c r="U119" s="1">
        <f t="shared" ca="1" si="11"/>
        <v>-8.0348218958988998E-2</v>
      </c>
      <c r="V119" s="1">
        <f t="shared" ca="1" si="15"/>
        <v>-3.646100566736736E-2</v>
      </c>
      <c r="W119" s="1">
        <f t="shared" ca="1" si="16"/>
        <v>-2.0609162914936204E-2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0.32965699975160806</v>
      </c>
      <c r="E120" s="1">
        <f t="shared" ca="1" si="13"/>
        <v>0.36714203685588609</v>
      </c>
      <c r="F120" s="1">
        <f t="shared" ca="1" si="14"/>
        <v>0.24705126325315993</v>
      </c>
      <c r="G120" s="1">
        <f t="shared" ca="1" si="10"/>
        <v>0.32207588372172902</v>
      </c>
      <c r="H120" s="1">
        <f t="shared" ca="1" si="10"/>
        <v>0.66524845361745744</v>
      </c>
      <c r="I120" s="1">
        <f t="shared" ca="1" si="11"/>
        <v>0.8651828915631119</v>
      </c>
      <c r="J120" s="1">
        <f t="shared" ca="1" si="11"/>
        <v>0.74594766694764814</v>
      </c>
      <c r="K120" s="1">
        <f t="shared" ca="1" si="11"/>
        <v>0.50305193692047723</v>
      </c>
      <c r="L120" s="1">
        <f t="shared" ca="1" si="11"/>
        <v>0.46040424666923724</v>
      </c>
      <c r="M120" s="1">
        <f t="shared" ca="1" si="11"/>
        <v>0.38904550332092763</v>
      </c>
      <c r="N120" s="1">
        <f t="shared" ca="1" si="11"/>
        <v>0.35193784001245454</v>
      </c>
      <c r="O120" s="1">
        <f t="shared" ca="1" si="11"/>
        <v>0.37899339328354126</v>
      </c>
      <c r="P120" s="1">
        <f t="shared" ca="1" si="11"/>
        <v>0.26348101319129869</v>
      </c>
      <c r="Q120" s="1">
        <f t="shared" ca="1" si="11"/>
        <v>0.14954904685072404</v>
      </c>
      <c r="R120" s="1">
        <f t="shared" ca="1" si="11"/>
        <v>8.4432876137463683E-2</v>
      </c>
      <c r="S120" s="1">
        <f t="shared" ca="1" si="11"/>
        <v>0.13573794392729344</v>
      </c>
      <c r="T120" s="1">
        <f t="shared" ca="1" si="11"/>
        <v>0.27080041369562707</v>
      </c>
      <c r="U120" s="1">
        <f t="shared" ca="1" si="11"/>
        <v>0.33995175753814133</v>
      </c>
      <c r="V120" s="1">
        <f t="shared" ca="1" si="15"/>
        <v>0.19477967359715165</v>
      </c>
      <c r="W120" s="1">
        <f t="shared" ca="1" si="16"/>
        <v>3.5665021768617459E-2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0.11229532595684766</v>
      </c>
      <c r="E121" s="1">
        <f t="shared" ca="1" si="13"/>
        <v>8.3574197766241629E-2</v>
      </c>
      <c r="F121" s="1">
        <f t="shared" ca="1" si="14"/>
        <v>1.9837027797249076E-2</v>
      </c>
      <c r="G121" s="1">
        <f t="shared" ca="1" si="10"/>
        <v>1.7944788567250423E-2</v>
      </c>
      <c r="H121" s="1">
        <f t="shared" ca="1" si="10"/>
        <v>0.12431553629873485</v>
      </c>
      <c r="I121" s="1">
        <f t="shared" ca="1" si="11"/>
        <v>0.26514604763630406</v>
      </c>
      <c r="J121" s="1">
        <f t="shared" ca="1" si="11"/>
        <v>0.45745946055638742</v>
      </c>
      <c r="K121" s="1">
        <f t="shared" ca="1" si="11"/>
        <v>0.45625358481287998</v>
      </c>
      <c r="L121" s="1">
        <f t="shared" ca="1" si="11"/>
        <v>0.44007421298458327</v>
      </c>
      <c r="M121" s="1">
        <f t="shared" ca="1" si="11"/>
        <v>0.35400870122797257</v>
      </c>
      <c r="N121" s="1">
        <f t="shared" ca="1" si="11"/>
        <v>0.41092931432607294</v>
      </c>
      <c r="O121" s="1">
        <f t="shared" ca="1" si="11"/>
        <v>0.51769319967595362</v>
      </c>
      <c r="P121" s="1">
        <f t="shared" ca="1" si="11"/>
        <v>0.35316856729537011</v>
      </c>
      <c r="Q121" s="1">
        <f t="shared" ca="1" si="11"/>
        <v>0.2043833297268188</v>
      </c>
      <c r="R121" s="1">
        <f t="shared" ca="1" si="11"/>
        <v>0.21859887740118386</v>
      </c>
      <c r="S121" s="1">
        <f t="shared" ca="1" si="11"/>
        <v>0.27334944339501577</v>
      </c>
      <c r="T121" s="1">
        <f t="shared" ca="1" si="11"/>
        <v>0.45698851013257913</v>
      </c>
      <c r="U121" s="1">
        <f t="shared" ca="1" si="11"/>
        <v>0.73537194390415173</v>
      </c>
      <c r="V121" s="1">
        <f t="shared" ca="1" si="15"/>
        <v>0.77753816903478645</v>
      </c>
      <c r="W121" s="1">
        <f t="shared" ca="1" si="16"/>
        <v>0.59639318701403321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0.84605174492371493</v>
      </c>
      <c r="E122" s="1">
        <f t="shared" ca="1" si="13"/>
        <v>0.63574234947973607</v>
      </c>
      <c r="F122" s="1">
        <f t="shared" ca="1" si="14"/>
        <v>0.29483256979226136</v>
      </c>
      <c r="G122" s="1">
        <f t="shared" ca="1" si="10"/>
        <v>0.1238234852379418</v>
      </c>
      <c r="H122" s="1">
        <f t="shared" ca="1" si="10"/>
        <v>0.3171986326132758</v>
      </c>
      <c r="I122" s="1">
        <f t="shared" ca="1" si="11"/>
        <v>0.70125372667774477</v>
      </c>
      <c r="J122" s="1">
        <f t="shared" ca="1" si="11"/>
        <v>0.77287506851019971</v>
      </c>
      <c r="K122" s="1">
        <f t="shared" ca="1" si="11"/>
        <v>0.57188949496184871</v>
      </c>
      <c r="L122" s="1">
        <f t="shared" ca="1" si="11"/>
        <v>0.43632948546285355</v>
      </c>
      <c r="M122" s="1">
        <f t="shared" ca="1" si="11"/>
        <v>0.30350952193751868</v>
      </c>
      <c r="N122" s="1">
        <f t="shared" ca="1" si="11"/>
        <v>0.29703813021034364</v>
      </c>
      <c r="O122" s="1">
        <f t="shared" ca="1" si="11"/>
        <v>0.37559952410842984</v>
      </c>
      <c r="P122" s="1">
        <f t="shared" ca="1" si="11"/>
        <v>0.24147291311025718</v>
      </c>
      <c r="Q122" s="1">
        <f t="shared" ca="1" si="11"/>
        <v>9.7485996977977024E-2</v>
      </c>
      <c r="R122" s="1">
        <f t="shared" ca="1" si="11"/>
        <v>-2.3426235583699596E-2</v>
      </c>
      <c r="S122" s="1">
        <f t="shared" ca="1" si="11"/>
        <v>-7.6369829566286809E-2</v>
      </c>
      <c r="T122" s="1">
        <f t="shared" ca="1" si="11"/>
        <v>3.4288106268727893E-2</v>
      </c>
      <c r="U122" s="1">
        <f t="shared" ca="1" si="11"/>
        <v>0.259166594735321</v>
      </c>
      <c r="V122" s="1">
        <f t="shared" ca="1" si="15"/>
        <v>0.43187062251944591</v>
      </c>
      <c r="W122" s="1">
        <f t="shared" ca="1" si="16"/>
        <v>0.3476358428992784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0.39125642903703933</v>
      </c>
      <c r="E123" s="1">
        <f t="shared" ca="1" si="13"/>
        <v>0.66187252530853302</v>
      </c>
      <c r="F123" s="1">
        <f t="shared" ca="1" si="14"/>
        <v>0.65966936953409627</v>
      </c>
      <c r="G123" s="1">
        <f t="shared" ca="1" si="10"/>
        <v>0.44823456131210138</v>
      </c>
      <c r="H123" s="1">
        <f t="shared" ca="1" si="10"/>
        <v>0.44048093780432546</v>
      </c>
      <c r="I123" s="1">
        <f t="shared" ca="1" si="11"/>
        <v>0.46371502464785053</v>
      </c>
      <c r="J123" s="1">
        <f t="shared" ca="1" si="11"/>
        <v>0.31312156473933245</v>
      </c>
      <c r="K123" s="1">
        <f t="shared" ca="1" si="11"/>
        <v>0.41303497818893914</v>
      </c>
      <c r="L123" s="1">
        <f t="shared" ca="1" si="11"/>
        <v>0.75928746001504888</v>
      </c>
      <c r="M123" s="1">
        <f t="shared" ca="1" si="11"/>
        <v>0.96258558041043485</v>
      </c>
      <c r="N123" s="1">
        <f t="shared" ca="1" si="11"/>
        <v>0.98059665722532952</v>
      </c>
      <c r="O123" s="1">
        <f t="shared" ca="1" si="11"/>
        <v>0.77759407437079897</v>
      </c>
      <c r="P123" s="1">
        <f t="shared" ca="1" si="11"/>
        <v>0.42215523048065534</v>
      </c>
      <c r="Q123" s="1">
        <f t="shared" ca="1" si="11"/>
        <v>0.32942857819032068</v>
      </c>
      <c r="R123" s="1">
        <f t="shared" ca="1" si="11"/>
        <v>0.40233332504420105</v>
      </c>
      <c r="S123" s="1">
        <f t="shared" ca="1" si="11"/>
        <v>0.24032234029835564</v>
      </c>
      <c r="T123" s="1">
        <f t="shared" ca="1" si="11"/>
        <v>5.6300551439309607E-2</v>
      </c>
      <c r="U123" s="1">
        <f t="shared" ca="1" si="11"/>
        <v>8.3194763574909458E-2</v>
      </c>
      <c r="V123" s="1">
        <f t="shared" ca="1" si="15"/>
        <v>0.29254385723305321</v>
      </c>
      <c r="W123" s="1">
        <f t="shared" ca="1" si="16"/>
        <v>0.58349984716211101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0.73771908413646925</v>
      </c>
      <c r="E124" s="1">
        <f t="shared" ca="1" si="13"/>
        <v>0.88522452862019674</v>
      </c>
      <c r="F124" s="1">
        <f t="shared" ca="1" si="14"/>
        <v>0.95569292104049874</v>
      </c>
      <c r="G124" s="1">
        <f t="shared" ca="1" si="10"/>
        <v>0.75374815223504921</v>
      </c>
      <c r="H124" s="1">
        <f t="shared" ca="1" si="10"/>
        <v>0.31359858876724983</v>
      </c>
      <c r="I124" s="1">
        <f t="shared" ca="1" si="11"/>
        <v>4.4167198036088482E-3</v>
      </c>
      <c r="J124" s="1">
        <f t="shared" ca="1" si="11"/>
        <v>-1.1737976238245029E-2</v>
      </c>
      <c r="K124" s="1">
        <f t="shared" ca="1" si="11"/>
        <v>0.25770970315977315</v>
      </c>
      <c r="L124" s="1">
        <f t="shared" ca="1" si="11"/>
        <v>0.69560428349206294</v>
      </c>
      <c r="M124" s="1">
        <f t="shared" ca="1" si="11"/>
        <v>0.95052459033537118</v>
      </c>
      <c r="N124" s="1">
        <f t="shared" ca="1" si="11"/>
        <v>0.92594948562309565</v>
      </c>
      <c r="O124" s="1">
        <f t="shared" ca="1" si="11"/>
        <v>0.69939112298814099</v>
      </c>
      <c r="P124" s="1">
        <f t="shared" ca="1" si="11"/>
        <v>0.49306422105394354</v>
      </c>
      <c r="Q124" s="1">
        <f t="shared" ca="1" si="11"/>
        <v>0.61092865558827758</v>
      </c>
      <c r="R124" s="1">
        <f t="shared" ca="1" si="11"/>
        <v>0.64861053927561563</v>
      </c>
      <c r="S124" s="1">
        <f t="shared" ca="1" si="11"/>
        <v>0.35109363162233814</v>
      </c>
      <c r="T124" s="1">
        <f t="shared" ca="1" si="11"/>
        <v>0.18271330030239114</v>
      </c>
      <c r="U124" s="1">
        <f t="shared" ca="1" si="11"/>
        <v>0.34553034989738129</v>
      </c>
      <c r="V124" s="1">
        <f t="shared" ca="1" si="15"/>
        <v>0.67077853311806523</v>
      </c>
      <c r="W124" s="1">
        <f t="shared" ca="1" si="16"/>
        <v>0.83977564735374599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0.1448192223196117</v>
      </c>
      <c r="E125" s="1">
        <f t="shared" ca="1" si="13"/>
        <v>0.33915939332430262</v>
      </c>
      <c r="F125" s="1">
        <f t="shared" ca="1" si="14"/>
        <v>0.48372186778193804</v>
      </c>
      <c r="G125" s="1">
        <f t="shared" ca="1" si="10"/>
        <v>0.34583809574168695</v>
      </c>
      <c r="H125" s="1">
        <f t="shared" ca="1" si="10"/>
        <v>0.36322056047563844</v>
      </c>
      <c r="I125" s="1">
        <f t="shared" ca="1" si="11"/>
        <v>0.62979255811617874</v>
      </c>
      <c r="J125" s="1">
        <f t="shared" ca="1" si="11"/>
        <v>0.7205271743863173</v>
      </c>
      <c r="K125" s="1">
        <f t="shared" ca="1" si="11"/>
        <v>0.66371461434385659</v>
      </c>
      <c r="L125" s="1">
        <f t="shared" ca="1" si="11"/>
        <v>0.7918285142929582</v>
      </c>
      <c r="M125" s="1">
        <f t="shared" ca="1" si="11"/>
        <v>0.93059542673045748</v>
      </c>
      <c r="N125" s="1">
        <f t="shared" ca="1" si="11"/>
        <v>0.87062252860392919</v>
      </c>
      <c r="O125" s="1">
        <f t="shared" ca="1" si="11"/>
        <v>0.61754174230692138</v>
      </c>
      <c r="P125" s="1">
        <f t="shared" ca="1" si="11"/>
        <v>0.29780158629609527</v>
      </c>
      <c r="Q125" s="1">
        <f t="shared" ca="1" si="11"/>
        <v>0.25139543194904512</v>
      </c>
      <c r="R125" s="1">
        <f t="shared" ca="1" si="11"/>
        <v>0.37130004590929561</v>
      </c>
      <c r="S125" s="1">
        <f t="shared" ca="1" si="11"/>
        <v>0.26452336497870832</v>
      </c>
      <c r="T125" s="1">
        <f t="shared" ca="1" si="11"/>
        <v>0.14139417367534621</v>
      </c>
      <c r="U125" s="1">
        <f t="shared" ca="1" si="11"/>
        <v>0.10337057170632609</v>
      </c>
      <c r="V125" s="1">
        <f t="shared" ca="1" si="15"/>
        <v>8.4344855446247563E-2</v>
      </c>
      <c r="W125" s="1">
        <f t="shared" ca="1" si="16"/>
        <v>7.3847154513213289E-2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0.71384751093338827</v>
      </c>
      <c r="E126" s="1">
        <f t="shared" ca="1" si="13"/>
        <v>0.62279884457082579</v>
      </c>
      <c r="F126" s="1">
        <f t="shared" ca="1" si="14"/>
        <v>0.67688935783674586</v>
      </c>
      <c r="G126" s="1">
        <f t="shared" ca="1" si="10"/>
        <v>0.57497289755941805</v>
      </c>
      <c r="H126" s="1">
        <f t="shared" ca="1" si="10"/>
        <v>0.36026375239084762</v>
      </c>
      <c r="I126" s="1">
        <f t="shared" ca="1" si="11"/>
        <v>0.29582052330260339</v>
      </c>
      <c r="J126" s="1">
        <f t="shared" ca="1" si="11"/>
        <v>0.37571242804469973</v>
      </c>
      <c r="K126" s="1">
        <f t="shared" ca="1" si="11"/>
        <v>0.41979107779476654</v>
      </c>
      <c r="L126" s="1">
        <f t="shared" ca="1" si="11"/>
        <v>0.67236358476160496</v>
      </c>
      <c r="M126" s="1">
        <f t="shared" ca="1" si="11"/>
        <v>0.89419028476562645</v>
      </c>
      <c r="N126" s="1">
        <f t="shared" ca="1" si="11"/>
        <v>0.93631942598514561</v>
      </c>
      <c r="O126" s="1">
        <f t="shared" ca="1" si="11"/>
        <v>0.75577728134723521</v>
      </c>
      <c r="P126" s="1">
        <f t="shared" ca="1" si="11"/>
        <v>0.4817173746360382</v>
      </c>
      <c r="Q126" s="1">
        <f t="shared" ca="1" si="11"/>
        <v>0.36977940224615613</v>
      </c>
      <c r="R126" s="1">
        <f t="shared" ca="1" si="11"/>
        <v>0.34093477605101735</v>
      </c>
      <c r="S126" s="1">
        <f t="shared" ca="1" si="11"/>
        <v>8.4766599743103646E-2</v>
      </c>
      <c r="T126" s="1">
        <f t="shared" ca="1" si="11"/>
        <v>-4.7251369668459678E-2</v>
      </c>
      <c r="U126" s="1">
        <f t="shared" ca="1" si="11"/>
        <v>2.5712335777845395E-2</v>
      </c>
      <c r="V126" s="1">
        <f t="shared" ca="1" si="15"/>
        <v>0.21761117771376873</v>
      </c>
      <c r="W126" s="1">
        <f t="shared" ca="1" si="16"/>
        <v>0.46853727477834661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0.17415801058859776</v>
      </c>
      <c r="E127" s="1">
        <f t="shared" ca="1" si="13"/>
        <v>0.3463666023369037</v>
      </c>
      <c r="F127" s="1">
        <f t="shared" ca="1" si="14"/>
        <v>0.63502803167328614</v>
      </c>
      <c r="G127" s="1">
        <f t="shared" ca="1" si="14"/>
        <v>0.7110739070019837</v>
      </c>
      <c r="H127" s="1">
        <f t="shared" ca="1" si="14"/>
        <v>0.53016236127687122</v>
      </c>
      <c r="I127" s="1">
        <f t="shared" ca="1" si="14"/>
        <v>0.39896835827430072</v>
      </c>
      <c r="J127" s="1">
        <f t="shared" ca="1" si="14"/>
        <v>0.20851452194749256</v>
      </c>
      <c r="K127" s="1">
        <f t="shared" ca="1" si="14"/>
        <v>0.243117180942445</v>
      </c>
      <c r="L127" s="1">
        <f t="shared" ca="1" si="14"/>
        <v>0.48677930023444793</v>
      </c>
      <c r="M127" s="1">
        <f t="shared" ca="1" si="14"/>
        <v>0.74813135541506592</v>
      </c>
      <c r="N127" s="1">
        <f t="shared" ca="1" si="14"/>
        <v>0.89135431227626438</v>
      </c>
      <c r="O127" s="1">
        <f t="shared" ca="1" si="14"/>
        <v>0.74532950644758078</v>
      </c>
      <c r="P127" s="1">
        <f t="shared" ca="1" si="14"/>
        <v>0.44226408168224757</v>
      </c>
      <c r="Q127" s="1">
        <f t="shared" ca="1" si="14"/>
        <v>0.42212779523767335</v>
      </c>
      <c r="R127" s="1">
        <f t="shared" ca="1" si="14"/>
        <v>0.49841973597967676</v>
      </c>
      <c r="S127" s="1">
        <f t="shared" ca="1" si="14"/>
        <v>0.30022419644033133</v>
      </c>
      <c r="T127" s="1">
        <f t="shared" ca="1" si="14"/>
        <v>0.14312294563431346</v>
      </c>
      <c r="U127" s="1">
        <f t="shared" ca="1" si="14"/>
        <v>0.23047681936887088</v>
      </c>
      <c r="V127" s="1">
        <f t="shared" ca="1" si="15"/>
        <v>0.52399755358647782</v>
      </c>
      <c r="W127" s="1">
        <f t="shared" ca="1" si="16"/>
        <v>0.7820535269438541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0.70068299514384103</v>
      </c>
      <c r="E128" s="1">
        <f t="shared" ca="1" si="13"/>
        <v>0.58050350558851571</v>
      </c>
      <c r="F128" s="1">
        <f t="shared" ref="F128:U143" ca="1" si="17">(F78+0.6*(G78+E78)+0.15*(D78+H78))/(1+2*0.6+2*0.15)</f>
        <v>0.61491909111739251</v>
      </c>
      <c r="G128" s="1">
        <f t="shared" ca="1" si="17"/>
        <v>0.46145685178258644</v>
      </c>
      <c r="H128" s="1">
        <f t="shared" ca="1" si="17"/>
        <v>0.22960564167092284</v>
      </c>
      <c r="I128" s="1">
        <f t="shared" ca="1" si="17"/>
        <v>0.23580664946033428</v>
      </c>
      <c r="J128" s="1">
        <f t="shared" ca="1" si="17"/>
        <v>0.37661892798407209</v>
      </c>
      <c r="K128" s="1">
        <f t="shared" ca="1" si="17"/>
        <v>0.45710259490130889</v>
      </c>
      <c r="L128" s="1">
        <f t="shared" ca="1" si="17"/>
        <v>0.70195366232163448</v>
      </c>
      <c r="M128" s="1">
        <f t="shared" ca="1" si="17"/>
        <v>0.91907079189748386</v>
      </c>
      <c r="N128" s="1">
        <f t="shared" ca="1" si="17"/>
        <v>0.97088009078148862</v>
      </c>
      <c r="O128" s="1">
        <f t="shared" ca="1" si="17"/>
        <v>0.76377175724983204</v>
      </c>
      <c r="P128" s="1">
        <f t="shared" ca="1" si="17"/>
        <v>0.45539172557268393</v>
      </c>
      <c r="Q128" s="1">
        <f t="shared" ca="1" si="17"/>
        <v>0.40277646560670693</v>
      </c>
      <c r="R128" s="1">
        <f t="shared" ca="1" si="17"/>
        <v>0.5019581338435013</v>
      </c>
      <c r="S128" s="1">
        <f t="shared" ca="1" si="17"/>
        <v>0.30425777430129558</v>
      </c>
      <c r="T128" s="1">
        <f t="shared" ca="1" si="17"/>
        <v>0.15650008833684609</v>
      </c>
      <c r="U128" s="1">
        <f t="shared" ca="1" si="17"/>
        <v>0.36656129447389502</v>
      </c>
      <c r="V128" s="1">
        <f t="shared" ca="1" si="15"/>
        <v>0.74236322789978537</v>
      </c>
      <c r="W128" s="1">
        <f t="shared" ca="1" si="16"/>
        <v>0.92374678407580624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0.22665102250411873</v>
      </c>
      <c r="E129" s="1">
        <f t="shared" ca="1" si="13"/>
        <v>0.44062459997000719</v>
      </c>
      <c r="F129" s="1">
        <f t="shared" ca="1" si="17"/>
        <v>0.67773456675989929</v>
      </c>
      <c r="G129" s="1">
        <f t="shared" ca="1" si="17"/>
        <v>0.67975366880016985</v>
      </c>
      <c r="H129" s="1">
        <f t="shared" ca="1" si="17"/>
        <v>0.48783522520835315</v>
      </c>
      <c r="I129" s="1">
        <f t="shared" ca="1" si="17"/>
        <v>0.45380148436524309</v>
      </c>
      <c r="J129" s="1">
        <f t="shared" ca="1" si="17"/>
        <v>0.53762567208415835</v>
      </c>
      <c r="K129" s="1">
        <f t="shared" ca="1" si="17"/>
        <v>0.79406249240763827</v>
      </c>
      <c r="L129" s="1">
        <f t="shared" ca="1" si="17"/>
        <v>0.77849812017698539</v>
      </c>
      <c r="M129" s="1">
        <f t="shared" ca="1" si="17"/>
        <v>0.5302774763274144</v>
      </c>
      <c r="N129" s="1">
        <f t="shared" ca="1" si="17"/>
        <v>0.46054018744889691</v>
      </c>
      <c r="O129" s="1">
        <f t="shared" ca="1" si="17"/>
        <v>0.52998893624127719</v>
      </c>
      <c r="P129" s="1">
        <f t="shared" ca="1" si="17"/>
        <v>0.43539707128075822</v>
      </c>
      <c r="Q129" s="1">
        <f t="shared" ca="1" si="17"/>
        <v>0.4570157671687472</v>
      </c>
      <c r="R129" s="1">
        <f t="shared" ca="1" si="17"/>
        <v>0.58245743131868255</v>
      </c>
      <c r="S129" s="1">
        <f t="shared" ca="1" si="17"/>
        <v>0.40968494076452411</v>
      </c>
      <c r="T129" s="1">
        <f t="shared" ca="1" si="17"/>
        <v>0.15235193041663408</v>
      </c>
      <c r="U129" s="1">
        <f t="shared" ca="1" si="17"/>
        <v>0.1049035525240232</v>
      </c>
      <c r="V129" s="1">
        <f t="shared" ca="1" si="15"/>
        <v>0.2382831299892873</v>
      </c>
      <c r="W129" s="1">
        <f t="shared" ca="1" si="16"/>
        <v>0.4529228098951491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0.10617628454337565</v>
      </c>
      <c r="E130" s="1">
        <f t="shared" ca="1" si="13"/>
        <v>0.20100614913442777</v>
      </c>
      <c r="F130" s="1">
        <f t="shared" ca="1" si="17"/>
        <v>0.52266722623948092</v>
      </c>
      <c r="G130" s="1">
        <f t="shared" ca="1" si="17"/>
        <v>0.80337910914497412</v>
      </c>
      <c r="H130" s="1">
        <f t="shared" ca="1" si="17"/>
        <v>0.77513705518039089</v>
      </c>
      <c r="I130" s="1">
        <f t="shared" ca="1" si="17"/>
        <v>0.62902686282830356</v>
      </c>
      <c r="J130" s="1">
        <f t="shared" ca="1" si="17"/>
        <v>0.63620787375932009</v>
      </c>
      <c r="K130" s="1">
        <f t="shared" ca="1" si="17"/>
        <v>0.81703464508386558</v>
      </c>
      <c r="L130" s="1">
        <f t="shared" ca="1" si="17"/>
        <v>0.86465156411030486</v>
      </c>
      <c r="M130" s="1">
        <f t="shared" ca="1" si="17"/>
        <v>0.68427655578398694</v>
      </c>
      <c r="N130" s="1">
        <f t="shared" ca="1" si="17"/>
        <v>0.4678036736147394</v>
      </c>
      <c r="O130" s="1">
        <f t="shared" ca="1" si="17"/>
        <v>0.38533284229234882</v>
      </c>
      <c r="P130" s="1">
        <f t="shared" ca="1" si="17"/>
        <v>0.32988140949936617</v>
      </c>
      <c r="Q130" s="1">
        <f t="shared" ca="1" si="17"/>
        <v>0.46138673624279675</v>
      </c>
      <c r="R130" s="1">
        <f t="shared" ca="1" si="17"/>
        <v>0.51256132968775547</v>
      </c>
      <c r="S130" s="1">
        <f t="shared" ca="1" si="17"/>
        <v>0.29591581146469048</v>
      </c>
      <c r="T130" s="1">
        <f t="shared" ca="1" si="17"/>
        <v>0.1032855861998255</v>
      </c>
      <c r="U130" s="1">
        <f t="shared" ca="1" si="17"/>
        <v>0.12555821128394443</v>
      </c>
      <c r="V130" s="1">
        <f t="shared" ca="1" si="15"/>
        <v>0.34561187310074337</v>
      </c>
      <c r="W130" s="1">
        <f t="shared" ca="1" si="16"/>
        <v>0.67948318322810886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0.53458744005743386</v>
      </c>
      <c r="E131" s="1">
        <f t="shared" ca="1" si="13"/>
        <v>0.812927094003013</v>
      </c>
      <c r="F131" s="1">
        <f t="shared" ca="1" si="17"/>
        <v>0.85299507529265894</v>
      </c>
      <c r="G131" s="1">
        <f t="shared" ca="1" si="17"/>
        <v>0.65488560079818026</v>
      </c>
      <c r="H131" s="1">
        <f t="shared" ca="1" si="17"/>
        <v>0.32855765711322837</v>
      </c>
      <c r="I131" s="1">
        <f t="shared" ca="1" si="17"/>
        <v>0.18143659056466205</v>
      </c>
      <c r="J131" s="1">
        <f t="shared" ca="1" si="17"/>
        <v>0.30670695860504266</v>
      </c>
      <c r="K131" s="1">
        <f t="shared" ca="1" si="17"/>
        <v>0.60484635958820554</v>
      </c>
      <c r="L131" s="1">
        <f t="shared" ca="1" si="17"/>
        <v>0.70989702064726812</v>
      </c>
      <c r="M131" s="1">
        <f t="shared" ca="1" si="17"/>
        <v>0.58963599575851999</v>
      </c>
      <c r="N131" s="1">
        <f t="shared" ca="1" si="17"/>
        <v>0.46216860009589605</v>
      </c>
      <c r="O131" s="1">
        <f t="shared" ca="1" si="17"/>
        <v>0.48965494890280459</v>
      </c>
      <c r="P131" s="1">
        <f t="shared" ca="1" si="17"/>
        <v>0.45276154046525152</v>
      </c>
      <c r="Q131" s="1">
        <f t="shared" ca="1" si="17"/>
        <v>0.53132612094603038</v>
      </c>
      <c r="R131" s="1">
        <f t="shared" ca="1" si="17"/>
        <v>0.61867273558757252</v>
      </c>
      <c r="S131" s="1">
        <f t="shared" ca="1" si="17"/>
        <v>0.41336465042769382</v>
      </c>
      <c r="T131" s="1">
        <f t="shared" ca="1" si="17"/>
        <v>0.15248506394237851</v>
      </c>
      <c r="U131" s="1">
        <f t="shared" ca="1" si="17"/>
        <v>9.7800243416526517E-2</v>
      </c>
      <c r="V131" s="1">
        <f t="shared" ca="1" si="15"/>
        <v>0.27342048338061703</v>
      </c>
      <c r="W131" s="1">
        <f t="shared" ca="1" si="16"/>
        <v>0.57886190118818526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0.51676558705969888</v>
      </c>
      <c r="E132" s="1">
        <f t="shared" ca="1" si="13"/>
        <v>0.48332237994366328</v>
      </c>
      <c r="F132" s="1">
        <f t="shared" ca="1" si="17"/>
        <v>0.65438255428076486</v>
      </c>
      <c r="G132" s="1">
        <f t="shared" ca="1" si="17"/>
        <v>0.74249727620047024</v>
      </c>
      <c r="H132" s="1">
        <f t="shared" ca="1" si="17"/>
        <v>0.65247090357101156</v>
      </c>
      <c r="I132" s="1">
        <f t="shared" ca="1" si="17"/>
        <v>0.57769746923700116</v>
      </c>
      <c r="J132" s="1">
        <f t="shared" ca="1" si="17"/>
        <v>0.77825394639833412</v>
      </c>
      <c r="K132" s="1">
        <f t="shared" ca="1" si="17"/>
        <v>0.92428803816432459</v>
      </c>
      <c r="L132" s="1">
        <f t="shared" ca="1" si="17"/>
        <v>0.83184411929040869</v>
      </c>
      <c r="M132" s="1">
        <f t="shared" ca="1" si="17"/>
        <v>0.66317388104795505</v>
      </c>
      <c r="N132" s="1">
        <f t="shared" ca="1" si="17"/>
        <v>0.71686320228921352</v>
      </c>
      <c r="O132" s="1">
        <f t="shared" ca="1" si="17"/>
        <v>0.66430505039388199</v>
      </c>
      <c r="P132" s="1">
        <f t="shared" ca="1" si="17"/>
        <v>0.41692006988783614</v>
      </c>
      <c r="Q132" s="1">
        <f t="shared" ca="1" si="17"/>
        <v>0.33089238493770573</v>
      </c>
      <c r="R132" s="1">
        <f t="shared" ca="1" si="17"/>
        <v>0.36311659034148869</v>
      </c>
      <c r="S132" s="1">
        <f t="shared" ca="1" si="17"/>
        <v>0.20432845327123542</v>
      </c>
      <c r="T132" s="1">
        <f t="shared" ca="1" si="17"/>
        <v>9.0868556075566237E-2</v>
      </c>
      <c r="U132" s="1">
        <f t="shared" ca="1" si="17"/>
        <v>0.14607549547641926</v>
      </c>
      <c r="V132" s="1">
        <f t="shared" ca="1" si="15"/>
        <v>0.31418480977111468</v>
      </c>
      <c r="W132" s="1">
        <f t="shared" ca="1" si="16"/>
        <v>0.60786408753277033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0.42630116644947857</v>
      </c>
      <c r="E133" s="1">
        <f t="shared" ca="1" si="13"/>
        <v>0.69497456194727225</v>
      </c>
      <c r="F133" s="1">
        <f t="shared" ca="1" si="17"/>
        <v>0.87166437881291758</v>
      </c>
      <c r="G133" s="1">
        <f t="shared" ca="1" si="17"/>
        <v>0.85525651812462278</v>
      </c>
      <c r="H133" s="1">
        <f t="shared" ca="1" si="17"/>
        <v>0.62419185060574756</v>
      </c>
      <c r="I133" s="1">
        <f t="shared" ca="1" si="17"/>
        <v>0.44205646108933705</v>
      </c>
      <c r="J133" s="1">
        <f t="shared" ca="1" si="17"/>
        <v>0.64392577748053248</v>
      </c>
      <c r="K133" s="1">
        <f t="shared" ca="1" si="17"/>
        <v>0.91093781176120403</v>
      </c>
      <c r="L133" s="1">
        <f t="shared" ca="1" si="17"/>
        <v>0.96534756222986373</v>
      </c>
      <c r="M133" s="1">
        <f t="shared" ca="1" si="17"/>
        <v>0.84412123065665257</v>
      </c>
      <c r="N133" s="1">
        <f t="shared" ca="1" si="17"/>
        <v>0.74926851603935207</v>
      </c>
      <c r="O133" s="1">
        <f t="shared" ca="1" si="17"/>
        <v>0.62446771995873551</v>
      </c>
      <c r="P133" s="1">
        <f t="shared" ca="1" si="17"/>
        <v>0.50625964476157104</v>
      </c>
      <c r="Q133" s="1">
        <f t="shared" ca="1" si="17"/>
        <v>0.61302404863105786</v>
      </c>
      <c r="R133" s="1">
        <f t="shared" ca="1" si="17"/>
        <v>0.56772499655135722</v>
      </c>
      <c r="S133" s="1">
        <f t="shared" ca="1" si="17"/>
        <v>0.25069544380032055</v>
      </c>
      <c r="T133" s="1">
        <f t="shared" ca="1" si="17"/>
        <v>8.2178858261032481E-2</v>
      </c>
      <c r="U133" s="1">
        <f t="shared" ca="1" si="17"/>
        <v>0.12804019864655683</v>
      </c>
      <c r="V133" s="1">
        <f t="shared" ca="1" si="15"/>
        <v>0.32067115839376631</v>
      </c>
      <c r="W133" s="1">
        <f t="shared" ca="1" si="16"/>
        <v>0.60421453753799237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0.63122908903469632</v>
      </c>
      <c r="E134" s="1">
        <f t="shared" ca="1" si="13"/>
        <v>0.83320387343136226</v>
      </c>
      <c r="F134" s="1">
        <f t="shared" ca="1" si="17"/>
        <v>0.94212260175676121</v>
      </c>
      <c r="G134" s="1">
        <f t="shared" ca="1" si="17"/>
        <v>0.96772147803664743</v>
      </c>
      <c r="H134" s="1">
        <f t="shared" ca="1" si="17"/>
        <v>0.91627637443858523</v>
      </c>
      <c r="I134" s="1">
        <f t="shared" ca="1" si="17"/>
        <v>0.74163011183622718</v>
      </c>
      <c r="J134" s="1">
        <f t="shared" ca="1" si="17"/>
        <v>0.58575932930910923</v>
      </c>
      <c r="K134" s="1">
        <f t="shared" ca="1" si="17"/>
        <v>0.75239274737363671</v>
      </c>
      <c r="L134" s="1">
        <f t="shared" ca="1" si="17"/>
        <v>0.90161616102482633</v>
      </c>
      <c r="M134" s="1">
        <f t="shared" ca="1" si="17"/>
        <v>0.94258799140051885</v>
      </c>
      <c r="N134" s="1">
        <f t="shared" ca="1" si="17"/>
        <v>0.88456759611284463</v>
      </c>
      <c r="O134" s="1">
        <f t="shared" ca="1" si="17"/>
        <v>0.63913330125972867</v>
      </c>
      <c r="P134" s="1">
        <f t="shared" ca="1" si="17"/>
        <v>0.31193391453698488</v>
      </c>
      <c r="Q134" s="1">
        <f t="shared" ca="1" si="17"/>
        <v>0.35759281502116835</v>
      </c>
      <c r="R134" s="1">
        <f t="shared" ca="1" si="17"/>
        <v>0.54535670042650697</v>
      </c>
      <c r="S134" s="1">
        <f t="shared" ca="1" si="17"/>
        <v>0.40322320184648086</v>
      </c>
      <c r="T134" s="1">
        <f t="shared" ca="1" si="17"/>
        <v>0.13391601114345203</v>
      </c>
      <c r="U134" s="1">
        <f t="shared" ca="1" si="17"/>
        <v>7.8063893416997349E-2</v>
      </c>
      <c r="V134" s="1">
        <f t="shared" ca="1" si="15"/>
        <v>0.29470970253354878</v>
      </c>
      <c r="W134" s="1">
        <f t="shared" ca="1" si="16"/>
        <v>0.60050407787689575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0.5501260882028739</v>
      </c>
      <c r="E135" s="1">
        <f t="shared" ca="1" si="13"/>
        <v>0.27624740843533624</v>
      </c>
      <c r="F135" s="1">
        <f t="shared" ca="1" si="17"/>
        <v>0.12894565245430978</v>
      </c>
      <c r="G135" s="1">
        <f t="shared" ca="1" si="17"/>
        <v>7.9970878090970421E-2</v>
      </c>
      <c r="H135" s="1">
        <f t="shared" ca="1" si="17"/>
        <v>8.6111001095316705E-2</v>
      </c>
      <c r="I135" s="1">
        <f t="shared" ca="1" si="17"/>
        <v>0.12939925553874274</v>
      </c>
      <c r="J135" s="1">
        <f t="shared" ca="1" si="17"/>
        <v>0.21775371005169583</v>
      </c>
      <c r="K135" s="1">
        <f t="shared" ca="1" si="17"/>
        <v>0.4112431710795561</v>
      </c>
      <c r="L135" s="1">
        <f t="shared" ca="1" si="17"/>
        <v>0.4967339386552756</v>
      </c>
      <c r="M135" s="1">
        <f t="shared" ca="1" si="17"/>
        <v>0.67322961778124168</v>
      </c>
      <c r="N135" s="1">
        <f t="shared" ca="1" si="17"/>
        <v>0.62405601644620823</v>
      </c>
      <c r="O135" s="1">
        <f t="shared" ca="1" si="17"/>
        <v>0.38715584019632954</v>
      </c>
      <c r="P135" s="1">
        <f t="shared" ca="1" si="17"/>
        <v>0.28760219883774718</v>
      </c>
      <c r="Q135" s="1">
        <f t="shared" ca="1" si="17"/>
        <v>0.1528354042839169</v>
      </c>
      <c r="R135" s="1">
        <f t="shared" ca="1" si="17"/>
        <v>0.21277042273903377</v>
      </c>
      <c r="S135" s="1">
        <f t="shared" ca="1" si="17"/>
        <v>0.53752888258045883</v>
      </c>
      <c r="T135" s="1">
        <f t="shared" ca="1" si="17"/>
        <v>0.81701418525423664</v>
      </c>
      <c r="U135" s="1">
        <f t="shared" ca="1" si="17"/>
        <v>0.74189848807267134</v>
      </c>
      <c r="V135" s="1">
        <f t="shared" ca="1" si="15"/>
        <v>0.38747526620216965</v>
      </c>
      <c r="W135" s="1">
        <f t="shared" ca="1" si="16"/>
        <v>0.11855208539387761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0.66559094484397374</v>
      </c>
      <c r="E136" s="1">
        <f t="shared" ca="1" si="13"/>
        <v>0.45467781528403872</v>
      </c>
      <c r="F136" s="1">
        <f t="shared" ca="1" si="17"/>
        <v>0.20141941793229562</v>
      </c>
      <c r="G136" s="1">
        <f t="shared" ca="1" si="17"/>
        <v>1.5996708071452433E-2</v>
      </c>
      <c r="H136" s="1">
        <f t="shared" ca="1" si="17"/>
        <v>-6.4101585939556699E-2</v>
      </c>
      <c r="I136" s="1">
        <f t="shared" ca="1" si="17"/>
        <v>-3.4459068090310408E-3</v>
      </c>
      <c r="J136" s="1">
        <f t="shared" ca="1" si="17"/>
        <v>0.16722240282922546</v>
      </c>
      <c r="K136" s="1">
        <f t="shared" ca="1" si="17"/>
        <v>0.37731188707590763</v>
      </c>
      <c r="L136" s="1">
        <f t="shared" ca="1" si="17"/>
        <v>0.42037217297837098</v>
      </c>
      <c r="M136" s="1">
        <f t="shared" ca="1" si="17"/>
        <v>0.47877117157286808</v>
      </c>
      <c r="N136" s="1">
        <f t="shared" ca="1" si="17"/>
        <v>0.41201400167860702</v>
      </c>
      <c r="O136" s="1">
        <f t="shared" ca="1" si="17"/>
        <v>0.46079258857926175</v>
      </c>
      <c r="P136" s="1">
        <f t="shared" ca="1" si="17"/>
        <v>0.55461819169432558</v>
      </c>
      <c r="Q136" s="1">
        <f t="shared" ca="1" si="17"/>
        <v>0.40268679696075982</v>
      </c>
      <c r="R136" s="1">
        <f t="shared" ca="1" si="17"/>
        <v>0.31133598275022983</v>
      </c>
      <c r="S136" s="1">
        <f t="shared" ca="1" si="17"/>
        <v>0.4132316619424718</v>
      </c>
      <c r="T136" s="1">
        <f t="shared" ca="1" si="17"/>
        <v>0.48947037867836574</v>
      </c>
      <c r="U136" s="1">
        <f t="shared" ca="1" si="17"/>
        <v>0.68544290677755326</v>
      </c>
      <c r="V136" s="1">
        <f t="shared" ca="1" si="15"/>
        <v>0.71564184231844241</v>
      </c>
      <c r="W136" s="1">
        <f t="shared" ca="1" si="16"/>
        <v>0.49046208127636731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0.69227149841618085</v>
      </c>
      <c r="E137" s="1">
        <f t="shared" ca="1" si="13"/>
        <v>0.39406917171246697</v>
      </c>
      <c r="F137" s="1">
        <f t="shared" ca="1" si="17"/>
        <v>0.19242506167407933</v>
      </c>
      <c r="G137" s="1">
        <f t="shared" ca="1" si="17"/>
        <v>8.9806852257207567E-2</v>
      </c>
      <c r="H137" s="1">
        <f t="shared" ca="1" si="17"/>
        <v>6.1001499396673042E-2</v>
      </c>
      <c r="I137" s="1">
        <f t="shared" ca="1" si="17"/>
        <v>0.10582412443208869</v>
      </c>
      <c r="J137" s="1">
        <f t="shared" ca="1" si="17"/>
        <v>0.26861028587064423</v>
      </c>
      <c r="K137" s="1">
        <f t="shared" ca="1" si="17"/>
        <v>0.44375218231616531</v>
      </c>
      <c r="L137" s="1">
        <f t="shared" ca="1" si="17"/>
        <v>0.38365267837860817</v>
      </c>
      <c r="M137" s="1">
        <f t="shared" ca="1" si="17"/>
        <v>0.3195955689288254</v>
      </c>
      <c r="N137" s="1">
        <f t="shared" ca="1" si="17"/>
        <v>0.26540185396011251</v>
      </c>
      <c r="O137" s="1">
        <f t="shared" ca="1" si="17"/>
        <v>0.29898263038326772</v>
      </c>
      <c r="P137" s="1">
        <f t="shared" ca="1" si="17"/>
        <v>0.38304793460246161</v>
      </c>
      <c r="Q137" s="1">
        <f t="shared" ca="1" si="17"/>
        <v>0.2360610098677863</v>
      </c>
      <c r="R137" s="1">
        <f t="shared" ca="1" si="17"/>
        <v>0.12860196278462693</v>
      </c>
      <c r="S137" s="1">
        <f t="shared" ca="1" si="17"/>
        <v>0.27553946865072099</v>
      </c>
      <c r="T137" s="1">
        <f t="shared" ca="1" si="17"/>
        <v>0.51869284723482623</v>
      </c>
      <c r="U137" s="1">
        <f t="shared" ca="1" si="17"/>
        <v>0.45634627631679281</v>
      </c>
      <c r="V137" s="1">
        <f t="shared" ca="1" si="15"/>
        <v>0.21962538628713804</v>
      </c>
      <c r="W137" s="1">
        <f t="shared" ca="1" si="16"/>
        <v>2.7938708692714902E-2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0.78234653841221491</v>
      </c>
      <c r="E138" s="1">
        <f t="shared" ca="1" si="13"/>
        <v>0.54891851413852222</v>
      </c>
      <c r="F138" s="1">
        <f t="shared" ca="1" si="17"/>
        <v>0.25919375675932282</v>
      </c>
      <c r="G138" s="1">
        <f t="shared" ca="1" si="17"/>
        <v>7.3283797107799892E-2</v>
      </c>
      <c r="H138" s="1">
        <f t="shared" ca="1" si="17"/>
        <v>-7.4747978274267782E-3</v>
      </c>
      <c r="I138" s="1">
        <f t="shared" ca="1" si="17"/>
        <v>1.8092922598973559E-2</v>
      </c>
      <c r="J138" s="1">
        <f t="shared" ca="1" si="17"/>
        <v>0.21015127325151522</v>
      </c>
      <c r="K138" s="1">
        <f t="shared" ca="1" si="17"/>
        <v>0.46084118675267705</v>
      </c>
      <c r="L138" s="1">
        <f t="shared" ca="1" si="17"/>
        <v>0.4744408635800535</v>
      </c>
      <c r="M138" s="1">
        <f t="shared" ca="1" si="17"/>
        <v>0.44870410528120208</v>
      </c>
      <c r="N138" s="1">
        <f t="shared" ca="1" si="17"/>
        <v>0.2678911154056155</v>
      </c>
      <c r="O138" s="1">
        <f t="shared" ca="1" si="17"/>
        <v>0.24917250281152742</v>
      </c>
      <c r="P138" s="1">
        <f t="shared" ca="1" si="17"/>
        <v>0.35516876160034017</v>
      </c>
      <c r="Q138" s="1">
        <f t="shared" ca="1" si="17"/>
        <v>0.23710383703251853</v>
      </c>
      <c r="R138" s="1">
        <f t="shared" ca="1" si="17"/>
        <v>0.33589893985300445</v>
      </c>
      <c r="S138" s="1">
        <f t="shared" ca="1" si="17"/>
        <v>0.72115613060420103</v>
      </c>
      <c r="T138" s="1">
        <f t="shared" ca="1" si="17"/>
        <v>0.99291569126110102</v>
      </c>
      <c r="U138" s="1">
        <f t="shared" ca="1" si="17"/>
        <v>0.98107195946611392</v>
      </c>
      <c r="V138" s="1">
        <f t="shared" ca="1" si="15"/>
        <v>0.74400246618339083</v>
      </c>
      <c r="W138" s="1">
        <f t="shared" ca="1" si="16"/>
        <v>0.39569221936448151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0.57658221753856509</v>
      </c>
      <c r="E139" s="1">
        <f t="shared" ca="1" si="13"/>
        <v>0.29005299605271245</v>
      </c>
      <c r="F139" s="1">
        <f t="shared" ca="1" si="17"/>
        <v>0.14050346055290328</v>
      </c>
      <c r="G139" s="1">
        <f t="shared" ca="1" si="17"/>
        <v>9.4106086884454515E-2</v>
      </c>
      <c r="H139" s="1">
        <f t="shared" ca="1" si="17"/>
        <v>7.7807128989890131E-2</v>
      </c>
      <c r="I139" s="1">
        <f t="shared" ca="1" si="17"/>
        <v>0.10543008311768558</v>
      </c>
      <c r="J139" s="1">
        <f t="shared" ca="1" si="17"/>
        <v>0.24587176220872436</v>
      </c>
      <c r="K139" s="1">
        <f t="shared" ca="1" si="17"/>
        <v>0.39366218461516611</v>
      </c>
      <c r="L139" s="1">
        <f t="shared" ca="1" si="17"/>
        <v>0.33643869690417172</v>
      </c>
      <c r="M139" s="1">
        <f t="shared" ca="1" si="17"/>
        <v>0.35181028964852901</v>
      </c>
      <c r="N139" s="1">
        <f t="shared" ca="1" si="17"/>
        <v>0.4169538917630935</v>
      </c>
      <c r="O139" s="1">
        <f t="shared" ca="1" si="17"/>
        <v>0.40117195341360634</v>
      </c>
      <c r="P139" s="1">
        <f t="shared" ca="1" si="17"/>
        <v>0.37389905202158208</v>
      </c>
      <c r="Q139" s="1">
        <f t="shared" ca="1" si="17"/>
        <v>0.21589147711943801</v>
      </c>
      <c r="R139" s="1">
        <f t="shared" ca="1" si="17"/>
        <v>6.2718120484087009E-2</v>
      </c>
      <c r="S139" s="1">
        <f t="shared" ca="1" si="17"/>
        <v>8.2469443731107178E-2</v>
      </c>
      <c r="T139" s="1">
        <f t="shared" ca="1" si="17"/>
        <v>0.22094044470926621</v>
      </c>
      <c r="U139" s="1">
        <f t="shared" ca="1" si="17"/>
        <v>0.30528877040553054</v>
      </c>
      <c r="V139" s="1">
        <f t="shared" ca="1" si="15"/>
        <v>0.15831675698024564</v>
      </c>
      <c r="W139" s="1">
        <f t="shared" ca="1" si="16"/>
        <v>3.7743577237536581E-2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0.87866483723985511</v>
      </c>
      <c r="E140" s="1">
        <f t="shared" ca="1" si="13"/>
        <v>0.62600558822049457</v>
      </c>
      <c r="F140" s="1">
        <f t="shared" ca="1" si="17"/>
        <v>0.23554178326907635</v>
      </c>
      <c r="G140" s="1">
        <f t="shared" ca="1" si="17"/>
        <v>4.6427545860855783E-2</v>
      </c>
      <c r="H140" s="1">
        <f t="shared" ca="1" si="17"/>
        <v>8.9264918061360582E-2</v>
      </c>
      <c r="I140" s="1">
        <f t="shared" ca="1" si="17"/>
        <v>0.23551898597214613</v>
      </c>
      <c r="J140" s="1">
        <f t="shared" ca="1" si="17"/>
        <v>0.43434364341604476</v>
      </c>
      <c r="K140" s="1">
        <f t="shared" ca="1" si="17"/>
        <v>0.4796244619616849</v>
      </c>
      <c r="L140" s="1">
        <f t="shared" ca="1" si="17"/>
        <v>0.23976227228815131</v>
      </c>
      <c r="M140" s="1">
        <f t="shared" ca="1" si="17"/>
        <v>5.1057281633746031E-2</v>
      </c>
      <c r="N140" s="1">
        <f t="shared" ca="1" si="17"/>
        <v>4.6978036429719414E-2</v>
      </c>
      <c r="O140" s="1">
        <f t="shared" ca="1" si="17"/>
        <v>0.2133353285372365</v>
      </c>
      <c r="P140" s="1">
        <f t="shared" ca="1" si="17"/>
        <v>0.36790536181299599</v>
      </c>
      <c r="Q140" s="1">
        <f t="shared" ca="1" si="17"/>
        <v>0.28775112953278981</v>
      </c>
      <c r="R140" s="1">
        <f t="shared" ca="1" si="17"/>
        <v>0.2742878754773983</v>
      </c>
      <c r="S140" s="1">
        <f t="shared" ca="1" si="17"/>
        <v>0.33051317409600778</v>
      </c>
      <c r="T140" s="1">
        <f t="shared" ca="1" si="17"/>
        <v>0.21420266550160399</v>
      </c>
      <c r="U140" s="1">
        <f t="shared" ca="1" si="17"/>
        <v>0.16031151844209504</v>
      </c>
      <c r="V140" s="1">
        <f t="shared" ca="1" si="15"/>
        <v>0.23734612361074856</v>
      </c>
      <c r="W140" s="1">
        <f t="shared" ca="1" si="16"/>
        <v>0.21902998741647939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0.54641617080348093</v>
      </c>
      <c r="E141" s="1">
        <f t="shared" ca="1" si="13"/>
        <v>0.27857214828031507</v>
      </c>
      <c r="F141" s="1">
        <f t="shared" ca="1" si="17"/>
        <v>0.13771556853997091</v>
      </c>
      <c r="G141" s="1">
        <f t="shared" ca="1" si="17"/>
        <v>0.15767935844137759</v>
      </c>
      <c r="H141" s="1">
        <f t="shared" ca="1" si="17"/>
        <v>0.29037448703735158</v>
      </c>
      <c r="I141" s="1">
        <f t="shared" ca="1" si="17"/>
        <v>0.41120289776236285</v>
      </c>
      <c r="J141" s="1">
        <f t="shared" ca="1" si="17"/>
        <v>0.37109456155452014</v>
      </c>
      <c r="K141" s="1">
        <f t="shared" ca="1" si="17"/>
        <v>0.39899694830054688</v>
      </c>
      <c r="L141" s="1">
        <f t="shared" ca="1" si="17"/>
        <v>0.34564806730397635</v>
      </c>
      <c r="M141" s="1">
        <f t="shared" ca="1" si="17"/>
        <v>0.28597621997050848</v>
      </c>
      <c r="N141" s="1">
        <f t="shared" ca="1" si="17"/>
        <v>0.15550743748644805</v>
      </c>
      <c r="O141" s="1">
        <f t="shared" ca="1" si="17"/>
        <v>0.11699476449890212</v>
      </c>
      <c r="P141" s="1">
        <f t="shared" ca="1" si="17"/>
        <v>0.17600600252180784</v>
      </c>
      <c r="Q141" s="1">
        <f t="shared" ca="1" si="17"/>
        <v>0.40351881495493691</v>
      </c>
      <c r="R141" s="1">
        <f t="shared" ca="1" si="17"/>
        <v>0.7111819852930108</v>
      </c>
      <c r="S141" s="1">
        <f t="shared" ca="1" si="17"/>
        <v>0.73216414884238556</v>
      </c>
      <c r="T141" s="1">
        <f t="shared" ca="1" si="17"/>
        <v>0.59749407026886525</v>
      </c>
      <c r="U141" s="1">
        <f t="shared" ca="1" si="17"/>
        <v>0.70627876015557689</v>
      </c>
      <c r="V141" s="1">
        <f t="shared" ca="1" si="15"/>
        <v>0.71371883088309351</v>
      </c>
      <c r="W141" s="1">
        <f t="shared" ca="1" si="16"/>
        <v>0.46031934718181866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0.4417133168204605</v>
      </c>
      <c r="E142" s="1">
        <f t="shared" ca="1" si="13"/>
        <v>0.11916084095316981</v>
      </c>
      <c r="F142" s="1">
        <f t="shared" ca="1" si="17"/>
        <v>-4.8909872029242539E-2</v>
      </c>
      <c r="G142" s="1">
        <f t="shared" ca="1" si="17"/>
        <v>-5.7924285182735277E-2</v>
      </c>
      <c r="H142" s="1">
        <f t="shared" ca="1" si="17"/>
        <v>-3.2686229666416086E-2</v>
      </c>
      <c r="I142" s="1">
        <f t="shared" ca="1" si="17"/>
        <v>-2.2246691227961143E-3</v>
      </c>
      <c r="J142" s="1">
        <f t="shared" ca="1" si="17"/>
        <v>3.906157523676438E-2</v>
      </c>
      <c r="K142" s="1">
        <f t="shared" ca="1" si="17"/>
        <v>3.6066613849940102E-2</v>
      </c>
      <c r="L142" s="1">
        <f t="shared" ca="1" si="17"/>
        <v>4.1833730774611579E-3</v>
      </c>
      <c r="M142" s="1">
        <f t="shared" ca="1" si="17"/>
        <v>-1.9638166171952178E-3</v>
      </c>
      <c r="N142" s="1">
        <f t="shared" ca="1" si="17"/>
        <v>-1.5527794950067294E-3</v>
      </c>
      <c r="O142" s="1">
        <f t="shared" ca="1" si="17"/>
        <v>-3.1738987141537292E-2</v>
      </c>
      <c r="P142" s="1">
        <f t="shared" ca="1" si="17"/>
        <v>2.878573869915672E-2</v>
      </c>
      <c r="Q142" s="1">
        <f t="shared" ca="1" si="17"/>
        <v>0.23337391975722954</v>
      </c>
      <c r="R142" s="1">
        <f t="shared" ca="1" si="17"/>
        <v>0.45081989113072513</v>
      </c>
      <c r="S142" s="1">
        <f t="shared" ca="1" si="17"/>
        <v>0.44698191625334421</v>
      </c>
      <c r="T142" s="1">
        <f t="shared" ca="1" si="17"/>
        <v>0.4424847283139085</v>
      </c>
      <c r="U142" s="1">
        <f t="shared" ca="1" si="17"/>
        <v>0.28453146605694835</v>
      </c>
      <c r="V142" s="1">
        <f t="shared" ca="1" si="15"/>
        <v>0.10099548429380553</v>
      </c>
      <c r="W142" s="1">
        <f t="shared" ca="1" si="16"/>
        <v>-2.7950801422784811E-2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0.5002716860967813</v>
      </c>
      <c r="E143" s="1">
        <f t="shared" ca="1" si="13"/>
        <v>0.23852238522132696</v>
      </c>
      <c r="F143" s="1">
        <f t="shared" ca="1" si="17"/>
        <v>6.072315573866377E-2</v>
      </c>
      <c r="G143" s="1">
        <f t="shared" ca="1" si="17"/>
        <v>3.2369243683484476E-2</v>
      </c>
      <c r="H143" s="1">
        <f t="shared" ca="1" si="17"/>
        <v>8.7053562627672984E-2</v>
      </c>
      <c r="I143" s="1">
        <f t="shared" ca="1" si="17"/>
        <v>0.2339162967398849</v>
      </c>
      <c r="J143" s="1">
        <f t="shared" ca="1" si="17"/>
        <v>0.32770604239632428</v>
      </c>
      <c r="K143" s="1">
        <f t="shared" ca="1" si="17"/>
        <v>0.24681110819426375</v>
      </c>
      <c r="L143" s="1">
        <f t="shared" ca="1" si="17"/>
        <v>0.18793979141072861</v>
      </c>
      <c r="M143" s="1">
        <f t="shared" ca="1" si="17"/>
        <v>0.13475666195484282</v>
      </c>
      <c r="N143" s="1">
        <f t="shared" ca="1" si="17"/>
        <v>4.9697871832168464E-2</v>
      </c>
      <c r="O143" s="1">
        <f t="shared" ca="1" si="17"/>
        <v>3.1375741388615513E-2</v>
      </c>
      <c r="P143" s="1">
        <f t="shared" ca="1" si="17"/>
        <v>0.25403514070346023</v>
      </c>
      <c r="Q143" s="1">
        <f t="shared" ca="1" si="17"/>
        <v>0.5958251943589602</v>
      </c>
      <c r="R143" s="1">
        <f t="shared" ca="1" si="17"/>
        <v>0.60095025076375508</v>
      </c>
      <c r="S143" s="1">
        <f t="shared" ca="1" si="17"/>
        <v>0.27459871850273515</v>
      </c>
      <c r="T143" s="1">
        <f t="shared" ca="1" si="17"/>
        <v>0.2347108688011966</v>
      </c>
      <c r="U143" s="1">
        <f t="shared" ref="U143:U158" ca="1" si="18">(U93+0.6*(V93+T93)+0.15*(S93+W93))/(1+2*0.6+2*0.15)</f>
        <v>0.52174762755139203</v>
      </c>
      <c r="V143" s="1">
        <f t="shared" ca="1" si="15"/>
        <v>0.64316054427991121</v>
      </c>
      <c r="W143" s="1">
        <f t="shared" ca="1" si="16"/>
        <v>0.43201047449271451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0.55272789566921998</v>
      </c>
      <c r="E144" s="1">
        <f t="shared" ca="1" si="13"/>
        <v>0.24023214812185373</v>
      </c>
      <c r="F144" s="1">
        <f t="shared" ref="F144:T158" ca="1" si="19">(F94+0.6*(G94+E94)+0.15*(D94+H94))/(1+2*0.6+2*0.15)</f>
        <v>1.9551319155878204E-2</v>
      </c>
      <c r="G144" s="1">
        <f t="shared" ca="1" si="19"/>
        <v>-2.5714881628437387E-2</v>
      </c>
      <c r="H144" s="1">
        <f t="shared" ca="1" si="19"/>
        <v>4.8949827478484163E-2</v>
      </c>
      <c r="I144" s="1">
        <f t="shared" ca="1" si="19"/>
        <v>0.15219819341150737</v>
      </c>
      <c r="J144" s="1">
        <f t="shared" ca="1" si="19"/>
        <v>0.23671550428238719</v>
      </c>
      <c r="K144" s="1">
        <f t="shared" ca="1" si="19"/>
        <v>0.38167593603781791</v>
      </c>
      <c r="L144" s="1">
        <f t="shared" ca="1" si="19"/>
        <v>0.48384986515514772</v>
      </c>
      <c r="M144" s="1">
        <f t="shared" ca="1" si="19"/>
        <v>0.52150100113263231</v>
      </c>
      <c r="N144" s="1">
        <f t="shared" ca="1" si="19"/>
        <v>0.27331253637071556</v>
      </c>
      <c r="O144" s="1">
        <f t="shared" ca="1" si="19"/>
        <v>6.9018352251863993E-2</v>
      </c>
      <c r="P144" s="1">
        <f t="shared" ca="1" si="19"/>
        <v>7.418155121255797E-2</v>
      </c>
      <c r="Q144" s="1">
        <f t="shared" ca="1" si="19"/>
        <v>0.2565814692465806</v>
      </c>
      <c r="R144" s="1">
        <f t="shared" ca="1" si="19"/>
        <v>0.62732129859591956</v>
      </c>
      <c r="S144" s="1">
        <f t="shared" ca="1" si="19"/>
        <v>0.93027707148336647</v>
      </c>
      <c r="T144" s="1">
        <f t="shared" ca="1" si="19"/>
        <v>1.0432195626486238</v>
      </c>
      <c r="U144" s="1">
        <f t="shared" ca="1" si="18"/>
        <v>0.95593197183072021</v>
      </c>
      <c r="V144" s="1">
        <f t="shared" ca="1" si="15"/>
        <v>0.70698577959677744</v>
      </c>
      <c r="W144" s="1">
        <f t="shared" ca="1" si="16"/>
        <v>0.40030590448628028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0.67021706630572653</v>
      </c>
      <c r="E145" s="1">
        <f t="shared" ca="1" si="13"/>
        <v>0.39283139173545267</v>
      </c>
      <c r="F145" s="1">
        <f t="shared" ca="1" si="19"/>
        <v>0.16866147280781241</v>
      </c>
      <c r="G145" s="1">
        <f t="shared" ca="1" si="19"/>
        <v>5.5978854077860143E-2</v>
      </c>
      <c r="H145" s="1">
        <f t="shared" ca="1" si="19"/>
        <v>1.8954707940841385E-2</v>
      </c>
      <c r="I145" s="1">
        <f t="shared" ca="1" si="19"/>
        <v>3.9665143821131496E-2</v>
      </c>
      <c r="J145" s="1">
        <f t="shared" ca="1" si="19"/>
        <v>0.16725599867679092</v>
      </c>
      <c r="K145" s="1">
        <f t="shared" ca="1" si="19"/>
        <v>0.241978337885871</v>
      </c>
      <c r="L145" s="1">
        <f t="shared" ca="1" si="19"/>
        <v>0.16271178313845008</v>
      </c>
      <c r="M145" s="1">
        <f t="shared" ca="1" si="19"/>
        <v>6.7885906530546866E-2</v>
      </c>
      <c r="N145" s="1">
        <f t="shared" ca="1" si="19"/>
        <v>4.5637103953233067E-2</v>
      </c>
      <c r="O145" s="1">
        <f t="shared" ca="1" si="19"/>
        <v>9.45591058453914E-2</v>
      </c>
      <c r="P145" s="1">
        <f t="shared" ca="1" si="19"/>
        <v>0.21819070680526947</v>
      </c>
      <c r="Q145" s="1">
        <f t="shared" ca="1" si="19"/>
        <v>0.42663401459884759</v>
      </c>
      <c r="R145" s="1">
        <f t="shared" ca="1" si="19"/>
        <v>0.50776723113272271</v>
      </c>
      <c r="S145" s="1">
        <f t="shared" ca="1" si="19"/>
        <v>0.26783779572957134</v>
      </c>
      <c r="T145" s="1">
        <f t="shared" ca="1" si="19"/>
        <v>8.6626712853496241E-2</v>
      </c>
      <c r="U145" s="1">
        <f t="shared" ca="1" si="18"/>
        <v>7.1231023295001791E-2</v>
      </c>
      <c r="V145" s="1">
        <f t="shared" ca="1" si="15"/>
        <v>7.7128435372090312E-2</v>
      </c>
      <c r="W145" s="1">
        <f t="shared" ca="1" si="16"/>
        <v>9.6647556540621044E-2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0.55481438183293652</v>
      </c>
      <c r="E146" s="1">
        <f t="shared" ca="1" si="13"/>
        <v>0.22662354136410098</v>
      </c>
      <c r="F146" s="1">
        <f t="shared" ca="1" si="19"/>
        <v>1.5169246098464794E-2</v>
      </c>
      <c r="G146" s="1">
        <f t="shared" ca="1" si="19"/>
        <v>2.4355057799838988E-3</v>
      </c>
      <c r="H146" s="1">
        <f t="shared" ca="1" si="19"/>
        <v>0.16330045492591796</v>
      </c>
      <c r="I146" s="1">
        <f t="shared" ca="1" si="19"/>
        <v>0.3099561831652129</v>
      </c>
      <c r="J146" s="1">
        <f t="shared" ca="1" si="19"/>
        <v>0.17686867105156118</v>
      </c>
      <c r="K146" s="1">
        <f t="shared" ca="1" si="19"/>
        <v>5.6971913335150282E-2</v>
      </c>
      <c r="L146" s="1">
        <f t="shared" ca="1" si="19"/>
        <v>0.20877822588771186</v>
      </c>
      <c r="M146" s="1">
        <f t="shared" ca="1" si="19"/>
        <v>0.37209334662017363</v>
      </c>
      <c r="N146" s="1">
        <f t="shared" ca="1" si="19"/>
        <v>0.18088960631376966</v>
      </c>
      <c r="O146" s="1">
        <f t="shared" ca="1" si="19"/>
        <v>7.8976357768670985E-2</v>
      </c>
      <c r="P146" s="1">
        <f t="shared" ca="1" si="19"/>
        <v>0.30888316629279339</v>
      </c>
      <c r="Q146" s="1">
        <f t="shared" ca="1" si="19"/>
        <v>0.64683766835540313</v>
      </c>
      <c r="R146" s="1">
        <f t="shared" ca="1" si="19"/>
        <v>0.74977522499240701</v>
      </c>
      <c r="S146" s="1">
        <f t="shared" ca="1" si="19"/>
        <v>0.70119565954785235</v>
      </c>
      <c r="T146" s="1">
        <f t="shared" ca="1" si="19"/>
        <v>0.73888621293633183</v>
      </c>
      <c r="U146" s="1">
        <f t="shared" ca="1" si="18"/>
        <v>0.57948943988781054</v>
      </c>
      <c r="V146" s="1">
        <f t="shared" ca="1" si="15"/>
        <v>0.23843994893952616</v>
      </c>
      <c r="W146" s="1">
        <f t="shared" ca="1" si="16"/>
        <v>6.43094726208078E-2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5.6924354202068352E-2</v>
      </c>
      <c r="E147" s="1">
        <f t="shared" ca="1" si="13"/>
        <v>0.17006284990355586</v>
      </c>
      <c r="F147" s="1">
        <f t="shared" ca="1" si="19"/>
        <v>0.16277721746276563</v>
      </c>
      <c r="G147" s="1">
        <f t="shared" ca="1" si="19"/>
        <v>7.742821996692921E-2</v>
      </c>
      <c r="H147" s="1">
        <f t="shared" ca="1" si="19"/>
        <v>5.5464327580368081E-2</v>
      </c>
      <c r="I147" s="1">
        <f t="shared" ca="1" si="19"/>
        <v>0.11597949317320448</v>
      </c>
      <c r="J147" s="1">
        <f t="shared" ca="1" si="19"/>
        <v>5.5065080172213857E-2</v>
      </c>
      <c r="K147" s="1">
        <f t="shared" ca="1" si="19"/>
        <v>-2.9993986456598936E-2</v>
      </c>
      <c r="L147" s="1">
        <f t="shared" ca="1" si="19"/>
        <v>3.0648833008837507E-2</v>
      </c>
      <c r="M147" s="1">
        <f t="shared" ca="1" si="19"/>
        <v>0.27781178494997755</v>
      </c>
      <c r="N147" s="1">
        <f t="shared" ca="1" si="19"/>
        <v>0.4554702577297719</v>
      </c>
      <c r="O147" s="1">
        <f t="shared" ca="1" si="19"/>
        <v>0.35899865487889759</v>
      </c>
      <c r="P147" s="1">
        <f t="shared" ca="1" si="19"/>
        <v>0.35688473182809455</v>
      </c>
      <c r="Q147" s="1">
        <f t="shared" ca="1" si="19"/>
        <v>0.45576580044662196</v>
      </c>
      <c r="R147" s="1">
        <f t="shared" ca="1" si="19"/>
        <v>0.35438721804845386</v>
      </c>
      <c r="S147" s="1">
        <f t="shared" ca="1" si="19"/>
        <v>0.36903398500761875</v>
      </c>
      <c r="T147" s="1">
        <f t="shared" ca="1" si="19"/>
        <v>0.55127611309597768</v>
      </c>
      <c r="U147" s="1">
        <f t="shared" ca="1" si="18"/>
        <v>0.46046104127607979</v>
      </c>
      <c r="V147" s="1">
        <f t="shared" ca="1" si="15"/>
        <v>0.22069715573866319</v>
      </c>
      <c r="W147" s="1">
        <f t="shared" ca="1" si="16"/>
        <v>0.12904473030265057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0.1038488393841653</v>
      </c>
      <c r="E148" s="1">
        <f t="shared" ca="1" si="13"/>
        <v>0.13785292550063863</v>
      </c>
      <c r="F148" s="1">
        <f t="shared" ca="1" si="19"/>
        <v>4.4191590148673063E-2</v>
      </c>
      <c r="G148" s="1">
        <f t="shared" ca="1" si="19"/>
        <v>-6.077160790770109E-3</v>
      </c>
      <c r="H148" s="1">
        <f t="shared" ca="1" si="19"/>
        <v>0.10637799649388122</v>
      </c>
      <c r="I148" s="1">
        <f t="shared" ca="1" si="19"/>
        <v>0.25395226171872226</v>
      </c>
      <c r="J148" s="1">
        <f t="shared" ca="1" si="19"/>
        <v>0.18423757194115969</v>
      </c>
      <c r="K148" s="1">
        <f t="shared" ca="1" si="19"/>
        <v>9.6020224806921656E-2</v>
      </c>
      <c r="L148" s="1">
        <f t="shared" ca="1" si="19"/>
        <v>0.13455027369711192</v>
      </c>
      <c r="M148" s="1">
        <f t="shared" ca="1" si="19"/>
        <v>0.21268872169400513</v>
      </c>
      <c r="N148" s="1">
        <f t="shared" ca="1" si="19"/>
        <v>0.13280225700305087</v>
      </c>
      <c r="O148" s="1">
        <f t="shared" ca="1" si="19"/>
        <v>0.10816738659111313</v>
      </c>
      <c r="P148" s="1">
        <f t="shared" ca="1" si="19"/>
        <v>0.28192467183323833</v>
      </c>
      <c r="Q148" s="1">
        <f t="shared" ca="1" si="19"/>
        <v>0.5007751201983035</v>
      </c>
      <c r="R148" s="1">
        <f t="shared" ca="1" si="19"/>
        <v>0.41902307083477491</v>
      </c>
      <c r="S148" s="1">
        <f t="shared" ca="1" si="19"/>
        <v>0.33048092739820467</v>
      </c>
      <c r="T148" s="1">
        <f t="shared" ca="1" si="19"/>
        <v>0.3405893180434505</v>
      </c>
      <c r="U148" s="1">
        <f t="shared" ca="1" si="18"/>
        <v>0.41870511686721501</v>
      </c>
      <c r="V148" s="1">
        <f t="shared" ca="1" si="15"/>
        <v>0.36582662767670843</v>
      </c>
      <c r="W148" s="1">
        <f t="shared" ca="1" si="16"/>
        <v>0.37426779194878229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8.1560838031217511E-2</v>
      </c>
      <c r="E149" s="1">
        <f t="shared" ca="1" si="13"/>
        <v>8.623924018014581E-2</v>
      </c>
      <c r="F149" s="1">
        <f t="shared" ca="1" si="19"/>
        <v>6.3637149177005303E-2</v>
      </c>
      <c r="G149" s="1">
        <f t="shared" ca="1" si="19"/>
        <v>3.5458928777855794E-2</v>
      </c>
      <c r="H149" s="1">
        <f t="shared" ca="1" si="19"/>
        <v>3.7479563697773242E-2</v>
      </c>
      <c r="I149" s="1">
        <f t="shared" ca="1" si="19"/>
        <v>7.8517099199848769E-2</v>
      </c>
      <c r="J149" s="1">
        <f t="shared" ca="1" si="19"/>
        <v>0.10098353391772004</v>
      </c>
      <c r="K149" s="1">
        <f t="shared" ca="1" si="19"/>
        <v>0.18918230309472189</v>
      </c>
      <c r="L149" s="1">
        <f t="shared" ca="1" si="19"/>
        <v>0.36138920635413119</v>
      </c>
      <c r="M149" s="1">
        <f t="shared" ca="1" si="19"/>
        <v>0.65690339247140139</v>
      </c>
      <c r="N149" s="1">
        <f t="shared" ca="1" si="19"/>
        <v>0.6865130891483171</v>
      </c>
      <c r="O149" s="1">
        <f t="shared" ca="1" si="19"/>
        <v>0.4816048511235248</v>
      </c>
      <c r="P149" s="1">
        <f t="shared" ca="1" si="19"/>
        <v>0.4416205584028795</v>
      </c>
      <c r="Q149" s="1">
        <f t="shared" ca="1" si="19"/>
        <v>0.55979854055775058</v>
      </c>
      <c r="R149" s="1">
        <f t="shared" ca="1" si="19"/>
        <v>0.56444508583711439</v>
      </c>
      <c r="S149" s="1">
        <f t="shared" ca="1" si="19"/>
        <v>0.73275682577479118</v>
      </c>
      <c r="T149" s="1">
        <f t="shared" ca="1" si="19"/>
        <v>0.90593334408164805</v>
      </c>
      <c r="U149" s="1">
        <f t="shared" ca="1" si="18"/>
        <v>0.90904003813776502</v>
      </c>
      <c r="V149" s="1">
        <f t="shared" ca="1" si="15"/>
        <v>0.72673027564810444</v>
      </c>
      <c r="W149" s="1">
        <f t="shared" ca="1" si="16"/>
        <v>0.44688876441518277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0.33809018707738508</v>
      </c>
      <c r="E150" s="1">
        <f t="shared" ca="1" si="13"/>
        <v>0.42608470122971753</v>
      </c>
      <c r="F150" s="1">
        <f t="shared" ca="1" si="19"/>
        <v>0.28123357923071024</v>
      </c>
      <c r="G150" s="1">
        <f t="shared" ca="1" si="19"/>
        <v>0.12829810633322922</v>
      </c>
      <c r="H150" s="1">
        <f t="shared" ca="1" si="19"/>
        <v>5.2244650508389431E-2</v>
      </c>
      <c r="I150" s="1">
        <f t="shared" ca="1" si="19"/>
        <v>2.0124086051919371E-2</v>
      </c>
      <c r="J150" s="1">
        <f t="shared" ca="1" si="19"/>
        <v>-3.4464999492248974E-2</v>
      </c>
      <c r="K150" s="1">
        <f t="shared" ca="1" si="19"/>
        <v>3.2165560091066553E-2</v>
      </c>
      <c r="L150" s="1">
        <f t="shared" ca="1" si="19"/>
        <v>0.30600938929484239</v>
      </c>
      <c r="M150" s="1">
        <f t="shared" ca="1" si="19"/>
        <v>0.6250125616858081</v>
      </c>
      <c r="N150" s="1">
        <f t="shared" ca="1" si="19"/>
        <v>0.59636743174929541</v>
      </c>
      <c r="O150" s="1">
        <f t="shared" ca="1" si="19"/>
        <v>0.2846445720572659</v>
      </c>
      <c r="P150" s="1">
        <f t="shared" ca="1" si="19"/>
        <v>0.22185080621505673</v>
      </c>
      <c r="Q150" s="1">
        <f t="shared" ca="1" si="19"/>
        <v>0.4209567442090778</v>
      </c>
      <c r="R150" s="1">
        <f t="shared" ca="1" si="19"/>
        <v>0.54301676731665982</v>
      </c>
      <c r="S150" s="1">
        <f t="shared" ca="1" si="19"/>
        <v>0.77904963588945608</v>
      </c>
      <c r="T150" s="1">
        <f t="shared" ca="1" si="19"/>
        <v>0.96107147274775162</v>
      </c>
      <c r="U150" s="1">
        <f t="shared" ca="1" si="18"/>
        <v>0.97048219613974562</v>
      </c>
      <c r="V150" s="1">
        <f t="shared" ca="1" si="15"/>
        <v>0.88475755117985722</v>
      </c>
      <c r="W150" s="1">
        <f t="shared" ca="1" si="16"/>
        <v>0.88247284329535169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-5.5028751018079289E-2</v>
      </c>
      <c r="E151" s="1">
        <f t="shared" ca="1" si="13"/>
        <v>-3.985341898465522E-2</v>
      </c>
      <c r="F151" s="1">
        <f t="shared" ca="1" si="19"/>
        <v>-7.4387026424012582E-3</v>
      </c>
      <c r="G151" s="1">
        <f t="shared" ca="1" si="19"/>
        <v>5.724170498161648E-2</v>
      </c>
      <c r="H151" s="1">
        <f t="shared" ca="1" si="19"/>
        <v>0.14921923307535401</v>
      </c>
      <c r="I151" s="1">
        <f t="shared" ca="1" si="19"/>
        <v>0.22345123879996667</v>
      </c>
      <c r="J151" s="1">
        <f t="shared" ca="1" si="19"/>
        <v>0.20832207316636531</v>
      </c>
      <c r="K151" s="1">
        <f t="shared" ca="1" si="19"/>
        <v>0.16301766074353094</v>
      </c>
      <c r="L151" s="1">
        <f t="shared" ca="1" si="19"/>
        <v>8.2222303318551154E-2</v>
      </c>
      <c r="M151" s="1">
        <f t="shared" ca="1" si="19"/>
        <v>0.23515804060698769</v>
      </c>
      <c r="N151" s="1">
        <f t="shared" ca="1" si="19"/>
        <v>0.41838575859268523</v>
      </c>
      <c r="O151" s="1">
        <f t="shared" ca="1" si="19"/>
        <v>0.27402810060022731</v>
      </c>
      <c r="P151" s="1">
        <f t="shared" ca="1" si="19"/>
        <v>0.21294587260051126</v>
      </c>
      <c r="Q151" s="1">
        <f t="shared" ca="1" si="19"/>
        <v>0.30327664258403042</v>
      </c>
      <c r="R151" s="1">
        <f t="shared" ca="1" si="19"/>
        <v>0.19891549227368915</v>
      </c>
      <c r="S151" s="1">
        <f t="shared" ca="1" si="19"/>
        <v>9.9562476150226731E-2</v>
      </c>
      <c r="T151" s="1">
        <f t="shared" ca="1" si="19"/>
        <v>0.12827284075245418</v>
      </c>
      <c r="U151" s="1">
        <f t="shared" ca="1" si="18"/>
        <v>0.21980720334196927</v>
      </c>
      <c r="V151" s="1">
        <f t="shared" ca="1" si="15"/>
        <v>0.15825416255073238</v>
      </c>
      <c r="W151" s="1">
        <f t="shared" ca="1" si="16"/>
        <v>5.3403228094750017E-2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0.41769417543881621</v>
      </c>
      <c r="E152" s="1">
        <f t="shared" ca="1" si="13"/>
        <v>0.11862637003293618</v>
      </c>
      <c r="F152" s="1">
        <f t="shared" ca="1" si="19"/>
        <v>-2.0213560725686065E-2</v>
      </c>
      <c r="G152" s="1">
        <f t="shared" ca="1" si="19"/>
        <v>6.6582561327374029E-2</v>
      </c>
      <c r="H152" s="1">
        <f t="shared" ca="1" si="19"/>
        <v>0.33555646838507996</v>
      </c>
      <c r="I152" s="1">
        <f t="shared" ca="1" si="19"/>
        <v>0.54103155493355171</v>
      </c>
      <c r="J152" s="1">
        <f t="shared" ca="1" si="19"/>
        <v>0.41630353623274469</v>
      </c>
      <c r="K152" s="1">
        <f t="shared" ca="1" si="19"/>
        <v>0.20383377857734536</v>
      </c>
      <c r="L152" s="1">
        <f t="shared" ca="1" si="19"/>
        <v>0.12959380959688876</v>
      </c>
      <c r="M152" s="1">
        <f t="shared" ca="1" si="19"/>
        <v>0.16060689996614014</v>
      </c>
      <c r="N152" s="1">
        <f t="shared" ca="1" si="19"/>
        <v>0.13678677780511511</v>
      </c>
      <c r="O152" s="1">
        <f t="shared" ca="1" si="19"/>
        <v>0.11955520438789768</v>
      </c>
      <c r="P152" s="1">
        <f t="shared" ca="1" si="19"/>
        <v>0.25849313667192492</v>
      </c>
      <c r="Q152" s="1">
        <f t="shared" ca="1" si="19"/>
        <v>0.46547005111553841</v>
      </c>
      <c r="R152" s="1">
        <f t="shared" ca="1" si="19"/>
        <v>0.48886509470770279</v>
      </c>
      <c r="S152" s="1">
        <f t="shared" ca="1" si="19"/>
        <v>0.57647223896549937</v>
      </c>
      <c r="T152" s="1">
        <f t="shared" ca="1" si="19"/>
        <v>0.58054262204378537</v>
      </c>
      <c r="U152" s="1">
        <f t="shared" ca="1" si="18"/>
        <v>0.55228647180148616</v>
      </c>
      <c r="V152" s="1">
        <f t="shared" ca="1" si="15"/>
        <v>0.30069320454078619</v>
      </c>
      <c r="W152" s="1">
        <f t="shared" ca="1" si="16"/>
        <v>0.11638525220020342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0.56040648359524092</v>
      </c>
      <c r="E153" s="1">
        <f t="shared" ca="1" si="13"/>
        <v>0.34740557626191465</v>
      </c>
      <c r="F153" s="1">
        <f t="shared" ca="1" si="19"/>
        <v>0.15964512979649007</v>
      </c>
      <c r="G153" s="1">
        <f t="shared" ca="1" si="19"/>
        <v>7.4560036484029424E-2</v>
      </c>
      <c r="H153" s="1">
        <f t="shared" ca="1" si="19"/>
        <v>7.4542773529536616E-2</v>
      </c>
      <c r="I153" s="1">
        <f t="shared" ca="1" si="19"/>
        <v>0.31105604945922305</v>
      </c>
      <c r="J153" s="1">
        <f t="shared" ca="1" si="19"/>
        <v>0.66678768909622876</v>
      </c>
      <c r="K153" s="1">
        <f t="shared" ca="1" si="19"/>
        <v>0.66625969197477342</v>
      </c>
      <c r="L153" s="1">
        <f t="shared" ca="1" si="19"/>
        <v>0.28285295265426641</v>
      </c>
      <c r="M153" s="1">
        <f t="shared" ca="1" si="19"/>
        <v>1.8540183335734685E-2</v>
      </c>
      <c r="N153" s="1">
        <f t="shared" ca="1" si="19"/>
        <v>3.0255630582294831E-3</v>
      </c>
      <c r="O153" s="1">
        <f t="shared" ca="1" si="19"/>
        <v>9.5506712303188704E-2</v>
      </c>
      <c r="P153" s="1">
        <f t="shared" ca="1" si="19"/>
        <v>0.24970260577765382</v>
      </c>
      <c r="Q153" s="1">
        <f t="shared" ca="1" si="19"/>
        <v>0.38523953130111849</v>
      </c>
      <c r="R153" s="1">
        <f t="shared" ca="1" si="19"/>
        <v>0.40434683008264843</v>
      </c>
      <c r="S153" s="1">
        <f t="shared" ca="1" si="19"/>
        <v>0.43171803074733911</v>
      </c>
      <c r="T153" s="1">
        <f t="shared" ca="1" si="19"/>
        <v>0.28824326209440465</v>
      </c>
      <c r="U153" s="1">
        <f t="shared" ca="1" si="18"/>
        <v>0.23597494612568762</v>
      </c>
      <c r="V153" s="1">
        <f t="shared" ca="1" si="15"/>
        <v>0.40881585771485712</v>
      </c>
      <c r="W153" s="1">
        <f t="shared" ca="1" si="16"/>
        <v>0.78430304792007133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0.81082863141693573</v>
      </c>
      <c r="E154" s="1">
        <f t="shared" ca="1" si="13"/>
        <v>0.59788510195958799</v>
      </c>
      <c r="F154" s="1">
        <f t="shared" ca="1" si="19"/>
        <v>0.24961372949982824</v>
      </c>
      <c r="G154" s="1">
        <f t="shared" ca="1" si="19"/>
        <v>4.0354993157949007E-2</v>
      </c>
      <c r="H154" s="1">
        <f t="shared" ca="1" si="19"/>
        <v>4.7976563916220107E-2</v>
      </c>
      <c r="I154" s="1">
        <f t="shared" ca="1" si="19"/>
        <v>0.25735712020932333</v>
      </c>
      <c r="J154" s="1">
        <f t="shared" ca="1" si="19"/>
        <v>0.50963544311288056</v>
      </c>
      <c r="K154" s="1">
        <f t="shared" ca="1" si="19"/>
        <v>0.43309704977808511</v>
      </c>
      <c r="L154" s="1">
        <f t="shared" ca="1" si="19"/>
        <v>0.170025903601246</v>
      </c>
      <c r="M154" s="1">
        <f t="shared" ca="1" si="19"/>
        <v>9.0096652499880636E-2</v>
      </c>
      <c r="N154" s="1">
        <f t="shared" ca="1" si="19"/>
        <v>0.1754171616110321</v>
      </c>
      <c r="O154" s="1">
        <f t="shared" ca="1" si="19"/>
        <v>0.15779513547595975</v>
      </c>
      <c r="P154" s="1">
        <f t="shared" ca="1" si="19"/>
        <v>5.0977359707980764E-2</v>
      </c>
      <c r="Q154" s="1">
        <f t="shared" ca="1" si="19"/>
        <v>6.3642077537178168E-2</v>
      </c>
      <c r="R154" s="1">
        <f t="shared" ca="1" si="19"/>
        <v>0.27026015867443587</v>
      </c>
      <c r="S154" s="1">
        <f t="shared" ca="1" si="19"/>
        <v>0.56449869767782734</v>
      </c>
      <c r="T154" s="1">
        <f t="shared" ca="1" si="19"/>
        <v>0.57895018097477213</v>
      </c>
      <c r="U154" s="1">
        <f t="shared" ca="1" si="18"/>
        <v>0.36812174435861689</v>
      </c>
      <c r="V154" s="1">
        <f t="shared" ca="1" si="15"/>
        <v>0.40424305599064142</v>
      </c>
      <c r="W154" s="1">
        <f t="shared" ca="1" si="16"/>
        <v>0.68152909507068737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0.74032192145153419</v>
      </c>
      <c r="E155" s="1">
        <f t="shared" ca="1" si="13"/>
        <v>0.46367363977936099</v>
      </c>
      <c r="F155" s="1">
        <f t="shared" ca="1" si="19"/>
        <v>0.25928281996460373</v>
      </c>
      <c r="G155" s="1">
        <f t="shared" ca="1" si="19"/>
        <v>0.14399600605327909</v>
      </c>
      <c r="H155" s="1">
        <f t="shared" ca="1" si="19"/>
        <v>0.14610674868602264</v>
      </c>
      <c r="I155" s="1">
        <f t="shared" ca="1" si="19"/>
        <v>0.3563768992049553</v>
      </c>
      <c r="J155" s="1">
        <f t="shared" ca="1" si="19"/>
        <v>0.67358448287615458</v>
      </c>
      <c r="K155" s="1">
        <f t="shared" ca="1" si="19"/>
        <v>0.67932253635167128</v>
      </c>
      <c r="L155" s="1">
        <f t="shared" ca="1" si="19"/>
        <v>0.46198391383037707</v>
      </c>
      <c r="M155" s="1">
        <f t="shared" ca="1" si="19"/>
        <v>0.40930216337767356</v>
      </c>
      <c r="N155" s="1">
        <f t="shared" ca="1" si="19"/>
        <v>0.24912955335652226</v>
      </c>
      <c r="O155" s="1">
        <f t="shared" ca="1" si="19"/>
        <v>9.6761311708899608E-2</v>
      </c>
      <c r="P155" s="1">
        <f t="shared" ca="1" si="19"/>
        <v>1.7672707107902631E-2</v>
      </c>
      <c r="Q155" s="1">
        <f t="shared" ca="1" si="19"/>
        <v>4.2816590372093108E-2</v>
      </c>
      <c r="R155" s="1">
        <f t="shared" ca="1" si="19"/>
        <v>0.22724749963200425</v>
      </c>
      <c r="S155" s="1">
        <f t="shared" ca="1" si="19"/>
        <v>0.43037876789090346</v>
      </c>
      <c r="T155" s="1">
        <f t="shared" ca="1" si="19"/>
        <v>0.49030524925857188</v>
      </c>
      <c r="U155" s="1">
        <f t="shared" ca="1" si="18"/>
        <v>0.66528032010970639</v>
      </c>
      <c r="V155" s="1">
        <f t="shared" ca="1" si="15"/>
        <v>0.77414426571114348</v>
      </c>
      <c r="W155" s="1">
        <f t="shared" ca="1" si="16"/>
        <v>0.76910310821886718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0.60880786341036863</v>
      </c>
      <c r="E156" s="1">
        <f t="shared" ca="1" si="13"/>
        <v>0.29134617259688084</v>
      </c>
      <c r="F156" s="1">
        <f t="shared" ca="1" si="19"/>
        <v>5.5118861414879837E-2</v>
      </c>
      <c r="G156" s="1">
        <f t="shared" ca="1" si="19"/>
        <v>-1.901091623334733E-2</v>
      </c>
      <c r="H156" s="1">
        <f t="shared" ca="1" si="19"/>
        <v>9.6106666621671222E-2</v>
      </c>
      <c r="I156" s="1">
        <f t="shared" ca="1" si="19"/>
        <v>0.41202563074864901</v>
      </c>
      <c r="J156" s="1">
        <f t="shared" ca="1" si="19"/>
        <v>0.62042836780723265</v>
      </c>
      <c r="K156" s="1">
        <f t="shared" ca="1" si="19"/>
        <v>0.47907183436711254</v>
      </c>
      <c r="L156" s="1">
        <f t="shared" ca="1" si="19"/>
        <v>0.2020167124133761</v>
      </c>
      <c r="M156" s="1">
        <f t="shared" ca="1" si="19"/>
        <v>5.5197681383898613E-2</v>
      </c>
      <c r="N156" s="1">
        <f t="shared" ca="1" si="19"/>
        <v>1.1645819819506832E-2</v>
      </c>
      <c r="O156" s="1">
        <f t="shared" ca="1" si="19"/>
        <v>4.8613808067640776E-3</v>
      </c>
      <c r="P156" s="1">
        <f t="shared" ca="1" si="19"/>
        <v>1.2204373946809174E-2</v>
      </c>
      <c r="Q156" s="1">
        <f t="shared" ca="1" si="19"/>
        <v>6.1553389733634466E-2</v>
      </c>
      <c r="R156" s="1">
        <f t="shared" ca="1" si="19"/>
        <v>0.29583019329048277</v>
      </c>
      <c r="S156" s="1">
        <f t="shared" ca="1" si="19"/>
        <v>0.65003271089402825</v>
      </c>
      <c r="T156" s="1">
        <f t="shared" ca="1" si="19"/>
        <v>0.64396502623371576</v>
      </c>
      <c r="U156" s="1">
        <f t="shared" ca="1" si="18"/>
        <v>0.38357079788810095</v>
      </c>
      <c r="V156" s="1">
        <f t="shared" ca="1" si="15"/>
        <v>0.36997174844170255</v>
      </c>
      <c r="W156" s="1">
        <f t="shared" ca="1" si="16"/>
        <v>0.62786831558683809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0.41343045061784273</v>
      </c>
      <c r="E157" s="1">
        <f t="shared" ca="1" si="13"/>
        <v>0.40132811422390213</v>
      </c>
      <c r="F157" s="1">
        <f t="shared" ca="1" si="19"/>
        <v>0.22304081175714133</v>
      </c>
      <c r="G157" s="1">
        <f t="shared" ca="1" si="19"/>
        <v>8.0285452968999554E-2</v>
      </c>
      <c r="H157" s="1">
        <f t="shared" ca="1" si="19"/>
        <v>9.3620633269541176E-2</v>
      </c>
      <c r="I157" s="1">
        <f t="shared" ca="1" si="19"/>
        <v>0.29080832494061959</v>
      </c>
      <c r="J157" s="1">
        <f t="shared" ca="1" si="19"/>
        <v>0.49623653996209754</v>
      </c>
      <c r="K157" s="1">
        <f t="shared" ca="1" si="19"/>
        <v>0.42611960009515365</v>
      </c>
      <c r="L157" s="1">
        <f t="shared" ca="1" si="19"/>
        <v>0.32357196406209271</v>
      </c>
      <c r="M157" s="1">
        <f t="shared" ca="1" si="19"/>
        <v>0.32833738271785029</v>
      </c>
      <c r="N157" s="1">
        <f t="shared" ca="1" si="19"/>
        <v>0.19082827937268282</v>
      </c>
      <c r="O157" s="1">
        <f t="shared" ca="1" si="19"/>
        <v>5.5887955024906913E-2</v>
      </c>
      <c r="P157" s="1">
        <f t="shared" ca="1" si="19"/>
        <v>7.437678416013874E-3</v>
      </c>
      <c r="Q157" s="1">
        <f t="shared" ca="1" si="19"/>
        <v>7.4482895265591612E-2</v>
      </c>
      <c r="R157" s="1">
        <f t="shared" ca="1" si="19"/>
        <v>0.3109794686137265</v>
      </c>
      <c r="S157" s="1">
        <f t="shared" ca="1" si="19"/>
        <v>0.61881224180988181</v>
      </c>
      <c r="T157" s="1">
        <f t="shared" ca="1" si="19"/>
        <v>0.66828586348559615</v>
      </c>
      <c r="U157" s="1">
        <f t="shared" ca="1" si="18"/>
        <v>0.5958132844251407</v>
      </c>
      <c r="V157" s="1">
        <f t="shared" ca="1" si="15"/>
        <v>0.74874848510721304</v>
      </c>
      <c r="W157" s="1">
        <f t="shared" ca="1" si="16"/>
        <v>0.90489953009323798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0.87185119674949696</v>
      </c>
      <c r="E158" s="1">
        <f t="shared" ca="1" si="13"/>
        <v>0.64128825864285444</v>
      </c>
      <c r="F158" s="1">
        <f t="shared" ca="1" si="19"/>
        <v>0.23894265150853916</v>
      </c>
      <c r="G158" s="1">
        <f t="shared" ca="1" si="19"/>
        <v>-8.0844886351221228E-4</v>
      </c>
      <c r="H158" s="1">
        <f t="shared" ca="1" si="19"/>
        <v>5.4473973072556078E-3</v>
      </c>
      <c r="I158" s="1">
        <f t="shared" ca="1" si="19"/>
        <v>0.1954378148383869</v>
      </c>
      <c r="J158" s="1">
        <f t="shared" ca="1" si="19"/>
        <v>0.42527310827667286</v>
      </c>
      <c r="K158" s="1">
        <f t="shared" ca="1" si="19"/>
        <v>0.41932060183219344</v>
      </c>
      <c r="L158" s="1">
        <f ca="1">(L108+0.6*(M108+K108)+0.15*(J108+N108))/(1+2*0.6+2*0.15)</f>
        <v>0.40100495218336718</v>
      </c>
      <c r="M158" s="1">
        <f t="shared" ca="1" si="19"/>
        <v>0.49986858759598507</v>
      </c>
      <c r="N158" s="1">
        <f t="shared" ca="1" si="19"/>
        <v>0.41139705323787534</v>
      </c>
      <c r="O158" s="1">
        <f t="shared" ca="1" si="19"/>
        <v>0.2628823009067956</v>
      </c>
      <c r="P158" s="1">
        <f t="shared" ca="1" si="19"/>
        <v>0.16901066972137946</v>
      </c>
      <c r="Q158" s="1">
        <f t="shared" ca="1" si="19"/>
        <v>0.16491354681370166</v>
      </c>
      <c r="R158" s="1">
        <f t="shared" ca="1" si="19"/>
        <v>0.25807861837745161</v>
      </c>
      <c r="S158" s="1">
        <f t="shared" ca="1" si="19"/>
        <v>0.39682792982640991</v>
      </c>
      <c r="T158" s="1">
        <f t="shared" ca="1" si="19"/>
        <v>0.31975833000801324</v>
      </c>
      <c r="U158" s="1">
        <f t="shared" ca="1" si="18"/>
        <v>0.42891036417448147</v>
      </c>
      <c r="V158" s="1">
        <f t="shared" ca="1" si="15"/>
        <v>0.76542352478763021</v>
      </c>
      <c r="W158" s="1">
        <f ca="1">(W108+0.6*(V108)+0.15*U108)/(1+0.6+0.15)</f>
        <v>1.003915670230924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0.43870557203282817</v>
      </c>
      <c r="E160" s="3">
        <f t="shared" ref="E160:W160" ca="1" si="20">AVERAGE(E111:E134)</f>
        <v>0.43643865555940287</v>
      </c>
      <c r="F160" s="3">
        <f t="shared" ca="1" si="20"/>
        <v>0.42732031303068579</v>
      </c>
      <c r="G160" s="3">
        <f t="shared" ca="1" si="20"/>
        <v>0.40181290205102255</v>
      </c>
      <c r="H160" s="3">
        <f t="shared" ca="1" si="20"/>
        <v>0.4066053355672517</v>
      </c>
      <c r="I160" s="3">
        <f t="shared" ca="1" si="20"/>
        <v>0.44566672285816039</v>
      </c>
      <c r="J160" s="3">
        <f t="shared" ca="1" si="20"/>
        <v>0.46164338129797605</v>
      </c>
      <c r="K160" s="3">
        <f t="shared" ca="1" si="20"/>
        <v>0.50430718125067475</v>
      </c>
      <c r="L160" s="3">
        <f t="shared" ca="1" si="20"/>
        <v>0.59879989004728051</v>
      </c>
      <c r="M160" s="3">
        <f t="shared" ca="1" si="20"/>
        <v>0.60345046293919691</v>
      </c>
      <c r="N160" s="3">
        <f t="shared" ca="1" si="20"/>
        <v>0.61672799245142917</v>
      </c>
      <c r="O160" s="3">
        <f t="shared" ca="1" si="20"/>
        <v>0.57002756517534847</v>
      </c>
      <c r="P160" s="3">
        <f t="shared" ca="1" si="20"/>
        <v>0.37031967779872882</v>
      </c>
      <c r="Q160" s="3">
        <f t="shared" ca="1" si="20"/>
        <v>0.31170526163889128</v>
      </c>
      <c r="R160" s="3">
        <f t="shared" ca="1" si="20"/>
        <v>0.32948155547939756</v>
      </c>
      <c r="S160" s="3">
        <f t="shared" ca="1" si="20"/>
        <v>0.20755370060212774</v>
      </c>
      <c r="T160" s="3">
        <f t="shared" ca="1" si="20"/>
        <v>0.14356185513127129</v>
      </c>
      <c r="U160" s="3">
        <f t="shared" ca="1" si="20"/>
        <v>0.2430314462677475</v>
      </c>
      <c r="V160" s="3">
        <f t="shared" ca="1" si="20"/>
        <v>0.41003465321499627</v>
      </c>
      <c r="W160" s="3">
        <f t="shared" ca="1" si="20"/>
        <v>0.54930547670438146</v>
      </c>
    </row>
    <row r="161" spans="2:23">
      <c r="C161" s="1" t="s">
        <v>198</v>
      </c>
      <c r="D161" s="10">
        <f ca="1">AVERAGE(D135:D158)</f>
        <v>0.51501995135580247</v>
      </c>
      <c r="E161" s="3">
        <f t="shared" ref="E161:W161" ca="1" si="21">AVERAGE(E135:E158)</f>
        <v>0.32199389503527626</v>
      </c>
      <c r="F161" s="3">
        <f t="shared" ca="1" si="21"/>
        <v>0.13419880414775351</v>
      </c>
      <c r="G161" s="3">
        <f t="shared" ca="1" si="21"/>
        <v>5.1780214483662761E-2</v>
      </c>
      <c r="H161" s="3">
        <f t="shared" ca="1" si="21"/>
        <v>8.4112416549633418E-2</v>
      </c>
      <c r="I161" s="3">
        <f t="shared" ca="1" si="21"/>
        <v>0.19965212849609501</v>
      </c>
      <c r="J161" s="3">
        <f t="shared" ca="1" si="21"/>
        <v>0.29937699407897583</v>
      </c>
      <c r="K161" s="3">
        <f t="shared" ca="1" si="21"/>
        <v>0.32026469944419689</v>
      </c>
      <c r="L161" s="3">
        <f t="shared" ca="1" si="21"/>
        <v>0.27626591428221647</v>
      </c>
      <c r="M161" s="3">
        <f t="shared" ca="1" si="21"/>
        <v>0.30303922528013605</v>
      </c>
      <c r="N161" s="3">
        <f t="shared" ca="1" si="21"/>
        <v>0.2585231539428654</v>
      </c>
      <c r="O161" s="3">
        <f t="shared" ca="1" si="21"/>
        <v>0.19460373934994066</v>
      </c>
      <c r="P161" s="3">
        <f t="shared" ca="1" si="21"/>
        <v>0.23596037412641432</v>
      </c>
      <c r="Q161" s="3">
        <f t="shared" ca="1" si="21"/>
        <v>0.3164079860918253</v>
      </c>
      <c r="R161" s="3">
        <f t="shared" ca="1" si="21"/>
        <v>0.38786769515358605</v>
      </c>
      <c r="S161" s="3">
        <f t="shared" ca="1" si="21"/>
        <v>0.48721327249985036</v>
      </c>
      <c r="T161" s="3">
        <f t="shared" ca="1" si="21"/>
        <v>0.53557716630341512</v>
      </c>
      <c r="U161" s="3">
        <f t="shared" ca="1" si="21"/>
        <v>0.52741765553767495</v>
      </c>
      <c r="V161" s="3">
        <f t="shared" ca="1" si="21"/>
        <v>0.46129761583480744</v>
      </c>
      <c r="W161" s="3">
        <f t="shared" ca="1" si="21"/>
        <v>0.39538091627743582</v>
      </c>
    </row>
    <row r="162" spans="2:23">
      <c r="C162" s="1" t="s">
        <v>16</v>
      </c>
      <c r="D162" s="3">
        <f ca="1">IF(D165&gt;0,TINV(TTEST(D111:D134,D135:D158,2,2),46),-TINV(TTEST(D111:D134,D135:D158,2,2),46))</f>
        <v>-1.0404607037750258</v>
      </c>
      <c r="E162" s="3">
        <f t="shared" ref="E162:V162" ca="1" si="22">IF(E165&gt;0,TINV(TTEST(E111:E134,E135:E158,2,2),46),-TINV(TTEST(E111:E134,E135:E158,2,2),46))</f>
        <v>1.8437045840612281</v>
      </c>
      <c r="F162" s="3">
        <f t="shared" ca="1" si="22"/>
        <v>4.2821240537017538</v>
      </c>
      <c r="G162" s="3">
        <f t="shared" ca="1" si="22"/>
        <v>5.4724233439279892</v>
      </c>
      <c r="H162" s="3">
        <f t="shared" ca="1" si="22"/>
        <v>6.4682480741615667</v>
      </c>
      <c r="I162" s="3">
        <f t="shared" ca="1" si="22"/>
        <v>4.5871764870900922</v>
      </c>
      <c r="J162" s="3">
        <f t="shared" ca="1" si="22"/>
        <v>2.7394696072079077</v>
      </c>
      <c r="K162" s="3">
        <f t="shared" ca="1" si="22"/>
        <v>3.0767297267053157</v>
      </c>
      <c r="L162" s="3">
        <f t="shared" ca="1" si="22"/>
        <v>6.1179988202186735</v>
      </c>
      <c r="M162" s="3">
        <f t="shared" ca="1" si="22"/>
        <v>4.4650349441636052</v>
      </c>
      <c r="N162" s="3">
        <f t="shared" ca="1" si="22"/>
        <v>5.3651883214759355</v>
      </c>
      <c r="O162" s="3">
        <f t="shared" ca="1" si="22"/>
        <v>8.723542060663533</v>
      </c>
      <c r="P162" s="3">
        <f t="shared" ca="1" si="22"/>
        <v>3.8040859180525395</v>
      </c>
      <c r="Q162" s="3">
        <f t="shared" ca="1" si="22"/>
        <v>-9.4308237622895502E-2</v>
      </c>
      <c r="R162" s="3">
        <f t="shared" ca="1" si="22"/>
        <v>-0.97927343817094248</v>
      </c>
      <c r="S162" s="3">
        <f t="shared" ca="1" si="22"/>
        <v>-5.1575267586938445</v>
      </c>
      <c r="T162" s="3">
        <f t="shared" ca="1" si="22"/>
        <v>-6.3729650351401474</v>
      </c>
      <c r="U162" s="3">
        <f t="shared" ca="1" si="22"/>
        <v>-4.2477546631709284</v>
      </c>
      <c r="V162" s="3">
        <f t="shared" ca="1" si="22"/>
        <v>-0.71364604919043173</v>
      </c>
      <c r="W162" s="3">
        <f ca="1">IF(W165&gt;0,TINV(TTEST(W111:W134,W135:W158,2,2),46),-TINV(TTEST(W111:W134,W135:W158,2,2),46))</f>
        <v>1.7880931123961017</v>
      </c>
    </row>
    <row r="163" spans="2:23">
      <c r="B163" s="1" t="s">
        <v>199</v>
      </c>
      <c r="C163" s="1" t="s">
        <v>0</v>
      </c>
      <c r="D163" s="3">
        <f ca="1">STDEV(D111:D134)/SQRT(COUNT(D111:D134))</f>
        <v>5.1320151491535043E-2</v>
      </c>
      <c r="E163" s="3">
        <f t="shared" ref="E163:W163" ca="1" si="23">STDEV(E111:E134)/SQRT(COUNT(E111:E134))</f>
        <v>5.0082675857253109E-2</v>
      </c>
      <c r="F163" s="3">
        <f t="shared" ca="1" si="23"/>
        <v>6.5262267078501926E-2</v>
      </c>
      <c r="G163" s="3">
        <f t="shared" ca="1" si="23"/>
        <v>6.3021345465398101E-2</v>
      </c>
      <c r="H163" s="3">
        <f t="shared" ca="1" si="23"/>
        <v>4.6423229725163703E-2</v>
      </c>
      <c r="I163" s="3">
        <f t="shared" ca="1" si="23"/>
        <v>4.4542760559772597E-2</v>
      </c>
      <c r="J163" s="3">
        <f t="shared" ca="1" si="23"/>
        <v>4.361106775407593E-2</v>
      </c>
      <c r="K163" s="3">
        <f t="shared" ca="1" si="23"/>
        <v>4.4785851238036564E-2</v>
      </c>
      <c r="L163" s="3">
        <f t="shared" ca="1" si="23"/>
        <v>4.3510093424126407E-2</v>
      </c>
      <c r="M163" s="3">
        <f t="shared" ca="1" si="23"/>
        <v>5.2355089346250598E-2</v>
      </c>
      <c r="N163" s="3">
        <f t="shared" ca="1" si="23"/>
        <v>5.2241489367607336E-2</v>
      </c>
      <c r="O163" s="3">
        <f t="shared" ca="1" si="23"/>
        <v>3.0600877856993135E-2</v>
      </c>
      <c r="P163" s="3">
        <f t="shared" ca="1" si="23"/>
        <v>1.8275973725098558E-2</v>
      </c>
      <c r="Q163" s="3">
        <f t="shared" ca="1" si="23"/>
        <v>3.4613852584652799E-2</v>
      </c>
      <c r="R163" s="3">
        <f t="shared" ca="1" si="23"/>
        <v>4.6745711211837578E-2</v>
      </c>
      <c r="S163" s="3">
        <f t="shared" ca="1" si="23"/>
        <v>3.0796181210968481E-2</v>
      </c>
      <c r="T163" s="3">
        <f t="shared" ca="1" si="23"/>
        <v>2.4321578494970936E-2</v>
      </c>
      <c r="U163" s="3">
        <f t="shared" ca="1" si="23"/>
        <v>4.0489295981603834E-2</v>
      </c>
      <c r="V163" s="3">
        <f t="shared" ca="1" si="23"/>
        <v>4.8377221345515059E-2</v>
      </c>
      <c r="W163" s="3">
        <f t="shared" ca="1" si="23"/>
        <v>5.6534667753350594E-2</v>
      </c>
    </row>
    <row r="164" spans="2:23">
      <c r="C164" s="1" t="s">
        <v>198</v>
      </c>
      <c r="D164" s="3">
        <f ca="1">STDEV(D135:D158)/SQRT(COUNT(D135:D158))</f>
        <v>5.2402130708291403E-2</v>
      </c>
      <c r="E164" s="3">
        <f t="shared" ref="E164:W164" ca="1" si="24">STDEV(E135:E158)/SQRT(COUNT(E135:E158))</f>
        <v>3.6671727865772961E-2</v>
      </c>
      <c r="F164" s="3">
        <f t="shared" ca="1" si="24"/>
        <v>2.065338848777995E-2</v>
      </c>
      <c r="G164" s="3">
        <f t="shared" ca="1" si="24"/>
        <v>1.093513129093112E-2</v>
      </c>
      <c r="H164" s="3">
        <f t="shared" ca="1" si="24"/>
        <v>1.8184845076047316E-2</v>
      </c>
      <c r="I164" s="3">
        <f t="shared" ca="1" si="24"/>
        <v>2.9870058258207922E-2</v>
      </c>
      <c r="J164" s="3">
        <f t="shared" ca="1" si="24"/>
        <v>4.0082370425677673E-2</v>
      </c>
      <c r="K164" s="3">
        <f t="shared" ca="1" si="24"/>
        <v>3.9653104109693617E-2</v>
      </c>
      <c r="L164" s="3">
        <f t="shared" ca="1" si="24"/>
        <v>2.9768286386618673E-2</v>
      </c>
      <c r="M164" s="3">
        <f t="shared" ca="1" si="24"/>
        <v>4.2257000857714937E-2</v>
      </c>
      <c r="N164" s="3">
        <f t="shared" ca="1" si="24"/>
        <v>4.1573347693890997E-2</v>
      </c>
      <c r="O164" s="3">
        <f t="shared" ca="1" si="24"/>
        <v>3.0259851370208504E-2</v>
      </c>
      <c r="P164" s="3">
        <f t="shared" ca="1" si="24"/>
        <v>3.0223706118968151E-2</v>
      </c>
      <c r="Q164" s="3">
        <f t="shared" ca="1" si="24"/>
        <v>3.5894932211366463E-2</v>
      </c>
      <c r="R164" s="3">
        <f t="shared" ca="1" si="24"/>
        <v>3.7008229321779954E-2</v>
      </c>
      <c r="S164" s="3">
        <f t="shared" ca="1" si="24"/>
        <v>4.4629496972691009E-2</v>
      </c>
      <c r="T164" s="3">
        <f t="shared" ca="1" si="24"/>
        <v>5.6499695999515549E-2</v>
      </c>
      <c r="U164" s="3">
        <f t="shared" ca="1" si="24"/>
        <v>5.3318748843006768E-2</v>
      </c>
      <c r="V164" s="3">
        <f t="shared" ca="1" si="24"/>
        <v>5.3099426050007344E-2</v>
      </c>
      <c r="W164" s="3">
        <f t="shared" ca="1" si="24"/>
        <v>6.4916313899517755E-2</v>
      </c>
    </row>
    <row r="165" spans="2:23">
      <c r="C165" s="1" t="s">
        <v>110</v>
      </c>
      <c r="D165" s="2">
        <f ca="1">D160-D161</f>
        <v>-7.6314379322974302E-2</v>
      </c>
      <c r="E165" s="2">
        <f t="shared" ref="E165:W165" ca="1" si="25">E160-E161</f>
        <v>0.11444476052412661</v>
      </c>
      <c r="F165" s="2">
        <f t="shared" ca="1" si="25"/>
        <v>0.29312150888293231</v>
      </c>
      <c r="G165" s="2">
        <f t="shared" ca="1" si="25"/>
        <v>0.35003268756735978</v>
      </c>
      <c r="H165" s="2">
        <f t="shared" ca="1" si="25"/>
        <v>0.32249291901761828</v>
      </c>
      <c r="I165" s="2">
        <f t="shared" ca="1" si="25"/>
        <v>0.24601459436206538</v>
      </c>
      <c r="J165" s="2">
        <f t="shared" ca="1" si="25"/>
        <v>0.16226638721900022</v>
      </c>
      <c r="K165" s="2">
        <f t="shared" ca="1" si="25"/>
        <v>0.18404248180647786</v>
      </c>
      <c r="L165" s="2">
        <f t="shared" ca="1" si="25"/>
        <v>0.32253397576506404</v>
      </c>
      <c r="M165" s="2">
        <f t="shared" ca="1" si="25"/>
        <v>0.30041123765906086</v>
      </c>
      <c r="N165" s="2">
        <f t="shared" ca="1" si="25"/>
        <v>0.35820483850856377</v>
      </c>
      <c r="O165" s="2">
        <f t="shared" ca="1" si="25"/>
        <v>0.37542382582540779</v>
      </c>
      <c r="P165" s="2">
        <f t="shared" ca="1" si="25"/>
        <v>0.1343593036723145</v>
      </c>
      <c r="Q165" s="2">
        <f t="shared" ca="1" si="25"/>
        <v>-4.7027244529340151E-3</v>
      </c>
      <c r="R165" s="2">
        <f t="shared" ca="1" si="25"/>
        <v>-5.8386139674188486E-2</v>
      </c>
      <c r="S165" s="2">
        <f t="shared" ca="1" si="25"/>
        <v>-0.27965957189772261</v>
      </c>
      <c r="T165" s="2">
        <f t="shared" ca="1" si="25"/>
        <v>-0.39201531117214383</v>
      </c>
      <c r="U165" s="2">
        <f t="shared" ca="1" si="25"/>
        <v>-0.28438620926992741</v>
      </c>
      <c r="V165" s="2">
        <f t="shared" ca="1" si="25"/>
        <v>-5.126296261981117E-2</v>
      </c>
      <c r="W165" s="2">
        <f t="shared" ca="1" si="25"/>
        <v>0.15392456042694563</v>
      </c>
    </row>
    <row r="167" spans="2:23">
      <c r="B167" s="1" t="s">
        <v>200</v>
      </c>
      <c r="D167" s="1">
        <f ca="1">COVAR(D111:D158,$C111:$C158)/VAR($C111:$C158)</f>
        <v>-3.7362248210206207E-2</v>
      </c>
      <c r="E167" s="1">
        <f t="shared" ref="E167:W167" ca="1" si="26">COVAR(E111:E158,$C111:$C158)/VAR($C111:$C158)</f>
        <v>5.6030247339936945E-2</v>
      </c>
      <c r="F167" s="1">
        <f t="shared" ca="1" si="26"/>
        <v>0.14350740539060225</v>
      </c>
      <c r="G167" s="1">
        <f t="shared" ca="1" si="26"/>
        <v>0.17137016995485319</v>
      </c>
      <c r="H167" s="1">
        <f t="shared" ca="1" si="26"/>
        <v>0.15788715826904234</v>
      </c>
      <c r="I167" s="1">
        <f t="shared" ca="1" si="26"/>
        <v>0.12044464515642786</v>
      </c>
      <c r="J167" s="1">
        <f t="shared" ca="1" si="26"/>
        <v>7.9442918742635538E-2</v>
      </c>
      <c r="K167" s="1">
        <f t="shared" ca="1" si="26"/>
        <v>9.0104131717754846E-2</v>
      </c>
      <c r="L167" s="1">
        <f t="shared" ca="1" si="26"/>
        <v>0.15790725896831259</v>
      </c>
      <c r="M167" s="1">
        <f t="shared" ca="1" si="26"/>
        <v>0.14707633510391521</v>
      </c>
      <c r="N167" s="1">
        <f t="shared" ca="1" si="26"/>
        <v>0.17537111885315107</v>
      </c>
      <c r="O167" s="1">
        <f t="shared" ca="1" si="26"/>
        <v>0.18380124806035583</v>
      </c>
      <c r="P167" s="1">
        <f t="shared" ca="1" si="26"/>
        <v>6.5780075756237344E-2</v>
      </c>
      <c r="Q167" s="1">
        <f t="shared" ca="1" si="26"/>
        <v>-2.3023755134156123E-3</v>
      </c>
      <c r="R167" s="1">
        <f t="shared" ca="1" si="26"/>
        <v>-2.8584880882154808E-2</v>
      </c>
      <c r="S167" s="1">
        <f t="shared" ca="1" si="26"/>
        <v>-0.13691666540826006</v>
      </c>
      <c r="T167" s="1">
        <f t="shared" ca="1" si="26"/>
        <v>-0.19192416276136207</v>
      </c>
      <c r="U167" s="1">
        <f t="shared" ca="1" si="26"/>
        <v>-0.1392307482884021</v>
      </c>
      <c r="V167" s="1">
        <f t="shared" ca="1" si="26"/>
        <v>-2.509749211594927E-2</v>
      </c>
      <c r="W167" s="1">
        <f t="shared" ca="1" si="26"/>
        <v>7.5358899375692096E-2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0.98499999999999999</v>
      </c>
      <c r="E1">
        <v>1.2999999999999999E-2</v>
      </c>
      <c r="F1">
        <v>1E-3</v>
      </c>
      <c r="G1">
        <v>0.98799999999999999</v>
      </c>
      <c r="H1">
        <v>1E-3</v>
      </c>
      <c r="I1">
        <v>3.2000000000000001E-2</v>
      </c>
      <c r="J1">
        <v>0.995</v>
      </c>
      <c r="K1">
        <v>3.0000000000000001E-3</v>
      </c>
      <c r="L1">
        <v>0.32200000000000001</v>
      </c>
      <c r="M1">
        <v>0.996</v>
      </c>
      <c r="N1">
        <v>2E-3</v>
      </c>
      <c r="O1">
        <v>2.7E-2</v>
      </c>
      <c r="P1">
        <v>2E-3</v>
      </c>
      <c r="Q1">
        <v>0.99199999999999999</v>
      </c>
      <c r="R1">
        <v>0.189</v>
      </c>
      <c r="S1">
        <v>5.0999999999999997E-2</v>
      </c>
      <c r="T1">
        <v>1E-3</v>
      </c>
      <c r="U1">
        <v>1E-3</v>
      </c>
      <c r="V1">
        <v>0.65900000000000003</v>
      </c>
      <c r="W1">
        <v>2.8000000000000001E-2</v>
      </c>
      <c r="Z1" s="1">
        <f>AVERAGE(D1:M1)</f>
        <v>0.43360000000000004</v>
      </c>
      <c r="AA1" s="1">
        <f>AVERAGE(N1:W1)</f>
        <v>0.19519999999999998</v>
      </c>
    </row>
    <row r="2" spans="1:27">
      <c r="A2">
        <v>1</v>
      </c>
      <c r="B2" t="s">
        <v>149</v>
      </c>
      <c r="C2">
        <v>30</v>
      </c>
      <c r="D2">
        <v>0.20399999999999999</v>
      </c>
      <c r="E2">
        <v>1.2999999999999999E-2</v>
      </c>
      <c r="F2">
        <v>3.3000000000000002E-2</v>
      </c>
      <c r="G2">
        <v>0.97699999999999998</v>
      </c>
      <c r="H2">
        <v>2E-3</v>
      </c>
      <c r="I2">
        <v>0.96499999999999997</v>
      </c>
      <c r="J2">
        <v>0.996</v>
      </c>
      <c r="K2">
        <v>2E-3</v>
      </c>
      <c r="L2">
        <v>6.0000000000000001E-3</v>
      </c>
      <c r="M2">
        <v>0.996</v>
      </c>
      <c r="N2">
        <v>0.99399999999999999</v>
      </c>
      <c r="O2">
        <v>0.96499999999999997</v>
      </c>
      <c r="P2">
        <v>1.4E-2</v>
      </c>
      <c r="Q2">
        <v>4.0000000000000001E-3</v>
      </c>
      <c r="R2">
        <v>2.9000000000000001E-2</v>
      </c>
      <c r="S2">
        <v>2.1999999999999999E-2</v>
      </c>
      <c r="T2">
        <v>0.98299999999999998</v>
      </c>
      <c r="U2">
        <v>2E-3</v>
      </c>
      <c r="V2">
        <v>0.99299999999999999</v>
      </c>
      <c r="W2">
        <v>1E-3</v>
      </c>
      <c r="Z2" s="1">
        <f t="shared" ref="Z2:Z48" si="0">AVERAGE(D2:M2)</f>
        <v>0.41939999999999988</v>
      </c>
      <c r="AA2" s="1">
        <f t="shared" ref="AA2:AA48" si="1">AVERAGE(N2:W2)</f>
        <v>0.40070000000000006</v>
      </c>
    </row>
    <row r="3" spans="1:27">
      <c r="A3">
        <v>2</v>
      </c>
      <c r="B3" t="s">
        <v>150</v>
      </c>
      <c r="C3">
        <v>30</v>
      </c>
      <c r="D3">
        <v>0.98499999999999999</v>
      </c>
      <c r="E3">
        <v>7.0000000000000001E-3</v>
      </c>
      <c r="F3">
        <v>2E-3</v>
      </c>
      <c r="G3">
        <v>8.0000000000000002E-3</v>
      </c>
      <c r="H3">
        <v>1E-3</v>
      </c>
      <c r="I3">
        <v>0.55400000000000005</v>
      </c>
      <c r="J3">
        <v>0.99299999999999999</v>
      </c>
      <c r="K3">
        <v>7.0000000000000001E-3</v>
      </c>
      <c r="L3">
        <v>0.94099999999999995</v>
      </c>
      <c r="M3">
        <v>0.995</v>
      </c>
      <c r="N3">
        <v>4.0000000000000001E-3</v>
      </c>
      <c r="O3">
        <v>2E-3</v>
      </c>
      <c r="P3">
        <v>2E-3</v>
      </c>
      <c r="Q3">
        <v>0.161</v>
      </c>
      <c r="R3">
        <v>0.9</v>
      </c>
      <c r="S3">
        <v>5.0000000000000001E-3</v>
      </c>
      <c r="T3">
        <v>2E-3</v>
      </c>
      <c r="U3">
        <v>3.0000000000000001E-3</v>
      </c>
      <c r="V3">
        <v>0.98599999999999999</v>
      </c>
      <c r="W3">
        <v>6.0000000000000001E-3</v>
      </c>
      <c r="Z3" s="1">
        <f t="shared" si="0"/>
        <v>0.44929999999999992</v>
      </c>
      <c r="AA3" s="1">
        <f t="shared" si="1"/>
        <v>0.20709999999999992</v>
      </c>
    </row>
    <row r="4" spans="1:27">
      <c r="A4">
        <v>3</v>
      </c>
      <c r="B4" t="s">
        <v>151</v>
      </c>
      <c r="C4">
        <v>30</v>
      </c>
      <c r="D4">
        <v>0.65800000000000003</v>
      </c>
      <c r="E4">
        <v>1.0999999999999999E-2</v>
      </c>
      <c r="F4">
        <v>2E-3</v>
      </c>
      <c r="G4">
        <v>0.13800000000000001</v>
      </c>
      <c r="H4">
        <v>1E-3</v>
      </c>
      <c r="I4">
        <v>0.99199999999999999</v>
      </c>
      <c r="J4">
        <v>0.995</v>
      </c>
      <c r="K4">
        <v>1E-3</v>
      </c>
      <c r="L4">
        <v>2E-3</v>
      </c>
      <c r="M4">
        <v>0.996</v>
      </c>
      <c r="N4">
        <v>0.99299999999999999</v>
      </c>
      <c r="O4">
        <v>0.33900000000000002</v>
      </c>
      <c r="P4">
        <v>0.10299999999999999</v>
      </c>
      <c r="Q4">
        <v>0.16800000000000001</v>
      </c>
      <c r="R4">
        <v>6.0000000000000001E-3</v>
      </c>
      <c r="S4">
        <v>7.0000000000000001E-3</v>
      </c>
      <c r="T4">
        <v>3.0000000000000001E-3</v>
      </c>
      <c r="U4">
        <v>6.0000000000000001E-3</v>
      </c>
      <c r="V4">
        <v>0.99299999999999999</v>
      </c>
      <c r="W4">
        <v>1E-3</v>
      </c>
      <c r="Z4" s="1">
        <f t="shared" si="0"/>
        <v>0.37959999999999999</v>
      </c>
      <c r="AA4" s="1">
        <f t="shared" si="1"/>
        <v>0.26189999999999997</v>
      </c>
    </row>
    <row r="5" spans="1:27">
      <c r="A5">
        <v>4</v>
      </c>
      <c r="B5" t="s">
        <v>152</v>
      </c>
      <c r="C5">
        <v>30</v>
      </c>
      <c r="D5">
        <v>0.57799999999999996</v>
      </c>
      <c r="E5">
        <v>1.4E-2</v>
      </c>
      <c r="F5">
        <v>1E-3</v>
      </c>
      <c r="G5">
        <v>0.99099999999999999</v>
      </c>
      <c r="H5">
        <v>1E-3</v>
      </c>
      <c r="I5">
        <v>0.5</v>
      </c>
      <c r="J5">
        <v>0.995</v>
      </c>
      <c r="K5">
        <v>5.0000000000000001E-3</v>
      </c>
      <c r="L5">
        <v>5.0999999999999997E-2</v>
      </c>
      <c r="M5">
        <v>0.996</v>
      </c>
      <c r="N5">
        <v>3.0000000000000001E-3</v>
      </c>
      <c r="O5">
        <v>7.5999999999999998E-2</v>
      </c>
      <c r="P5">
        <v>4.0000000000000001E-3</v>
      </c>
      <c r="Q5">
        <v>3.0000000000000001E-3</v>
      </c>
      <c r="R5">
        <v>2E-3</v>
      </c>
      <c r="S5">
        <v>6.0000000000000001E-3</v>
      </c>
      <c r="T5">
        <v>0.01</v>
      </c>
      <c r="U5">
        <v>7.0000000000000001E-3</v>
      </c>
      <c r="V5">
        <v>0.98299999999999998</v>
      </c>
      <c r="W5">
        <v>1E-3</v>
      </c>
      <c r="Z5" s="1">
        <f t="shared" si="0"/>
        <v>0.41319999999999996</v>
      </c>
      <c r="AA5" s="1">
        <f t="shared" si="1"/>
        <v>0.1095</v>
      </c>
    </row>
    <row r="6" spans="1:27">
      <c r="A6">
        <v>5</v>
      </c>
      <c r="B6" t="s">
        <v>153</v>
      </c>
      <c r="C6">
        <v>30</v>
      </c>
      <c r="D6">
        <v>0.77600000000000002</v>
      </c>
      <c r="E6">
        <v>3.0000000000000001E-3</v>
      </c>
      <c r="F6">
        <v>2E-3</v>
      </c>
      <c r="G6">
        <v>0.99399999999999999</v>
      </c>
      <c r="H6">
        <v>1E-3</v>
      </c>
      <c r="I6">
        <v>0.99199999999999999</v>
      </c>
      <c r="J6">
        <v>0.995</v>
      </c>
      <c r="K6">
        <v>1E-3</v>
      </c>
      <c r="L6">
        <v>1E-3</v>
      </c>
      <c r="M6">
        <v>0.996</v>
      </c>
      <c r="N6">
        <v>0.99299999999999999</v>
      </c>
      <c r="O6">
        <v>0.98399999999999999</v>
      </c>
      <c r="P6">
        <v>4.0000000000000001E-3</v>
      </c>
      <c r="Q6">
        <v>8.0000000000000002E-3</v>
      </c>
      <c r="R6">
        <v>8.9999999999999993E-3</v>
      </c>
      <c r="S6">
        <v>0.01</v>
      </c>
      <c r="T6">
        <v>0.22700000000000001</v>
      </c>
      <c r="U6">
        <v>1E-3</v>
      </c>
      <c r="V6">
        <v>0.86899999999999999</v>
      </c>
      <c r="W6">
        <v>1E-3</v>
      </c>
      <c r="Z6" s="1">
        <f t="shared" si="0"/>
        <v>0.47609999999999991</v>
      </c>
      <c r="AA6" s="1">
        <f t="shared" si="1"/>
        <v>0.31059999999999993</v>
      </c>
    </row>
    <row r="7" spans="1:27">
      <c r="A7">
        <v>6</v>
      </c>
      <c r="B7" t="s">
        <v>154</v>
      </c>
      <c r="C7">
        <v>30</v>
      </c>
      <c r="D7">
        <v>0.96299999999999997</v>
      </c>
      <c r="E7">
        <v>1.6E-2</v>
      </c>
      <c r="F7">
        <v>5.0000000000000001E-3</v>
      </c>
      <c r="G7">
        <v>0.01</v>
      </c>
      <c r="H7">
        <v>1E-3</v>
      </c>
      <c r="I7">
        <v>0.371</v>
      </c>
      <c r="J7">
        <v>0.99399999999999999</v>
      </c>
      <c r="K7">
        <v>0.99299999999999999</v>
      </c>
      <c r="L7">
        <v>3.9E-2</v>
      </c>
      <c r="M7">
        <v>0.99199999999999999</v>
      </c>
      <c r="N7">
        <v>1E-3</v>
      </c>
      <c r="O7">
        <v>1E-3</v>
      </c>
      <c r="P7">
        <v>2.8000000000000001E-2</v>
      </c>
      <c r="Q7">
        <v>0.88900000000000001</v>
      </c>
      <c r="R7">
        <v>0.98899999999999999</v>
      </c>
      <c r="S7">
        <v>6.0000000000000001E-3</v>
      </c>
      <c r="T7">
        <v>4.2000000000000003E-2</v>
      </c>
      <c r="U7">
        <v>1E-3</v>
      </c>
      <c r="V7">
        <v>0.94899999999999995</v>
      </c>
      <c r="W7">
        <v>0.98299999999999998</v>
      </c>
      <c r="Z7" s="1">
        <f t="shared" si="0"/>
        <v>0.43840000000000001</v>
      </c>
      <c r="AA7" s="1">
        <f t="shared" si="1"/>
        <v>0.38889999999999997</v>
      </c>
    </row>
    <row r="8" spans="1:27">
      <c r="A8">
        <v>7</v>
      </c>
      <c r="B8" t="s">
        <v>155</v>
      </c>
      <c r="C8">
        <v>30</v>
      </c>
      <c r="D8">
        <v>0.99099999999999999</v>
      </c>
      <c r="E8">
        <v>3.0000000000000001E-3</v>
      </c>
      <c r="F8">
        <v>2E-3</v>
      </c>
      <c r="G8">
        <v>0.21199999999999999</v>
      </c>
      <c r="H8">
        <v>1E-3</v>
      </c>
      <c r="I8">
        <v>0.874</v>
      </c>
      <c r="J8">
        <v>0.99399999999999999</v>
      </c>
      <c r="K8">
        <v>0.99399999999999999</v>
      </c>
      <c r="L8">
        <v>5.0000000000000001E-3</v>
      </c>
      <c r="M8">
        <v>0.995</v>
      </c>
      <c r="N8">
        <v>1E-3</v>
      </c>
      <c r="O8">
        <v>1E-3</v>
      </c>
      <c r="P8">
        <v>3.0000000000000001E-3</v>
      </c>
      <c r="Q8">
        <v>6.0000000000000001E-3</v>
      </c>
      <c r="R8">
        <v>0.54900000000000004</v>
      </c>
      <c r="S8">
        <v>6.0000000000000001E-3</v>
      </c>
      <c r="T8">
        <v>0.97499999999999998</v>
      </c>
      <c r="U8">
        <v>1E-3</v>
      </c>
      <c r="V8">
        <v>0.129</v>
      </c>
      <c r="W8">
        <v>0.99</v>
      </c>
      <c r="Z8" s="1">
        <f t="shared" si="0"/>
        <v>0.5071</v>
      </c>
      <c r="AA8" s="1">
        <f t="shared" si="1"/>
        <v>0.26609999999999995</v>
      </c>
    </row>
    <row r="9" spans="1:27">
      <c r="A9">
        <v>8</v>
      </c>
      <c r="B9" t="s">
        <v>156</v>
      </c>
      <c r="C9">
        <v>30</v>
      </c>
      <c r="D9">
        <v>0.97</v>
      </c>
      <c r="E9">
        <v>0.11700000000000001</v>
      </c>
      <c r="F9">
        <v>5.0000000000000001E-3</v>
      </c>
      <c r="G9">
        <v>5.0000000000000001E-3</v>
      </c>
      <c r="H9">
        <v>1.7999999999999999E-2</v>
      </c>
      <c r="I9">
        <v>4.0000000000000001E-3</v>
      </c>
      <c r="J9">
        <v>0.995</v>
      </c>
      <c r="K9">
        <v>0.99399999999999999</v>
      </c>
      <c r="L9">
        <v>3.0000000000000001E-3</v>
      </c>
      <c r="M9">
        <v>0.99</v>
      </c>
      <c r="N9">
        <v>1E-3</v>
      </c>
      <c r="O9">
        <v>1E-3</v>
      </c>
      <c r="P9">
        <v>0.98099999999999998</v>
      </c>
      <c r="Q9">
        <v>0.66200000000000003</v>
      </c>
      <c r="R9">
        <v>0.99299999999999999</v>
      </c>
      <c r="S9">
        <v>0.10199999999999999</v>
      </c>
      <c r="T9">
        <v>0.99099999999999999</v>
      </c>
      <c r="U9">
        <v>3.0000000000000001E-3</v>
      </c>
      <c r="V9">
        <v>0.99099999999999999</v>
      </c>
      <c r="W9">
        <v>3.5999999999999997E-2</v>
      </c>
      <c r="Z9" s="1">
        <f t="shared" si="0"/>
        <v>0.41010000000000002</v>
      </c>
      <c r="AA9" s="1">
        <f t="shared" si="1"/>
        <v>0.47609999999999991</v>
      </c>
    </row>
    <row r="10" spans="1:27">
      <c r="A10">
        <v>9</v>
      </c>
      <c r="B10" t="s">
        <v>157</v>
      </c>
      <c r="C10">
        <v>30</v>
      </c>
      <c r="D10">
        <v>1.7999999999999999E-2</v>
      </c>
      <c r="E10">
        <v>0.01</v>
      </c>
      <c r="F10">
        <v>2.5999999999999999E-2</v>
      </c>
      <c r="G10">
        <v>0.97699999999999998</v>
      </c>
      <c r="H10">
        <v>1E-3</v>
      </c>
      <c r="I10">
        <v>0.86499999999999999</v>
      </c>
      <c r="J10">
        <v>0.995</v>
      </c>
      <c r="K10">
        <v>0.99399999999999999</v>
      </c>
      <c r="L10">
        <v>0.40799999999999997</v>
      </c>
      <c r="M10">
        <v>0.996</v>
      </c>
      <c r="N10">
        <v>4.0000000000000001E-3</v>
      </c>
      <c r="O10">
        <v>8.9999999999999993E-3</v>
      </c>
      <c r="P10">
        <v>1.4999999999999999E-2</v>
      </c>
      <c r="Q10">
        <v>4.0000000000000001E-3</v>
      </c>
      <c r="R10">
        <v>0.97599999999999998</v>
      </c>
      <c r="S10">
        <v>1.4999999999999999E-2</v>
      </c>
      <c r="T10">
        <v>0.99399999999999999</v>
      </c>
      <c r="U10">
        <v>1E-3</v>
      </c>
      <c r="V10">
        <v>0.98599999999999999</v>
      </c>
      <c r="W10">
        <v>2E-3</v>
      </c>
      <c r="Z10" s="1">
        <f t="shared" si="0"/>
        <v>0.52900000000000014</v>
      </c>
      <c r="AA10" s="1">
        <f t="shared" si="1"/>
        <v>0.30059999999999992</v>
      </c>
    </row>
    <row r="11" spans="1:27">
      <c r="A11">
        <v>10</v>
      </c>
      <c r="B11" t="s">
        <v>158</v>
      </c>
      <c r="C11">
        <v>30</v>
      </c>
      <c r="D11">
        <v>0.68</v>
      </c>
      <c r="E11">
        <v>6.0000000000000001E-3</v>
      </c>
      <c r="F11">
        <v>0.54100000000000004</v>
      </c>
      <c r="G11">
        <v>3.0000000000000001E-3</v>
      </c>
      <c r="H11">
        <v>1E-3</v>
      </c>
      <c r="I11">
        <v>0.99399999999999999</v>
      </c>
      <c r="J11">
        <v>0.995</v>
      </c>
      <c r="K11">
        <v>0.99399999999999999</v>
      </c>
      <c r="L11">
        <v>4.2999999999999997E-2</v>
      </c>
      <c r="M11">
        <v>0.99299999999999999</v>
      </c>
      <c r="N11">
        <v>0.98899999999999999</v>
      </c>
      <c r="O11">
        <v>1E-3</v>
      </c>
      <c r="P11">
        <v>2E-3</v>
      </c>
      <c r="Q11">
        <v>4.0000000000000001E-3</v>
      </c>
      <c r="R11">
        <v>0.04</v>
      </c>
      <c r="S11">
        <v>1.4999999999999999E-2</v>
      </c>
      <c r="T11">
        <v>0.98699999999999999</v>
      </c>
      <c r="U11">
        <v>1E-3</v>
      </c>
      <c r="V11">
        <v>0.99299999999999999</v>
      </c>
      <c r="W11">
        <v>0.98099999999999998</v>
      </c>
      <c r="Z11" s="1">
        <f t="shared" si="0"/>
        <v>0.52500000000000002</v>
      </c>
      <c r="AA11" s="1">
        <f t="shared" si="1"/>
        <v>0.40129999999999999</v>
      </c>
    </row>
    <row r="12" spans="1:27">
      <c r="A12">
        <v>11</v>
      </c>
      <c r="B12" t="s">
        <v>159</v>
      </c>
      <c r="C12">
        <v>30</v>
      </c>
      <c r="D12">
        <v>0.96799999999999997</v>
      </c>
      <c r="E12">
        <v>7.0000000000000001E-3</v>
      </c>
      <c r="F12">
        <v>1E-3</v>
      </c>
      <c r="G12">
        <v>0.99199999999999999</v>
      </c>
      <c r="H12">
        <v>1E-3</v>
      </c>
      <c r="I12">
        <v>1.4E-2</v>
      </c>
      <c r="J12">
        <v>0.995</v>
      </c>
      <c r="K12">
        <v>0.99199999999999999</v>
      </c>
      <c r="L12">
        <v>0.122</v>
      </c>
      <c r="M12">
        <v>0.995</v>
      </c>
      <c r="N12">
        <v>1E-3</v>
      </c>
      <c r="O12">
        <v>7.0000000000000001E-3</v>
      </c>
      <c r="P12">
        <v>5.0000000000000001E-3</v>
      </c>
      <c r="Q12">
        <v>1.4999999999999999E-2</v>
      </c>
      <c r="R12">
        <v>0.96899999999999997</v>
      </c>
      <c r="S12">
        <v>1.0999999999999999E-2</v>
      </c>
      <c r="T12">
        <v>0.19</v>
      </c>
      <c r="U12">
        <v>1E-3</v>
      </c>
      <c r="V12">
        <v>7.6999999999999999E-2</v>
      </c>
      <c r="W12">
        <v>0.97299999999999998</v>
      </c>
      <c r="Z12" s="1">
        <f t="shared" si="0"/>
        <v>0.50869999999999993</v>
      </c>
      <c r="AA12" s="1">
        <f t="shared" si="1"/>
        <v>0.22489999999999996</v>
      </c>
    </row>
    <row r="13" spans="1:27">
      <c r="A13">
        <v>12</v>
      </c>
      <c r="B13" t="s">
        <v>160</v>
      </c>
      <c r="C13">
        <v>30</v>
      </c>
      <c r="D13">
        <v>0.99099999999999999</v>
      </c>
      <c r="E13">
        <v>0.126</v>
      </c>
      <c r="F13">
        <v>0.188</v>
      </c>
      <c r="G13">
        <v>0.99199999999999999</v>
      </c>
      <c r="H13">
        <v>2E-3</v>
      </c>
      <c r="I13">
        <v>0.98199999999999998</v>
      </c>
      <c r="J13">
        <v>2E-3</v>
      </c>
      <c r="K13">
        <v>1E-3</v>
      </c>
      <c r="L13">
        <v>4.0000000000000001E-3</v>
      </c>
      <c r="M13">
        <v>0.996</v>
      </c>
      <c r="N13">
        <v>0.35799999999999998</v>
      </c>
      <c r="O13">
        <v>2E-3</v>
      </c>
      <c r="P13">
        <v>2.7E-2</v>
      </c>
      <c r="Q13">
        <v>0.995</v>
      </c>
      <c r="R13">
        <v>0.99399999999999999</v>
      </c>
      <c r="S13">
        <v>0.20799999999999999</v>
      </c>
      <c r="T13">
        <v>0.99299999999999999</v>
      </c>
      <c r="U13">
        <v>3.5999999999999997E-2</v>
      </c>
      <c r="V13">
        <v>0.78100000000000003</v>
      </c>
      <c r="W13">
        <v>1E-3</v>
      </c>
      <c r="Z13" s="1">
        <f t="shared" si="0"/>
        <v>0.42839999999999989</v>
      </c>
      <c r="AA13" s="1">
        <f t="shared" si="1"/>
        <v>0.43950000000000006</v>
      </c>
    </row>
    <row r="14" spans="1:27">
      <c r="A14">
        <v>13</v>
      </c>
      <c r="B14" t="s">
        <v>161</v>
      </c>
      <c r="C14">
        <v>30</v>
      </c>
      <c r="D14">
        <v>0.98499999999999999</v>
      </c>
      <c r="E14">
        <v>0.02</v>
      </c>
      <c r="F14">
        <v>8.0000000000000002E-3</v>
      </c>
      <c r="G14">
        <v>0.97599999999999998</v>
      </c>
      <c r="H14">
        <v>2E-3</v>
      </c>
      <c r="I14">
        <v>0.98299999999999998</v>
      </c>
      <c r="J14">
        <v>2E-3</v>
      </c>
      <c r="K14">
        <v>1E-3</v>
      </c>
      <c r="L14">
        <v>1E-3</v>
      </c>
      <c r="M14">
        <v>0.995</v>
      </c>
      <c r="N14">
        <v>0.99199999999999999</v>
      </c>
      <c r="O14">
        <v>8.8999999999999996E-2</v>
      </c>
      <c r="P14">
        <v>4.0000000000000001E-3</v>
      </c>
      <c r="Q14">
        <v>1.2E-2</v>
      </c>
      <c r="R14">
        <v>0.98899999999999999</v>
      </c>
      <c r="S14">
        <v>1.9E-2</v>
      </c>
      <c r="T14">
        <v>5.8999999999999997E-2</v>
      </c>
      <c r="U14">
        <v>0.93799999999999994</v>
      </c>
      <c r="V14">
        <v>0.29599999999999999</v>
      </c>
      <c r="W14">
        <v>1E-3</v>
      </c>
      <c r="Z14" s="1">
        <f t="shared" si="0"/>
        <v>0.39729999999999993</v>
      </c>
      <c r="AA14" s="1">
        <f t="shared" si="1"/>
        <v>0.33989999999999998</v>
      </c>
    </row>
    <row r="15" spans="1:27">
      <c r="A15">
        <v>14</v>
      </c>
      <c r="B15" t="s">
        <v>162</v>
      </c>
      <c r="C15">
        <v>30</v>
      </c>
      <c r="D15">
        <v>0.99099999999999999</v>
      </c>
      <c r="E15">
        <v>3.0000000000000001E-3</v>
      </c>
      <c r="F15">
        <v>3.5999999999999997E-2</v>
      </c>
      <c r="G15">
        <v>1.4999999999999999E-2</v>
      </c>
      <c r="H15">
        <v>1E-3</v>
      </c>
      <c r="I15">
        <v>0.99</v>
      </c>
      <c r="J15">
        <v>3.0000000000000001E-3</v>
      </c>
      <c r="K15">
        <v>2E-3</v>
      </c>
      <c r="L15">
        <v>8.2000000000000003E-2</v>
      </c>
      <c r="M15">
        <v>0.995</v>
      </c>
      <c r="N15">
        <v>5.0000000000000001E-3</v>
      </c>
      <c r="O15">
        <v>1E-3</v>
      </c>
      <c r="P15">
        <v>2E-3</v>
      </c>
      <c r="Q15">
        <v>1.0999999999999999E-2</v>
      </c>
      <c r="R15">
        <v>0.99299999999999999</v>
      </c>
      <c r="S15">
        <v>0.16</v>
      </c>
      <c r="T15">
        <v>0.96299999999999997</v>
      </c>
      <c r="U15">
        <v>0.41199999999999998</v>
      </c>
      <c r="V15">
        <v>0.98899999999999999</v>
      </c>
      <c r="W15">
        <v>1E-3</v>
      </c>
      <c r="Z15" s="1">
        <f t="shared" si="0"/>
        <v>0.31179999999999997</v>
      </c>
      <c r="AA15" s="1">
        <f t="shared" si="1"/>
        <v>0.35369999999999996</v>
      </c>
    </row>
    <row r="16" spans="1:27">
      <c r="A16">
        <v>15</v>
      </c>
      <c r="B16" t="s">
        <v>163</v>
      </c>
      <c r="C16">
        <v>30</v>
      </c>
      <c r="D16">
        <v>0.99099999999999999</v>
      </c>
      <c r="E16">
        <v>3.0000000000000001E-3</v>
      </c>
      <c r="F16">
        <v>6.0000000000000001E-3</v>
      </c>
      <c r="G16">
        <v>4.0000000000000001E-3</v>
      </c>
      <c r="H16">
        <v>1E-3</v>
      </c>
      <c r="I16">
        <v>0.99199999999999999</v>
      </c>
      <c r="J16">
        <v>2E-3</v>
      </c>
      <c r="K16">
        <v>1E-3</v>
      </c>
      <c r="L16">
        <v>3.0000000000000001E-3</v>
      </c>
      <c r="M16">
        <v>0.996</v>
      </c>
      <c r="N16">
        <v>0.95699999999999996</v>
      </c>
      <c r="O16">
        <v>1E-3</v>
      </c>
      <c r="P16">
        <v>2E-3</v>
      </c>
      <c r="Q16">
        <v>0.995</v>
      </c>
      <c r="R16">
        <v>0.99299999999999999</v>
      </c>
      <c r="S16">
        <v>7.0000000000000001E-3</v>
      </c>
      <c r="T16">
        <v>4.0000000000000001E-3</v>
      </c>
      <c r="U16">
        <v>1.7000000000000001E-2</v>
      </c>
      <c r="V16">
        <v>0.94799999999999995</v>
      </c>
      <c r="W16">
        <v>1E-3</v>
      </c>
      <c r="Z16" s="1">
        <f t="shared" si="0"/>
        <v>0.29989999999999994</v>
      </c>
      <c r="AA16" s="1">
        <f t="shared" si="1"/>
        <v>0.39249999999999996</v>
      </c>
    </row>
    <row r="17" spans="1:27">
      <c r="A17">
        <v>16</v>
      </c>
      <c r="B17" t="s">
        <v>164</v>
      </c>
      <c r="C17">
        <v>30</v>
      </c>
      <c r="D17">
        <v>0.99199999999999999</v>
      </c>
      <c r="E17">
        <v>2E-3</v>
      </c>
      <c r="F17">
        <v>8.3000000000000004E-2</v>
      </c>
      <c r="G17">
        <v>0.99299999999999999</v>
      </c>
      <c r="H17">
        <v>1E-3</v>
      </c>
      <c r="I17">
        <v>0.98799999999999999</v>
      </c>
      <c r="J17">
        <v>3.0000000000000001E-3</v>
      </c>
      <c r="K17">
        <v>2E-3</v>
      </c>
      <c r="L17">
        <v>1E-3</v>
      </c>
      <c r="M17">
        <v>0.996</v>
      </c>
      <c r="N17">
        <v>0.62</v>
      </c>
      <c r="O17">
        <v>1.0999999999999999E-2</v>
      </c>
      <c r="P17">
        <v>1E-3</v>
      </c>
      <c r="Q17">
        <v>0.48099999999999998</v>
      </c>
      <c r="R17">
        <v>0.99199999999999999</v>
      </c>
      <c r="S17">
        <v>0.64600000000000002</v>
      </c>
      <c r="T17">
        <v>3.1E-2</v>
      </c>
      <c r="U17">
        <v>1.2999999999999999E-2</v>
      </c>
      <c r="V17">
        <v>4.0000000000000001E-3</v>
      </c>
      <c r="W17">
        <v>1E-3</v>
      </c>
      <c r="Z17" s="1">
        <f t="shared" si="0"/>
        <v>0.40610000000000002</v>
      </c>
      <c r="AA17" s="1">
        <f t="shared" si="1"/>
        <v>0.27999999999999997</v>
      </c>
    </row>
    <row r="18" spans="1:27">
      <c r="A18">
        <v>17</v>
      </c>
      <c r="B18" t="s">
        <v>165</v>
      </c>
      <c r="C18">
        <v>30</v>
      </c>
      <c r="D18">
        <v>0.98899999999999999</v>
      </c>
      <c r="E18">
        <v>2.5000000000000001E-2</v>
      </c>
      <c r="F18">
        <v>4.0000000000000001E-3</v>
      </c>
      <c r="G18">
        <v>0.183</v>
      </c>
      <c r="H18">
        <v>2E-3</v>
      </c>
      <c r="I18">
        <v>0.995</v>
      </c>
      <c r="J18">
        <v>1E-3</v>
      </c>
      <c r="K18">
        <v>1E-3</v>
      </c>
      <c r="L18">
        <v>1E-3</v>
      </c>
      <c r="M18">
        <v>0.99399999999999999</v>
      </c>
      <c r="N18">
        <v>0.99</v>
      </c>
      <c r="O18">
        <v>2E-3</v>
      </c>
      <c r="P18">
        <v>2E-3</v>
      </c>
      <c r="Q18">
        <v>3.6999999999999998E-2</v>
      </c>
      <c r="R18">
        <v>0.99199999999999999</v>
      </c>
      <c r="S18">
        <v>9.8000000000000004E-2</v>
      </c>
      <c r="T18">
        <v>2.1000000000000001E-2</v>
      </c>
      <c r="U18">
        <v>0.74</v>
      </c>
      <c r="V18">
        <v>0.99</v>
      </c>
      <c r="W18">
        <v>2.1999999999999999E-2</v>
      </c>
      <c r="Z18" s="1">
        <f t="shared" si="0"/>
        <v>0.31949999999999995</v>
      </c>
      <c r="AA18" s="1">
        <f t="shared" si="1"/>
        <v>0.38939999999999997</v>
      </c>
    </row>
    <row r="19" spans="1:27">
      <c r="A19">
        <v>18</v>
      </c>
      <c r="B19" t="s">
        <v>166</v>
      </c>
      <c r="C19">
        <v>30</v>
      </c>
      <c r="D19">
        <v>0.98</v>
      </c>
      <c r="E19">
        <v>0</v>
      </c>
      <c r="F19">
        <v>0.99299999999999999</v>
      </c>
      <c r="G19">
        <v>0.99199999999999999</v>
      </c>
      <c r="H19">
        <v>1E-3</v>
      </c>
      <c r="I19">
        <v>0.99</v>
      </c>
      <c r="J19">
        <v>2E-3</v>
      </c>
      <c r="K19">
        <v>2E-3</v>
      </c>
      <c r="L19">
        <v>6.5000000000000002E-2</v>
      </c>
      <c r="M19">
        <v>0.996</v>
      </c>
      <c r="N19">
        <v>0.66100000000000003</v>
      </c>
      <c r="O19">
        <v>1.0999999999999999E-2</v>
      </c>
      <c r="P19">
        <v>1E-3</v>
      </c>
      <c r="Q19">
        <v>3.0000000000000001E-3</v>
      </c>
      <c r="R19">
        <v>3.0000000000000001E-3</v>
      </c>
      <c r="S19">
        <v>5.5E-2</v>
      </c>
      <c r="T19">
        <v>4.4999999999999998E-2</v>
      </c>
      <c r="U19">
        <v>5.0000000000000001E-3</v>
      </c>
      <c r="V19">
        <v>6.0000000000000001E-3</v>
      </c>
      <c r="W19">
        <v>2E-3</v>
      </c>
      <c r="Z19" s="1">
        <f t="shared" si="0"/>
        <v>0.50209999999999988</v>
      </c>
      <c r="AA19" s="1">
        <f t="shared" si="1"/>
        <v>7.920000000000002E-2</v>
      </c>
    </row>
    <row r="20" spans="1:27">
      <c r="A20">
        <v>19</v>
      </c>
      <c r="B20" t="s">
        <v>167</v>
      </c>
      <c r="C20">
        <v>30</v>
      </c>
      <c r="D20">
        <v>0.12</v>
      </c>
      <c r="E20">
        <v>1E-3</v>
      </c>
      <c r="F20">
        <v>0.995</v>
      </c>
      <c r="G20">
        <v>0.98799999999999999</v>
      </c>
      <c r="H20">
        <v>2E-3</v>
      </c>
      <c r="I20">
        <v>0.98799999999999999</v>
      </c>
      <c r="J20">
        <v>1E-3</v>
      </c>
      <c r="K20">
        <v>1E-3</v>
      </c>
      <c r="L20">
        <v>0.90500000000000003</v>
      </c>
      <c r="M20">
        <v>0.98599999999999999</v>
      </c>
      <c r="N20">
        <v>0.13700000000000001</v>
      </c>
      <c r="O20">
        <v>3.4000000000000002E-2</v>
      </c>
      <c r="P20">
        <v>2E-3</v>
      </c>
      <c r="Q20">
        <v>4.0000000000000001E-3</v>
      </c>
      <c r="R20">
        <v>1E-3</v>
      </c>
      <c r="S20">
        <v>7.0000000000000001E-3</v>
      </c>
      <c r="T20">
        <v>3.0000000000000001E-3</v>
      </c>
      <c r="U20">
        <v>0.185</v>
      </c>
      <c r="V20">
        <v>0.97899999999999998</v>
      </c>
      <c r="W20">
        <v>1E-3</v>
      </c>
      <c r="Z20" s="1">
        <f t="shared" si="0"/>
        <v>0.49869999999999992</v>
      </c>
      <c r="AA20" s="1">
        <f t="shared" si="1"/>
        <v>0.13529999999999998</v>
      </c>
    </row>
    <row r="21" spans="1:27">
      <c r="A21">
        <v>20</v>
      </c>
      <c r="B21" t="s">
        <v>168</v>
      </c>
      <c r="C21">
        <v>30</v>
      </c>
      <c r="D21">
        <v>0.98799999999999999</v>
      </c>
      <c r="E21">
        <v>1E-3</v>
      </c>
      <c r="F21">
        <v>0.99199999999999999</v>
      </c>
      <c r="G21">
        <v>0.99299999999999999</v>
      </c>
      <c r="H21">
        <v>2E-3</v>
      </c>
      <c r="I21">
        <v>0.97</v>
      </c>
      <c r="J21">
        <v>2E-3</v>
      </c>
      <c r="K21">
        <v>2E-3</v>
      </c>
      <c r="L21">
        <v>2E-3</v>
      </c>
      <c r="M21">
        <v>0.996</v>
      </c>
      <c r="N21">
        <v>0.99399999999999999</v>
      </c>
      <c r="O21">
        <v>4.0000000000000001E-3</v>
      </c>
      <c r="P21">
        <v>2E-3</v>
      </c>
      <c r="Q21">
        <v>6.0000000000000001E-3</v>
      </c>
      <c r="R21">
        <v>1E-3</v>
      </c>
      <c r="S21">
        <v>0.78100000000000003</v>
      </c>
      <c r="T21">
        <v>0.95299999999999996</v>
      </c>
      <c r="U21">
        <v>0.79</v>
      </c>
      <c r="V21">
        <v>0.91300000000000003</v>
      </c>
      <c r="W21">
        <v>2E-3</v>
      </c>
      <c r="Z21" s="1">
        <f t="shared" si="0"/>
        <v>0.49479999999999985</v>
      </c>
      <c r="AA21" s="1">
        <f t="shared" si="1"/>
        <v>0.4446</v>
      </c>
    </row>
    <row r="22" spans="1:27">
      <c r="A22">
        <v>21</v>
      </c>
      <c r="B22" t="s">
        <v>169</v>
      </c>
      <c r="C22">
        <v>30</v>
      </c>
      <c r="D22">
        <v>0.98499999999999999</v>
      </c>
      <c r="E22">
        <v>0</v>
      </c>
      <c r="F22">
        <v>0.99399999999999999</v>
      </c>
      <c r="G22">
        <v>6.0000000000000001E-3</v>
      </c>
      <c r="H22">
        <v>1E-3</v>
      </c>
      <c r="I22">
        <v>0.995</v>
      </c>
      <c r="J22">
        <v>1E-3</v>
      </c>
      <c r="K22">
        <v>3.0000000000000001E-3</v>
      </c>
      <c r="L22">
        <v>0.49</v>
      </c>
      <c r="M22">
        <v>0.996</v>
      </c>
      <c r="N22">
        <v>6.7000000000000004E-2</v>
      </c>
      <c r="O22">
        <v>1E-3</v>
      </c>
      <c r="P22">
        <v>3.0000000000000001E-3</v>
      </c>
      <c r="Q22">
        <v>0.93300000000000005</v>
      </c>
      <c r="R22">
        <v>2E-3</v>
      </c>
      <c r="S22">
        <v>6.9000000000000006E-2</v>
      </c>
      <c r="T22">
        <v>1.2E-2</v>
      </c>
      <c r="U22">
        <v>0.08</v>
      </c>
      <c r="V22">
        <v>0.94399999999999995</v>
      </c>
      <c r="W22">
        <v>2E-3</v>
      </c>
      <c r="Z22" s="1">
        <f t="shared" si="0"/>
        <v>0.4471</v>
      </c>
      <c r="AA22" s="1">
        <f t="shared" si="1"/>
        <v>0.21129999999999996</v>
      </c>
    </row>
    <row r="23" spans="1:27">
      <c r="A23">
        <v>22</v>
      </c>
      <c r="B23" t="s">
        <v>170</v>
      </c>
      <c r="C23">
        <v>30</v>
      </c>
      <c r="D23">
        <v>0.92500000000000004</v>
      </c>
      <c r="E23">
        <v>1E-3</v>
      </c>
      <c r="F23">
        <v>0.995</v>
      </c>
      <c r="G23">
        <v>0.99199999999999999</v>
      </c>
      <c r="H23">
        <v>3.0000000000000001E-3</v>
      </c>
      <c r="I23">
        <v>0.97799999999999998</v>
      </c>
      <c r="J23">
        <v>2E-3</v>
      </c>
      <c r="K23">
        <v>5.0000000000000001E-3</v>
      </c>
      <c r="L23">
        <v>0.52100000000000002</v>
      </c>
      <c r="M23">
        <v>0.996</v>
      </c>
      <c r="N23">
        <v>0.88</v>
      </c>
      <c r="O23">
        <v>7.0000000000000001E-3</v>
      </c>
      <c r="P23">
        <v>4.3999999999999997E-2</v>
      </c>
      <c r="Q23">
        <v>8.7999999999999995E-2</v>
      </c>
      <c r="R23">
        <v>6.0000000000000001E-3</v>
      </c>
      <c r="S23">
        <v>0.52</v>
      </c>
      <c r="T23">
        <v>0.99399999999999999</v>
      </c>
      <c r="U23">
        <v>0.94099999999999995</v>
      </c>
      <c r="V23">
        <v>0.96299999999999997</v>
      </c>
      <c r="W23">
        <v>2E-3</v>
      </c>
      <c r="Z23" s="1">
        <f t="shared" si="0"/>
        <v>0.54179999999999995</v>
      </c>
      <c r="AA23" s="1">
        <f t="shared" si="1"/>
        <v>0.44449999999999995</v>
      </c>
    </row>
    <row r="24" spans="1:27">
      <c r="A24">
        <v>23</v>
      </c>
      <c r="B24" t="s">
        <v>171</v>
      </c>
      <c r="C24">
        <v>30</v>
      </c>
      <c r="D24">
        <v>0.98799999999999999</v>
      </c>
      <c r="E24">
        <v>1E-3</v>
      </c>
      <c r="F24">
        <v>0.995</v>
      </c>
      <c r="G24">
        <v>0.99299999999999999</v>
      </c>
      <c r="H24">
        <v>2E-3</v>
      </c>
      <c r="I24">
        <v>0.98599999999999999</v>
      </c>
      <c r="J24">
        <v>2E-3</v>
      </c>
      <c r="K24">
        <v>4.0000000000000001E-3</v>
      </c>
      <c r="L24">
        <v>2.3E-2</v>
      </c>
      <c r="M24">
        <v>0.996</v>
      </c>
      <c r="N24">
        <v>2E-3</v>
      </c>
      <c r="O24">
        <v>2E-3</v>
      </c>
      <c r="P24">
        <v>2E-3</v>
      </c>
      <c r="Q24">
        <v>0.68899999999999995</v>
      </c>
      <c r="R24">
        <v>3.0000000000000001E-3</v>
      </c>
      <c r="S24">
        <v>0.89900000000000002</v>
      </c>
      <c r="T24">
        <v>0.99099999999999999</v>
      </c>
      <c r="U24">
        <v>1.2999999999999999E-2</v>
      </c>
      <c r="V24">
        <v>0.60399999999999998</v>
      </c>
      <c r="W24">
        <v>1E-3</v>
      </c>
      <c r="Z24" s="1">
        <f t="shared" si="0"/>
        <v>0.499</v>
      </c>
      <c r="AA24" s="1">
        <f t="shared" si="1"/>
        <v>0.3206</v>
      </c>
    </row>
    <row r="25" spans="1:27">
      <c r="A25">
        <v>24</v>
      </c>
      <c r="B25" t="s">
        <v>172</v>
      </c>
      <c r="C25">
        <v>30</v>
      </c>
      <c r="D25">
        <v>0.98199999999999998</v>
      </c>
      <c r="E25">
        <v>2E-3</v>
      </c>
      <c r="F25">
        <v>1E-3</v>
      </c>
      <c r="G25">
        <v>5.0000000000000001E-3</v>
      </c>
      <c r="H25">
        <v>0.996</v>
      </c>
      <c r="I25">
        <v>9.5000000000000001E-2</v>
      </c>
      <c r="J25">
        <v>1E-3</v>
      </c>
      <c r="K25">
        <v>0.95199999999999996</v>
      </c>
      <c r="L25">
        <v>0.9</v>
      </c>
      <c r="M25">
        <v>1E-3</v>
      </c>
      <c r="N25">
        <v>0.95199999999999996</v>
      </c>
      <c r="O25">
        <v>0.99199999999999999</v>
      </c>
      <c r="P25">
        <v>2E-3</v>
      </c>
      <c r="Q25">
        <v>0.874</v>
      </c>
      <c r="R25">
        <v>1E-3</v>
      </c>
      <c r="S25">
        <v>4.0000000000000001E-3</v>
      </c>
      <c r="T25">
        <v>1E-3</v>
      </c>
      <c r="U25">
        <v>0.995</v>
      </c>
      <c r="V25">
        <v>3.0000000000000001E-3</v>
      </c>
      <c r="W25">
        <v>1E-3</v>
      </c>
      <c r="Z25" s="1">
        <f t="shared" si="0"/>
        <v>0.39349999999999996</v>
      </c>
      <c r="AA25" s="1">
        <f t="shared" si="1"/>
        <v>0.38249999999999995</v>
      </c>
    </row>
    <row r="26" spans="1:27">
      <c r="A26">
        <v>25</v>
      </c>
      <c r="B26" t="s">
        <v>173</v>
      </c>
      <c r="C26">
        <v>30</v>
      </c>
      <c r="D26">
        <v>0.98399999999999999</v>
      </c>
      <c r="E26">
        <v>2E-3</v>
      </c>
      <c r="F26">
        <v>3.0000000000000001E-3</v>
      </c>
      <c r="G26">
        <v>4.0000000000000001E-3</v>
      </c>
      <c r="H26">
        <v>0.995</v>
      </c>
      <c r="I26">
        <v>4.0000000000000001E-3</v>
      </c>
      <c r="J26">
        <v>7.0000000000000001E-3</v>
      </c>
      <c r="K26">
        <v>1.7000000000000001E-2</v>
      </c>
      <c r="L26">
        <v>3.0000000000000001E-3</v>
      </c>
      <c r="M26">
        <v>3.0000000000000001E-3</v>
      </c>
      <c r="N26">
        <v>0.78100000000000003</v>
      </c>
      <c r="O26">
        <v>0.99399999999999999</v>
      </c>
      <c r="P26">
        <v>0.99399999999999999</v>
      </c>
      <c r="Q26">
        <v>5.0000000000000001E-3</v>
      </c>
      <c r="R26">
        <v>1E-3</v>
      </c>
      <c r="S26">
        <v>5.0000000000000001E-3</v>
      </c>
      <c r="T26">
        <v>2E-3</v>
      </c>
      <c r="U26">
        <v>0.995</v>
      </c>
      <c r="V26">
        <v>8.0000000000000002E-3</v>
      </c>
      <c r="W26">
        <v>2.4E-2</v>
      </c>
      <c r="Z26" s="1">
        <f t="shared" si="0"/>
        <v>0.20220000000000002</v>
      </c>
      <c r="AA26" s="1">
        <f t="shared" si="1"/>
        <v>0.38089999999999996</v>
      </c>
    </row>
    <row r="27" spans="1:27">
      <c r="A27">
        <v>26</v>
      </c>
      <c r="B27" t="s">
        <v>174</v>
      </c>
      <c r="C27">
        <v>30</v>
      </c>
      <c r="D27">
        <v>0.97899999999999998</v>
      </c>
      <c r="E27">
        <v>5.0000000000000001E-3</v>
      </c>
      <c r="F27">
        <v>2E-3</v>
      </c>
      <c r="G27">
        <v>1E-3</v>
      </c>
      <c r="H27">
        <v>0.996</v>
      </c>
      <c r="I27">
        <v>3.0000000000000001E-3</v>
      </c>
      <c r="J27">
        <v>8.0000000000000002E-3</v>
      </c>
      <c r="K27">
        <v>0.30199999999999999</v>
      </c>
      <c r="L27">
        <v>0.98899999999999999</v>
      </c>
      <c r="M27">
        <v>2E-3</v>
      </c>
      <c r="N27">
        <v>0.85299999999999998</v>
      </c>
      <c r="O27">
        <v>5.0000000000000001E-3</v>
      </c>
      <c r="P27">
        <v>2.5999999999999999E-2</v>
      </c>
      <c r="Q27">
        <v>1.4E-2</v>
      </c>
      <c r="R27">
        <v>1E-3</v>
      </c>
      <c r="S27">
        <v>4.0000000000000001E-3</v>
      </c>
      <c r="T27">
        <v>1E-3</v>
      </c>
      <c r="U27">
        <v>0.995</v>
      </c>
      <c r="V27">
        <v>2.4E-2</v>
      </c>
      <c r="W27">
        <v>1E-3</v>
      </c>
      <c r="Z27" s="1">
        <f t="shared" si="0"/>
        <v>0.32869999999999994</v>
      </c>
      <c r="AA27" s="1">
        <f t="shared" si="1"/>
        <v>0.19239999999999999</v>
      </c>
    </row>
    <row r="28" spans="1:27">
      <c r="A28">
        <v>27</v>
      </c>
      <c r="B28" t="s">
        <v>175</v>
      </c>
      <c r="C28">
        <v>30</v>
      </c>
      <c r="D28">
        <v>0.98199999999999998</v>
      </c>
      <c r="E28">
        <v>2E-3</v>
      </c>
      <c r="F28">
        <v>6.0000000000000001E-3</v>
      </c>
      <c r="G28">
        <v>2E-3</v>
      </c>
      <c r="H28">
        <v>0.996</v>
      </c>
      <c r="I28">
        <v>4.0000000000000001E-3</v>
      </c>
      <c r="J28">
        <v>1E-3</v>
      </c>
      <c r="K28">
        <v>8.6999999999999994E-2</v>
      </c>
      <c r="L28">
        <v>0.98699999999999999</v>
      </c>
      <c r="M28">
        <v>1E-3</v>
      </c>
      <c r="N28">
        <v>0.995</v>
      </c>
      <c r="O28">
        <v>8.0000000000000002E-3</v>
      </c>
      <c r="P28">
        <v>0.98299999999999998</v>
      </c>
      <c r="Q28">
        <v>0.17599999999999999</v>
      </c>
      <c r="R28">
        <v>3.9E-2</v>
      </c>
      <c r="S28">
        <v>6.0000000000000001E-3</v>
      </c>
      <c r="T28">
        <v>1E-3</v>
      </c>
      <c r="U28">
        <v>0.995</v>
      </c>
      <c r="V28">
        <v>1.0999999999999999E-2</v>
      </c>
      <c r="W28">
        <v>0.127</v>
      </c>
      <c r="Z28" s="1">
        <f t="shared" si="0"/>
        <v>0.30680000000000002</v>
      </c>
      <c r="AA28" s="1">
        <f t="shared" si="1"/>
        <v>0.33410000000000001</v>
      </c>
    </row>
    <row r="29" spans="1:27">
      <c r="A29">
        <v>28</v>
      </c>
      <c r="B29" t="s">
        <v>176</v>
      </c>
      <c r="C29">
        <v>30</v>
      </c>
      <c r="D29">
        <v>0.99</v>
      </c>
      <c r="E29">
        <v>1E-3</v>
      </c>
      <c r="F29">
        <v>0.24099999999999999</v>
      </c>
      <c r="G29">
        <v>1E-3</v>
      </c>
      <c r="H29">
        <v>0.995</v>
      </c>
      <c r="I29">
        <v>2.7E-2</v>
      </c>
      <c r="J29">
        <v>3.0000000000000001E-3</v>
      </c>
      <c r="K29">
        <v>0.98899999999999999</v>
      </c>
      <c r="L29">
        <v>5.0000000000000001E-3</v>
      </c>
      <c r="M29">
        <v>2.1999999999999999E-2</v>
      </c>
      <c r="N29">
        <v>2E-3</v>
      </c>
      <c r="O29">
        <v>0.373</v>
      </c>
      <c r="P29">
        <v>7.8E-2</v>
      </c>
      <c r="Q29">
        <v>0.26700000000000002</v>
      </c>
      <c r="R29">
        <v>2E-3</v>
      </c>
      <c r="S29">
        <v>4.0000000000000001E-3</v>
      </c>
      <c r="T29">
        <v>3.0000000000000001E-3</v>
      </c>
      <c r="U29">
        <v>0.995</v>
      </c>
      <c r="V29">
        <v>0.60299999999999998</v>
      </c>
      <c r="W29">
        <v>6.0000000000000001E-3</v>
      </c>
      <c r="Z29" s="1">
        <f t="shared" si="0"/>
        <v>0.32739999999999997</v>
      </c>
      <c r="AA29" s="1">
        <f t="shared" si="1"/>
        <v>0.23329999999999998</v>
      </c>
    </row>
    <row r="30" spans="1:27">
      <c r="A30">
        <v>29</v>
      </c>
      <c r="B30" t="s">
        <v>177</v>
      </c>
      <c r="C30">
        <v>30</v>
      </c>
      <c r="D30">
        <v>0.98199999999999998</v>
      </c>
      <c r="E30">
        <v>1E-3</v>
      </c>
      <c r="F30">
        <v>2E-3</v>
      </c>
      <c r="G30">
        <v>1E-3</v>
      </c>
      <c r="H30">
        <v>0.995</v>
      </c>
      <c r="I30">
        <v>0.99199999999999999</v>
      </c>
      <c r="J30">
        <v>1E-3</v>
      </c>
      <c r="K30">
        <v>2.7E-2</v>
      </c>
      <c r="L30">
        <v>0.115</v>
      </c>
      <c r="M30">
        <v>5.0000000000000001E-3</v>
      </c>
      <c r="N30">
        <v>2E-3</v>
      </c>
      <c r="O30">
        <v>3.3000000000000002E-2</v>
      </c>
      <c r="P30">
        <v>0.73099999999999998</v>
      </c>
      <c r="Q30">
        <v>2.1999999999999999E-2</v>
      </c>
      <c r="R30">
        <v>1E-3</v>
      </c>
      <c r="S30">
        <v>8.0000000000000002E-3</v>
      </c>
      <c r="T30">
        <v>2E-3</v>
      </c>
      <c r="U30">
        <v>0.995</v>
      </c>
      <c r="V30">
        <v>0.32400000000000001</v>
      </c>
      <c r="W30">
        <v>1E-3</v>
      </c>
      <c r="Z30" s="1">
        <f t="shared" si="0"/>
        <v>0.31209999999999999</v>
      </c>
      <c r="AA30" s="1">
        <f t="shared" si="1"/>
        <v>0.21189999999999998</v>
      </c>
    </row>
    <row r="31" spans="1:27">
      <c r="A31">
        <v>30</v>
      </c>
      <c r="B31" t="s">
        <v>178</v>
      </c>
      <c r="C31">
        <v>30</v>
      </c>
      <c r="D31">
        <v>0.33900000000000002</v>
      </c>
      <c r="E31">
        <v>0.75700000000000001</v>
      </c>
      <c r="F31">
        <v>0.995</v>
      </c>
      <c r="G31">
        <v>4.0000000000000001E-3</v>
      </c>
      <c r="H31">
        <v>0.996</v>
      </c>
      <c r="I31">
        <v>2E-3</v>
      </c>
      <c r="J31">
        <v>4.0000000000000001E-3</v>
      </c>
      <c r="K31">
        <v>1E-3</v>
      </c>
      <c r="L31">
        <v>1E-3</v>
      </c>
      <c r="M31">
        <v>1E-3</v>
      </c>
      <c r="N31">
        <v>0.99399999999999999</v>
      </c>
      <c r="O31">
        <v>0.71</v>
      </c>
      <c r="P31">
        <v>0.89200000000000002</v>
      </c>
      <c r="Q31">
        <v>3.3000000000000002E-2</v>
      </c>
      <c r="R31">
        <v>2.9000000000000001E-2</v>
      </c>
      <c r="S31">
        <v>0.111</v>
      </c>
      <c r="T31">
        <v>1E-3</v>
      </c>
      <c r="U31">
        <v>0.58599999999999997</v>
      </c>
      <c r="V31">
        <v>0.111</v>
      </c>
      <c r="W31">
        <v>0.99399999999999999</v>
      </c>
      <c r="Z31" s="1">
        <f t="shared" si="0"/>
        <v>0.30999999999999994</v>
      </c>
      <c r="AA31" s="1">
        <f t="shared" si="1"/>
        <v>0.44610000000000005</v>
      </c>
    </row>
    <row r="32" spans="1:27">
      <c r="A32">
        <v>31</v>
      </c>
      <c r="B32" t="s">
        <v>179</v>
      </c>
      <c r="C32">
        <v>30</v>
      </c>
      <c r="D32">
        <v>0.04</v>
      </c>
      <c r="E32">
        <v>0.99199999999999999</v>
      </c>
      <c r="F32">
        <v>0.99299999999999999</v>
      </c>
      <c r="G32">
        <v>5.1999999999999998E-2</v>
      </c>
      <c r="H32">
        <v>0.996</v>
      </c>
      <c r="I32">
        <v>2E-3</v>
      </c>
      <c r="J32">
        <v>0.56100000000000005</v>
      </c>
      <c r="K32">
        <v>0.29199999999999998</v>
      </c>
      <c r="L32">
        <v>0.97899999999999998</v>
      </c>
      <c r="M32">
        <v>1E-3</v>
      </c>
      <c r="N32">
        <v>0.80400000000000005</v>
      </c>
      <c r="O32">
        <v>2E-3</v>
      </c>
      <c r="P32">
        <v>0.112</v>
      </c>
      <c r="Q32">
        <v>0.108</v>
      </c>
      <c r="R32">
        <v>0.96899999999999997</v>
      </c>
      <c r="S32">
        <v>2.8000000000000001E-2</v>
      </c>
      <c r="T32">
        <v>1E-3</v>
      </c>
      <c r="U32">
        <v>1E-3</v>
      </c>
      <c r="V32">
        <v>4.2000000000000003E-2</v>
      </c>
      <c r="W32">
        <v>3.0000000000000001E-3</v>
      </c>
      <c r="Z32" s="1">
        <f t="shared" si="0"/>
        <v>0.49079999999999996</v>
      </c>
      <c r="AA32" s="1">
        <f t="shared" si="1"/>
        <v>0.20699999999999999</v>
      </c>
    </row>
    <row r="33" spans="1:27">
      <c r="A33">
        <v>32</v>
      </c>
      <c r="B33" t="s">
        <v>180</v>
      </c>
      <c r="C33">
        <v>30</v>
      </c>
      <c r="D33">
        <v>0.39200000000000002</v>
      </c>
      <c r="E33">
        <v>0.94699999999999995</v>
      </c>
      <c r="F33">
        <v>0.995</v>
      </c>
      <c r="G33">
        <v>0.84199999999999997</v>
      </c>
      <c r="H33">
        <v>0.996</v>
      </c>
      <c r="I33">
        <v>2E-3</v>
      </c>
      <c r="J33">
        <v>8.1000000000000003E-2</v>
      </c>
      <c r="K33">
        <v>2.1999999999999999E-2</v>
      </c>
      <c r="L33">
        <v>2.4E-2</v>
      </c>
      <c r="M33">
        <v>1E-3</v>
      </c>
      <c r="N33">
        <v>0.02</v>
      </c>
      <c r="O33">
        <v>0.83799999999999997</v>
      </c>
      <c r="P33">
        <v>0.97199999999999998</v>
      </c>
      <c r="Q33">
        <v>4.0000000000000001E-3</v>
      </c>
      <c r="R33">
        <v>0.91700000000000004</v>
      </c>
      <c r="S33">
        <v>0.151</v>
      </c>
      <c r="T33">
        <v>2E-3</v>
      </c>
      <c r="U33">
        <v>2E-3</v>
      </c>
      <c r="V33">
        <v>0.19500000000000001</v>
      </c>
      <c r="W33">
        <v>0.99299999999999999</v>
      </c>
      <c r="Z33" s="1">
        <f t="shared" si="0"/>
        <v>0.43020000000000014</v>
      </c>
      <c r="AA33" s="1">
        <f t="shared" si="1"/>
        <v>0.40939999999999993</v>
      </c>
    </row>
    <row r="34" spans="1:27">
      <c r="A34">
        <v>33</v>
      </c>
      <c r="B34" t="s">
        <v>181</v>
      </c>
      <c r="C34">
        <v>30</v>
      </c>
      <c r="D34">
        <v>0.11700000000000001</v>
      </c>
      <c r="E34">
        <v>0.40200000000000002</v>
      </c>
      <c r="F34">
        <v>0.99099999999999999</v>
      </c>
      <c r="G34">
        <v>2E-3</v>
      </c>
      <c r="H34">
        <v>0.996</v>
      </c>
      <c r="I34">
        <v>1E-3</v>
      </c>
      <c r="J34">
        <v>8.0000000000000002E-3</v>
      </c>
      <c r="K34">
        <v>1E-3</v>
      </c>
      <c r="L34">
        <v>0.98</v>
      </c>
      <c r="M34">
        <v>1E-3</v>
      </c>
      <c r="N34">
        <v>0.99299999999999999</v>
      </c>
      <c r="O34">
        <v>7.0000000000000001E-3</v>
      </c>
      <c r="P34">
        <v>0.95699999999999996</v>
      </c>
      <c r="Q34">
        <v>0.32200000000000001</v>
      </c>
      <c r="R34">
        <v>5.8000000000000003E-2</v>
      </c>
      <c r="S34">
        <v>8.0000000000000002E-3</v>
      </c>
      <c r="T34">
        <v>1E-3</v>
      </c>
      <c r="U34">
        <v>0.25900000000000001</v>
      </c>
      <c r="V34">
        <v>8.1000000000000003E-2</v>
      </c>
      <c r="W34">
        <v>0.94599999999999995</v>
      </c>
      <c r="Z34" s="1">
        <f t="shared" si="0"/>
        <v>0.34989999999999999</v>
      </c>
      <c r="AA34" s="1">
        <f t="shared" si="1"/>
        <v>0.36319999999999997</v>
      </c>
    </row>
    <row r="35" spans="1:27">
      <c r="A35">
        <v>34</v>
      </c>
      <c r="B35" t="s">
        <v>182</v>
      </c>
      <c r="C35">
        <v>30</v>
      </c>
      <c r="D35">
        <v>0.70599999999999996</v>
      </c>
      <c r="E35">
        <v>0.99199999999999999</v>
      </c>
      <c r="F35">
        <v>0.99399999999999999</v>
      </c>
      <c r="G35">
        <v>1.7000000000000001E-2</v>
      </c>
      <c r="H35">
        <v>0.995</v>
      </c>
      <c r="I35">
        <v>2E-3</v>
      </c>
      <c r="J35">
        <v>0.95499999999999996</v>
      </c>
      <c r="K35">
        <v>0.19</v>
      </c>
      <c r="L35">
        <v>1E-3</v>
      </c>
      <c r="M35">
        <v>2E-3</v>
      </c>
      <c r="N35">
        <v>2.9000000000000001E-2</v>
      </c>
      <c r="O35">
        <v>0.124</v>
      </c>
      <c r="P35">
        <v>6.0000000000000001E-3</v>
      </c>
      <c r="Q35">
        <v>2.5000000000000001E-2</v>
      </c>
      <c r="R35">
        <v>0.98199999999999998</v>
      </c>
      <c r="S35">
        <v>0.79600000000000004</v>
      </c>
      <c r="T35">
        <v>2E-3</v>
      </c>
      <c r="U35">
        <v>1E-3</v>
      </c>
      <c r="V35">
        <v>0.99199999999999999</v>
      </c>
      <c r="W35">
        <v>0.05</v>
      </c>
      <c r="Z35" s="1">
        <f t="shared" si="0"/>
        <v>0.4854</v>
      </c>
      <c r="AA35" s="1">
        <f t="shared" si="1"/>
        <v>0.30069999999999997</v>
      </c>
    </row>
    <row r="36" spans="1:27">
      <c r="A36">
        <v>35</v>
      </c>
      <c r="B36" t="s">
        <v>183</v>
      </c>
      <c r="C36">
        <v>30</v>
      </c>
      <c r="D36">
        <v>8.9999999999999993E-3</v>
      </c>
      <c r="E36">
        <v>0.99199999999999999</v>
      </c>
      <c r="F36">
        <v>0.99299999999999999</v>
      </c>
      <c r="G36">
        <v>0.98899999999999999</v>
      </c>
      <c r="H36">
        <v>0.996</v>
      </c>
      <c r="I36">
        <v>3.0000000000000001E-3</v>
      </c>
      <c r="J36">
        <v>5.0000000000000001E-3</v>
      </c>
      <c r="K36">
        <v>3.6999999999999998E-2</v>
      </c>
      <c r="L36">
        <v>0.98499999999999999</v>
      </c>
      <c r="M36">
        <v>1E-3</v>
      </c>
      <c r="N36">
        <v>0.99399999999999999</v>
      </c>
      <c r="O36">
        <v>0.99</v>
      </c>
      <c r="P36">
        <v>0.54100000000000004</v>
      </c>
      <c r="Q36">
        <v>0.02</v>
      </c>
      <c r="R36">
        <v>0.97599999999999998</v>
      </c>
      <c r="S36">
        <v>1.7999999999999999E-2</v>
      </c>
      <c r="T36">
        <v>2E-3</v>
      </c>
      <c r="U36">
        <v>5.0000000000000001E-3</v>
      </c>
      <c r="V36">
        <v>3.5999999999999997E-2</v>
      </c>
      <c r="W36">
        <v>0.98199999999999998</v>
      </c>
      <c r="Z36" s="1">
        <f t="shared" si="0"/>
        <v>0.50100000000000011</v>
      </c>
      <c r="AA36" s="1">
        <f t="shared" si="1"/>
        <v>0.45639999999999992</v>
      </c>
    </row>
    <row r="37" spans="1:27">
      <c r="A37">
        <v>36</v>
      </c>
      <c r="B37" t="s">
        <v>184</v>
      </c>
      <c r="C37">
        <v>30</v>
      </c>
      <c r="D37">
        <v>0.182</v>
      </c>
      <c r="E37">
        <v>0.30399999999999999</v>
      </c>
      <c r="F37">
        <v>1E-3</v>
      </c>
      <c r="G37">
        <v>0.995</v>
      </c>
      <c r="H37">
        <v>0.996</v>
      </c>
      <c r="I37">
        <v>2E-3</v>
      </c>
      <c r="J37">
        <v>6.0000000000000001E-3</v>
      </c>
      <c r="K37">
        <v>0.97199999999999998</v>
      </c>
      <c r="L37">
        <v>0.99199999999999999</v>
      </c>
      <c r="M37">
        <v>1E-3</v>
      </c>
      <c r="N37">
        <v>1.6E-2</v>
      </c>
      <c r="O37">
        <v>0.995</v>
      </c>
      <c r="P37">
        <v>2E-3</v>
      </c>
      <c r="Q37">
        <v>6.0000000000000001E-3</v>
      </c>
      <c r="R37">
        <v>2E-3</v>
      </c>
      <c r="S37">
        <v>0.29399999999999998</v>
      </c>
      <c r="T37">
        <v>4.0000000000000001E-3</v>
      </c>
      <c r="U37">
        <v>8.9999999999999993E-3</v>
      </c>
      <c r="V37">
        <v>3.0000000000000001E-3</v>
      </c>
      <c r="W37">
        <v>3.0000000000000001E-3</v>
      </c>
      <c r="Z37" s="1">
        <f t="shared" si="0"/>
        <v>0.44509999999999994</v>
      </c>
      <c r="AA37" s="1">
        <f t="shared" si="1"/>
        <v>0.13339999999999996</v>
      </c>
    </row>
    <row r="38" spans="1:27">
      <c r="A38">
        <v>37</v>
      </c>
      <c r="B38" t="s">
        <v>185</v>
      </c>
      <c r="C38">
        <v>30</v>
      </c>
      <c r="D38">
        <v>0.98199999999999998</v>
      </c>
      <c r="E38">
        <v>1.6E-2</v>
      </c>
      <c r="F38">
        <v>2E-3</v>
      </c>
      <c r="G38">
        <v>0.995</v>
      </c>
      <c r="H38">
        <v>0.995</v>
      </c>
      <c r="I38">
        <v>2E-3</v>
      </c>
      <c r="J38">
        <v>2E-3</v>
      </c>
      <c r="K38">
        <v>0.24</v>
      </c>
      <c r="L38">
        <v>2E-3</v>
      </c>
      <c r="M38">
        <v>1E-3</v>
      </c>
      <c r="N38">
        <v>2E-3</v>
      </c>
      <c r="O38">
        <v>0.995</v>
      </c>
      <c r="P38">
        <v>1E-3</v>
      </c>
      <c r="Q38">
        <v>5.0000000000000001E-3</v>
      </c>
      <c r="R38">
        <v>1E-3</v>
      </c>
      <c r="S38">
        <v>0.90300000000000002</v>
      </c>
      <c r="T38">
        <v>3.0000000000000001E-3</v>
      </c>
      <c r="U38">
        <v>1E-3</v>
      </c>
      <c r="V38">
        <v>3.0000000000000001E-3</v>
      </c>
      <c r="W38">
        <v>0.98899999999999999</v>
      </c>
      <c r="Z38" s="1">
        <f t="shared" si="0"/>
        <v>0.32369999999999999</v>
      </c>
      <c r="AA38" s="1">
        <f t="shared" si="1"/>
        <v>0.29029999999999995</v>
      </c>
    </row>
    <row r="39" spans="1:27">
      <c r="A39">
        <v>38</v>
      </c>
      <c r="B39" t="s">
        <v>186</v>
      </c>
      <c r="C39">
        <v>30</v>
      </c>
      <c r="D39">
        <v>0.11600000000000001</v>
      </c>
      <c r="E39">
        <v>3.0000000000000001E-3</v>
      </c>
      <c r="F39">
        <v>4.0000000000000001E-3</v>
      </c>
      <c r="G39">
        <v>0.995</v>
      </c>
      <c r="H39">
        <v>0.996</v>
      </c>
      <c r="I39">
        <v>6.0000000000000001E-3</v>
      </c>
      <c r="J39">
        <v>2E-3</v>
      </c>
      <c r="K39">
        <v>0.61399999999999999</v>
      </c>
      <c r="L39">
        <v>0.99399999999999999</v>
      </c>
      <c r="M39">
        <v>1E-3</v>
      </c>
      <c r="N39">
        <v>0.995</v>
      </c>
      <c r="O39">
        <v>0.996</v>
      </c>
      <c r="P39">
        <v>0.33300000000000002</v>
      </c>
      <c r="Q39">
        <v>3.7999999999999999E-2</v>
      </c>
      <c r="R39">
        <v>1E-3</v>
      </c>
      <c r="S39">
        <v>0.192</v>
      </c>
      <c r="T39">
        <v>2E-3</v>
      </c>
      <c r="U39">
        <v>0.99199999999999999</v>
      </c>
      <c r="V39">
        <v>4.0000000000000001E-3</v>
      </c>
      <c r="W39">
        <v>0.99299999999999999</v>
      </c>
      <c r="Z39" s="1">
        <f t="shared" si="0"/>
        <v>0.37309999999999993</v>
      </c>
      <c r="AA39" s="1">
        <f t="shared" si="1"/>
        <v>0.4546</v>
      </c>
    </row>
    <row r="40" spans="1:27">
      <c r="A40">
        <v>39</v>
      </c>
      <c r="B40" t="s">
        <v>187</v>
      </c>
      <c r="C40">
        <v>30</v>
      </c>
      <c r="D40">
        <v>0.221</v>
      </c>
      <c r="E40">
        <v>8.3000000000000004E-2</v>
      </c>
      <c r="F40">
        <v>2E-3</v>
      </c>
      <c r="G40">
        <v>0.995</v>
      </c>
      <c r="H40">
        <v>0.996</v>
      </c>
      <c r="I40">
        <v>0.01</v>
      </c>
      <c r="J40">
        <v>0.01</v>
      </c>
      <c r="K40">
        <v>0.99</v>
      </c>
      <c r="L40">
        <v>0.99299999999999999</v>
      </c>
      <c r="M40">
        <v>1E-3</v>
      </c>
      <c r="N40">
        <v>0.96099999999999997</v>
      </c>
      <c r="O40">
        <v>0.995</v>
      </c>
      <c r="P40">
        <v>0.94699999999999995</v>
      </c>
      <c r="Q40">
        <v>1.4E-2</v>
      </c>
      <c r="R40">
        <v>7.0000000000000001E-3</v>
      </c>
      <c r="S40">
        <v>7.0000000000000001E-3</v>
      </c>
      <c r="T40">
        <v>0.99399999999999999</v>
      </c>
      <c r="U40">
        <v>6.0000000000000001E-3</v>
      </c>
      <c r="V40">
        <v>1.2999999999999999E-2</v>
      </c>
      <c r="W40">
        <v>2.9000000000000001E-2</v>
      </c>
      <c r="Z40" s="1">
        <f t="shared" si="0"/>
        <v>0.43010000000000004</v>
      </c>
      <c r="AA40" s="1">
        <f t="shared" si="1"/>
        <v>0.39729999999999993</v>
      </c>
    </row>
    <row r="41" spans="1:27">
      <c r="A41">
        <v>40</v>
      </c>
      <c r="B41" t="s">
        <v>188</v>
      </c>
      <c r="C41">
        <v>30</v>
      </c>
      <c r="D41">
        <v>0.81699999999999995</v>
      </c>
      <c r="E41">
        <v>8.3000000000000004E-2</v>
      </c>
      <c r="F41">
        <v>0.01</v>
      </c>
      <c r="G41">
        <v>0.995</v>
      </c>
      <c r="H41">
        <v>0.995</v>
      </c>
      <c r="I41">
        <v>3.2000000000000001E-2</v>
      </c>
      <c r="J41">
        <v>3.0000000000000001E-3</v>
      </c>
      <c r="K41">
        <v>0.98</v>
      </c>
      <c r="L41">
        <v>1E-3</v>
      </c>
      <c r="M41">
        <v>1E-3</v>
      </c>
      <c r="N41">
        <v>1E-3</v>
      </c>
      <c r="O41">
        <v>0.99399999999999999</v>
      </c>
      <c r="P41">
        <v>2E-3</v>
      </c>
      <c r="Q41">
        <v>3.0000000000000001E-3</v>
      </c>
      <c r="R41">
        <v>1E-3</v>
      </c>
      <c r="S41">
        <v>0.44500000000000001</v>
      </c>
      <c r="T41">
        <v>6.0000000000000001E-3</v>
      </c>
      <c r="U41">
        <v>7.9000000000000001E-2</v>
      </c>
      <c r="V41">
        <v>0.159</v>
      </c>
      <c r="W41">
        <v>2E-3</v>
      </c>
      <c r="Z41" s="1">
        <f t="shared" si="0"/>
        <v>0.39169999999999999</v>
      </c>
      <c r="AA41" s="1">
        <f t="shared" si="1"/>
        <v>0.16919999999999999</v>
      </c>
    </row>
    <row r="42" spans="1:27">
      <c r="A42">
        <v>41</v>
      </c>
      <c r="B42" t="s">
        <v>189</v>
      </c>
      <c r="C42">
        <v>30</v>
      </c>
      <c r="D42">
        <v>0.41599999999999998</v>
      </c>
      <c r="E42">
        <v>0.96899999999999997</v>
      </c>
      <c r="F42">
        <v>1.7999999999999999E-2</v>
      </c>
      <c r="G42">
        <v>0.995</v>
      </c>
      <c r="H42">
        <v>0.996</v>
      </c>
      <c r="I42">
        <v>2E-3</v>
      </c>
      <c r="J42">
        <v>2E-3</v>
      </c>
      <c r="K42">
        <v>7.0000000000000001E-3</v>
      </c>
      <c r="L42">
        <v>2E-3</v>
      </c>
      <c r="M42">
        <v>1E-3</v>
      </c>
      <c r="N42">
        <v>3.5000000000000003E-2</v>
      </c>
      <c r="O42">
        <v>0.995</v>
      </c>
      <c r="P42">
        <v>1E-3</v>
      </c>
      <c r="Q42">
        <v>4.0000000000000001E-3</v>
      </c>
      <c r="R42">
        <v>1E-3</v>
      </c>
      <c r="S42">
        <v>0.99099999999999999</v>
      </c>
      <c r="T42">
        <v>1E-3</v>
      </c>
      <c r="U42">
        <v>0.107</v>
      </c>
      <c r="V42">
        <v>1.0999999999999999E-2</v>
      </c>
      <c r="W42">
        <v>0.99399999999999999</v>
      </c>
      <c r="Z42" s="1">
        <f t="shared" si="0"/>
        <v>0.34079999999999994</v>
      </c>
      <c r="AA42" s="1">
        <f t="shared" si="1"/>
        <v>0.31399999999999995</v>
      </c>
    </row>
    <row r="43" spans="1:27">
      <c r="A43">
        <v>42</v>
      </c>
      <c r="B43" t="s">
        <v>190</v>
      </c>
      <c r="C43">
        <v>30</v>
      </c>
      <c r="D43">
        <v>0.82099999999999995</v>
      </c>
      <c r="E43">
        <v>2.7E-2</v>
      </c>
      <c r="F43">
        <v>4.0000000000000001E-3</v>
      </c>
      <c r="G43">
        <v>4.0000000000000001E-3</v>
      </c>
      <c r="H43">
        <v>0.995</v>
      </c>
      <c r="I43">
        <v>0.995</v>
      </c>
      <c r="J43">
        <v>1E-3</v>
      </c>
      <c r="K43">
        <v>2E-3</v>
      </c>
      <c r="L43">
        <v>8.9999999999999993E-3</v>
      </c>
      <c r="M43">
        <v>2E-3</v>
      </c>
      <c r="N43">
        <v>1E-3</v>
      </c>
      <c r="O43">
        <v>2E-3</v>
      </c>
      <c r="P43">
        <v>7.0000000000000007E-2</v>
      </c>
      <c r="Q43">
        <v>0.32100000000000001</v>
      </c>
      <c r="R43">
        <v>1E-3</v>
      </c>
      <c r="S43">
        <v>5.0000000000000001E-3</v>
      </c>
      <c r="T43">
        <v>0.99199999999999999</v>
      </c>
      <c r="U43">
        <v>2E-3</v>
      </c>
      <c r="V43">
        <v>7.0000000000000007E-2</v>
      </c>
      <c r="W43">
        <v>3.0000000000000001E-3</v>
      </c>
      <c r="Z43" s="1">
        <f t="shared" si="0"/>
        <v>0.28599999999999992</v>
      </c>
      <c r="AA43" s="1">
        <f t="shared" si="1"/>
        <v>0.1467</v>
      </c>
    </row>
    <row r="44" spans="1:27">
      <c r="A44">
        <v>43</v>
      </c>
      <c r="B44" t="s">
        <v>191</v>
      </c>
      <c r="C44">
        <v>30</v>
      </c>
      <c r="D44">
        <v>4.3999999999999997E-2</v>
      </c>
      <c r="E44">
        <v>7.6999999999999999E-2</v>
      </c>
      <c r="F44">
        <v>2E-3</v>
      </c>
      <c r="G44">
        <v>1.4999999999999999E-2</v>
      </c>
      <c r="H44">
        <v>0.995</v>
      </c>
      <c r="I44">
        <v>0.995</v>
      </c>
      <c r="J44">
        <v>2E-3</v>
      </c>
      <c r="K44">
        <v>0.13</v>
      </c>
      <c r="L44">
        <v>0.99199999999999999</v>
      </c>
      <c r="M44">
        <v>3.0000000000000001E-3</v>
      </c>
      <c r="N44">
        <v>0.503</v>
      </c>
      <c r="O44">
        <v>3.0000000000000001E-3</v>
      </c>
      <c r="P44">
        <v>0.01</v>
      </c>
      <c r="Q44">
        <v>0.38500000000000001</v>
      </c>
      <c r="R44">
        <v>5.3999999999999999E-2</v>
      </c>
      <c r="S44">
        <v>6.0000000000000001E-3</v>
      </c>
      <c r="T44">
        <v>0.99399999999999999</v>
      </c>
      <c r="U44">
        <v>2E-3</v>
      </c>
      <c r="V44">
        <v>2.1999999999999999E-2</v>
      </c>
      <c r="W44">
        <v>4.0000000000000001E-3</v>
      </c>
      <c r="Z44" s="1">
        <f t="shared" si="0"/>
        <v>0.32550000000000001</v>
      </c>
      <c r="AA44" s="1">
        <f t="shared" si="1"/>
        <v>0.1983</v>
      </c>
    </row>
    <row r="45" spans="1:27">
      <c r="A45">
        <v>44</v>
      </c>
      <c r="B45" t="s">
        <v>192</v>
      </c>
      <c r="C45">
        <v>30</v>
      </c>
      <c r="D45">
        <v>0.30299999999999999</v>
      </c>
      <c r="E45">
        <v>2E-3</v>
      </c>
      <c r="F45">
        <v>7.0000000000000001E-3</v>
      </c>
      <c r="G45">
        <v>3.0000000000000001E-3</v>
      </c>
      <c r="H45">
        <v>0.995</v>
      </c>
      <c r="I45">
        <v>0.22</v>
      </c>
      <c r="J45">
        <v>6.0000000000000001E-3</v>
      </c>
      <c r="K45">
        <v>2E-3</v>
      </c>
      <c r="L45">
        <v>5.2999999999999999E-2</v>
      </c>
      <c r="M45">
        <v>1E-3</v>
      </c>
      <c r="N45">
        <v>2E-3</v>
      </c>
      <c r="O45">
        <v>5.8999999999999997E-2</v>
      </c>
      <c r="P45">
        <v>0.98699999999999999</v>
      </c>
      <c r="Q45">
        <v>5.7000000000000002E-2</v>
      </c>
      <c r="R45">
        <v>1E-3</v>
      </c>
      <c r="S45">
        <v>6.0000000000000001E-3</v>
      </c>
      <c r="T45">
        <v>0.27900000000000003</v>
      </c>
      <c r="U45">
        <v>1E-3</v>
      </c>
      <c r="V45">
        <v>1E-3</v>
      </c>
      <c r="W45">
        <v>0.99299999999999999</v>
      </c>
      <c r="Z45" s="1">
        <f t="shared" si="0"/>
        <v>0.15919999999999998</v>
      </c>
      <c r="AA45" s="1">
        <f t="shared" si="1"/>
        <v>0.23859999999999998</v>
      </c>
    </row>
    <row r="46" spans="1:27">
      <c r="A46">
        <v>45</v>
      </c>
      <c r="B46" t="s">
        <v>193</v>
      </c>
      <c r="C46">
        <v>30</v>
      </c>
      <c r="D46">
        <v>0.10100000000000001</v>
      </c>
      <c r="E46">
        <v>0.99199999999999999</v>
      </c>
      <c r="F46">
        <v>1E-3</v>
      </c>
      <c r="G46">
        <v>2E-3</v>
      </c>
      <c r="H46">
        <v>0.996</v>
      </c>
      <c r="I46">
        <v>0.99299999999999999</v>
      </c>
      <c r="J46">
        <v>2E-3</v>
      </c>
      <c r="K46">
        <v>1E-3</v>
      </c>
      <c r="L46">
        <v>0.99</v>
      </c>
      <c r="M46">
        <v>1E-3</v>
      </c>
      <c r="N46">
        <v>6.0000000000000001E-3</v>
      </c>
      <c r="O46">
        <v>2E-3</v>
      </c>
      <c r="P46">
        <v>1.6E-2</v>
      </c>
      <c r="Q46">
        <v>0.27</v>
      </c>
      <c r="R46">
        <v>0.98699999999999999</v>
      </c>
      <c r="S46">
        <v>0.47799999999999998</v>
      </c>
      <c r="T46">
        <v>0.98699999999999999</v>
      </c>
      <c r="U46">
        <v>1E-3</v>
      </c>
      <c r="V46">
        <v>1.4E-2</v>
      </c>
      <c r="W46">
        <v>2.5000000000000001E-2</v>
      </c>
      <c r="Z46" s="1">
        <f t="shared" si="0"/>
        <v>0.40789999999999998</v>
      </c>
      <c r="AA46" s="1">
        <f t="shared" si="1"/>
        <v>0.27859999999999996</v>
      </c>
    </row>
    <row r="47" spans="1:27">
      <c r="A47">
        <v>46</v>
      </c>
      <c r="B47" t="s">
        <v>194</v>
      </c>
      <c r="C47">
        <v>30</v>
      </c>
      <c r="D47">
        <v>9.1999999999999998E-2</v>
      </c>
      <c r="E47">
        <v>3.0000000000000001E-3</v>
      </c>
      <c r="F47">
        <v>2E-3</v>
      </c>
      <c r="G47">
        <v>4.0000000000000001E-3</v>
      </c>
      <c r="H47">
        <v>0.996</v>
      </c>
      <c r="I47">
        <v>0.995</v>
      </c>
      <c r="J47">
        <v>1E-3</v>
      </c>
      <c r="K47">
        <v>4.0000000000000001E-3</v>
      </c>
      <c r="L47">
        <v>0.99399999999999999</v>
      </c>
      <c r="M47">
        <v>2E-3</v>
      </c>
      <c r="N47">
        <v>0.58499999999999996</v>
      </c>
      <c r="O47">
        <v>2E-3</v>
      </c>
      <c r="P47">
        <v>0.99399999999999999</v>
      </c>
      <c r="Q47">
        <v>3.2000000000000001E-2</v>
      </c>
      <c r="R47">
        <v>2E-3</v>
      </c>
      <c r="S47">
        <v>0.14099999999999999</v>
      </c>
      <c r="T47">
        <v>0.995</v>
      </c>
      <c r="U47">
        <v>2.1000000000000001E-2</v>
      </c>
      <c r="V47">
        <v>8.0000000000000002E-3</v>
      </c>
      <c r="W47">
        <v>1.0999999999999999E-2</v>
      </c>
      <c r="Z47" s="1">
        <f t="shared" si="0"/>
        <v>0.30930000000000002</v>
      </c>
      <c r="AA47" s="1">
        <f t="shared" si="1"/>
        <v>0.27910000000000001</v>
      </c>
    </row>
    <row r="48" spans="1:27">
      <c r="A48">
        <v>47</v>
      </c>
      <c r="B48" t="s">
        <v>195</v>
      </c>
      <c r="C48">
        <v>30</v>
      </c>
      <c r="D48">
        <v>0.92600000000000005</v>
      </c>
      <c r="E48">
        <v>0.04</v>
      </c>
      <c r="F48">
        <v>2E-3</v>
      </c>
      <c r="G48">
        <v>5.0999999999999997E-2</v>
      </c>
      <c r="H48">
        <v>0.995</v>
      </c>
      <c r="I48">
        <v>0.96099999999999997</v>
      </c>
      <c r="J48">
        <v>1E-3</v>
      </c>
      <c r="K48">
        <v>7.8E-2</v>
      </c>
      <c r="L48">
        <v>1.7999999999999999E-2</v>
      </c>
      <c r="M48">
        <v>1E-3</v>
      </c>
      <c r="N48">
        <v>1.6E-2</v>
      </c>
      <c r="O48">
        <v>1.6E-2</v>
      </c>
      <c r="P48">
        <v>0.99299999999999999</v>
      </c>
      <c r="Q48">
        <v>0.28599999999999998</v>
      </c>
      <c r="R48">
        <v>5.0000000000000001E-3</v>
      </c>
      <c r="S48">
        <v>8.9999999999999993E-3</v>
      </c>
      <c r="T48">
        <v>0.99299999999999999</v>
      </c>
      <c r="U48">
        <v>1E-3</v>
      </c>
      <c r="V48">
        <v>0.17899999999999999</v>
      </c>
      <c r="W48">
        <v>0.98799999999999999</v>
      </c>
      <c r="Z48" s="1">
        <f t="shared" si="0"/>
        <v>0.30729999999999996</v>
      </c>
      <c r="AA48" s="1">
        <f t="shared" si="1"/>
        <v>0.34859999999999991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0.82087500000000002</v>
      </c>
      <c r="E50" s="2">
        <f t="shared" ref="E50:W50" si="2">AVERAGE(E1:E24)</f>
        <v>1.679166666666667E-2</v>
      </c>
      <c r="F50" s="2">
        <f t="shared" si="2"/>
        <v>0.28791666666666665</v>
      </c>
      <c r="G50" s="2">
        <f t="shared" si="2"/>
        <v>0.60091666666666665</v>
      </c>
      <c r="H50" s="2">
        <f t="shared" si="2"/>
        <v>2.0833333333333342E-3</v>
      </c>
      <c r="I50" s="2">
        <f t="shared" si="2"/>
        <v>0.79141666666666666</v>
      </c>
      <c r="J50" s="2">
        <f t="shared" si="2"/>
        <v>0.49833333333333335</v>
      </c>
      <c r="K50" s="2">
        <f t="shared" si="2"/>
        <v>0.25020833333333331</v>
      </c>
      <c r="L50" s="2">
        <f t="shared" si="2"/>
        <v>0.16837499999999994</v>
      </c>
      <c r="M50" s="2">
        <f t="shared" si="2"/>
        <v>0.99474999999999969</v>
      </c>
      <c r="N50" s="2">
        <f t="shared" si="2"/>
        <v>0.44370833333333337</v>
      </c>
      <c r="O50" s="2">
        <f t="shared" si="2"/>
        <v>0.1074166666666666</v>
      </c>
      <c r="P50" s="2">
        <f t="shared" si="2"/>
        <v>5.2291666666666646E-2</v>
      </c>
      <c r="Q50" s="2">
        <f t="shared" si="2"/>
        <v>0.29874999999999996</v>
      </c>
      <c r="R50" s="2">
        <f t="shared" si="2"/>
        <v>0.48416666666666663</v>
      </c>
      <c r="S50" s="2">
        <f t="shared" si="2"/>
        <v>0.15520833333333334</v>
      </c>
      <c r="T50" s="2">
        <f t="shared" si="2"/>
        <v>0.43641666666666667</v>
      </c>
      <c r="U50" s="2">
        <f t="shared" si="2"/>
        <v>0.17491666666666664</v>
      </c>
      <c r="V50" s="2">
        <f t="shared" si="2"/>
        <v>0.75104166666666672</v>
      </c>
      <c r="W50" s="2">
        <f t="shared" si="2"/>
        <v>0.16833333333333342</v>
      </c>
      <c r="Y50" s="1" t="s">
        <v>0</v>
      </c>
      <c r="Z50" s="2">
        <f>AVERAGE(Z1:Z24)</f>
        <v>0.44316666666666665</v>
      </c>
      <c r="AA50" s="2">
        <f>AVERAGE(AA1:AA24)</f>
        <v>0.30722499999999997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0.52179166666666676</v>
      </c>
      <c r="E51" s="2">
        <f t="shared" ref="E51:W51" si="3">AVERAGE(E25:E48)</f>
        <v>0.32058333333333339</v>
      </c>
      <c r="F51" s="2">
        <f t="shared" si="3"/>
        <v>0.26129166666666659</v>
      </c>
      <c r="G51" s="2">
        <f t="shared" si="3"/>
        <v>0.33204166666666662</v>
      </c>
      <c r="H51" s="2">
        <f t="shared" si="3"/>
        <v>0.99558333333333338</v>
      </c>
      <c r="I51" s="2">
        <f t="shared" si="3"/>
        <v>0.26458333333333334</v>
      </c>
      <c r="J51" s="2">
        <f t="shared" si="3"/>
        <v>6.9708333333333303E-2</v>
      </c>
      <c r="K51" s="2">
        <f t="shared" si="3"/>
        <v>0.28904166666666659</v>
      </c>
      <c r="L51" s="2">
        <f t="shared" si="3"/>
        <v>0.50037500000000013</v>
      </c>
      <c r="M51" s="2">
        <f t="shared" si="3"/>
        <v>2.3750000000000008E-3</v>
      </c>
      <c r="N51" s="2">
        <f t="shared" si="3"/>
        <v>0.43924999999999997</v>
      </c>
      <c r="O51" s="2">
        <f t="shared" si="3"/>
        <v>0.46374999999999994</v>
      </c>
      <c r="P51" s="2">
        <f t="shared" si="3"/>
        <v>0.44375000000000003</v>
      </c>
      <c r="Q51" s="2">
        <f t="shared" si="3"/>
        <v>0.137125</v>
      </c>
      <c r="R51" s="2">
        <f t="shared" si="3"/>
        <v>0.20995833333333333</v>
      </c>
      <c r="S51" s="2">
        <f t="shared" si="3"/>
        <v>0.1925</v>
      </c>
      <c r="T51" s="2">
        <f t="shared" si="3"/>
        <v>0.26120833333333332</v>
      </c>
      <c r="U51" s="2">
        <f t="shared" si="3"/>
        <v>0.33525000000000005</v>
      </c>
      <c r="V51" s="2">
        <f t="shared" si="3"/>
        <v>0.12154166666666665</v>
      </c>
      <c r="W51" s="2">
        <f t="shared" si="3"/>
        <v>0.38174999999999998</v>
      </c>
      <c r="Y51" s="1" t="s">
        <v>1</v>
      </c>
      <c r="Z51" s="2">
        <f>AVERAGE(Z25:Z48)</f>
        <v>0.35573749999999998</v>
      </c>
      <c r="AA51" s="2">
        <f>AVERAGE(AA25:AA48)</f>
        <v>0.29860833333333331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4.9100466969917702E-3</v>
      </c>
      <c r="E52" s="3">
        <f t="shared" ref="E52:W52" si="4">TTEST(E1:E24,E25:E48,2,2)</f>
        <v>1.0730848568308714E-3</v>
      </c>
      <c r="F52" s="3">
        <f t="shared" si="4"/>
        <v>0.83221302118589946</v>
      </c>
      <c r="G52" s="3">
        <f t="shared" si="4"/>
        <v>5.277941075380771E-2</v>
      </c>
      <c r="H52" s="3">
        <f t="shared" si="4"/>
        <v>3.7855342622847138E-108</v>
      </c>
      <c r="I52" s="3">
        <f t="shared" si="4"/>
        <v>2.5164274270830963E-5</v>
      </c>
      <c r="J52" s="3">
        <f t="shared" si="4"/>
        <v>4.2639063440497377E-4</v>
      </c>
      <c r="K52" s="3">
        <f t="shared" si="4"/>
        <v>0.74640930380404047</v>
      </c>
      <c r="L52" s="3">
        <f t="shared" si="4"/>
        <v>6.2509858721075543E-3</v>
      </c>
      <c r="M52" s="3">
        <f t="shared" si="4"/>
        <v>3.4550176096630249E-101</v>
      </c>
      <c r="N52" s="3">
        <f t="shared" si="4"/>
        <v>0.97311026450908633</v>
      </c>
      <c r="O52" s="3">
        <f t="shared" si="4"/>
        <v>2.5001775066217312E-3</v>
      </c>
      <c r="P52" s="3">
        <f t="shared" si="4"/>
        <v>3.2566218846499806E-4</v>
      </c>
      <c r="Q52" s="3">
        <f t="shared" si="4"/>
        <v>8.4442182954243272E-2</v>
      </c>
      <c r="R52" s="3">
        <f t="shared" si="4"/>
        <v>3.6133554758574042E-2</v>
      </c>
      <c r="S52" s="3">
        <f t="shared" si="4"/>
        <v>0.65423043905018252</v>
      </c>
      <c r="T52" s="3">
        <f t="shared" si="4"/>
        <v>0.18893309893884624</v>
      </c>
      <c r="U52" s="3">
        <f t="shared" si="4"/>
        <v>0.16332310358707935</v>
      </c>
      <c r="V52" s="3">
        <f t="shared" si="4"/>
        <v>4.0418582399728424E-9</v>
      </c>
      <c r="W52" s="3">
        <f t="shared" si="4"/>
        <v>9.1237796050907316E-2</v>
      </c>
      <c r="Y52" s="1" t="s">
        <v>16</v>
      </c>
      <c r="Z52" s="3">
        <f>TTEST(Z1:Z24,Z25:Z48,2,2)</f>
        <v>2.7465639140477466E-4</v>
      </c>
      <c r="AA52" s="3">
        <f>TTEST(AA1:AA24,AA25:AA48,2,2)</f>
        <v>0.77959565947859921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6.1102797455468941E-2</v>
      </c>
      <c r="E53" s="3">
        <f t="shared" ref="E53:W53" si="5">STDEV(E1:E24)/SQRT(COUNT(E1:E24))</f>
        <v>6.7313831208605833E-3</v>
      </c>
      <c r="F53" s="3">
        <f t="shared" si="5"/>
        <v>8.8022557975557553E-2</v>
      </c>
      <c r="G53" s="3">
        <f t="shared" si="5"/>
        <v>9.6214338710142122E-2</v>
      </c>
      <c r="H53" s="3">
        <f t="shared" si="5"/>
        <v>7.0174902267210616E-4</v>
      </c>
      <c r="I53" s="3">
        <f t="shared" si="5"/>
        <v>7.0452854949472385E-2</v>
      </c>
      <c r="J53" s="3">
        <f t="shared" si="5"/>
        <v>0.10351012809555156</v>
      </c>
      <c r="K53" s="3">
        <f t="shared" si="5"/>
        <v>8.9482367690039685E-2</v>
      </c>
      <c r="L53" s="3">
        <f t="shared" si="5"/>
        <v>5.7707276451369478E-2</v>
      </c>
      <c r="M53" s="3">
        <f t="shared" si="5"/>
        <v>4.8993492617291378E-4</v>
      </c>
      <c r="N53" s="3">
        <f t="shared" si="5"/>
        <v>9.3526665948046553E-2</v>
      </c>
      <c r="O53" s="3">
        <f t="shared" si="5"/>
        <v>5.6361987288518454E-2</v>
      </c>
      <c r="P53" s="3">
        <f t="shared" si="5"/>
        <v>4.0632297746608953E-2</v>
      </c>
      <c r="Q53" s="3">
        <f t="shared" si="5"/>
        <v>8.1773575025577597E-2</v>
      </c>
      <c r="R53" s="3">
        <f t="shared" si="5"/>
        <v>9.7855792054672708E-2</v>
      </c>
      <c r="S53" s="3">
        <f t="shared" si="5"/>
        <v>5.4320272030821209E-2</v>
      </c>
      <c r="T53" s="3">
        <f t="shared" si="5"/>
        <v>9.6857319175051415E-2</v>
      </c>
      <c r="U53" s="3">
        <f t="shared" si="5"/>
        <v>6.6145916780730216E-2</v>
      </c>
      <c r="V53" s="3">
        <f t="shared" si="5"/>
        <v>7.3176887120011289E-2</v>
      </c>
      <c r="W53" s="3">
        <f t="shared" si="5"/>
        <v>7.5877037891756524E-2</v>
      </c>
      <c r="Z53" s="3">
        <f>STDEV(Z1:Z24)/SQRT(COUNT(Z1:Z24))</f>
        <v>1.4060929354047541E-2</v>
      </c>
      <c r="AA53" s="3">
        <f>STDEV(AA1:AA24)/SQRT(COUNT(AA1:AA24))</f>
        <v>2.2887792811509988E-2</v>
      </c>
      <c r="AC53" s="3"/>
      <c r="AD53" s="3"/>
    </row>
    <row r="54" spans="1:30">
      <c r="C54" s="1" t="s">
        <v>1</v>
      </c>
      <c r="D54" s="3">
        <f>STDEV(D25:D48)/SQRT(COUNT(D25:D48))</f>
        <v>8.0667280042433814E-2</v>
      </c>
      <c r="E54" s="3">
        <f t="shared" ref="E54:W54" si="6">STDEV(E25:E48)/SQRT(COUNT(E25:E48))</f>
        <v>8.6758032595297838E-2</v>
      </c>
      <c r="F54" s="3">
        <f t="shared" si="6"/>
        <v>8.8693893862964876E-2</v>
      </c>
      <c r="G54" s="3">
        <f t="shared" si="6"/>
        <v>9.5050777413105636E-2</v>
      </c>
      <c r="H54" s="3">
        <f t="shared" si="6"/>
        <v>1.0279899245732696E-4</v>
      </c>
      <c r="I54" s="3">
        <f t="shared" si="6"/>
        <v>8.767320159420311E-2</v>
      </c>
      <c r="J54" s="3">
        <f t="shared" si="6"/>
        <v>4.4986289343140237E-2</v>
      </c>
      <c r="K54" s="3">
        <f t="shared" si="6"/>
        <v>7.9002969105062493E-2</v>
      </c>
      <c r="L54" s="3">
        <f t="shared" si="6"/>
        <v>0.10044972808015364</v>
      </c>
      <c r="M54" s="3">
        <f t="shared" si="6"/>
        <v>8.7603458504952817E-4</v>
      </c>
      <c r="N54" s="3">
        <f t="shared" si="6"/>
        <v>9.25061151523493E-2</v>
      </c>
      <c r="O54" s="3">
        <f t="shared" si="6"/>
        <v>9.6088844946686763E-2</v>
      </c>
      <c r="P54" s="3">
        <f t="shared" si="6"/>
        <v>9.219827896944463E-2</v>
      </c>
      <c r="Q54" s="3">
        <f t="shared" si="6"/>
        <v>4.1375941361505304E-2</v>
      </c>
      <c r="R54" s="3">
        <f t="shared" si="6"/>
        <v>8.1000055447437352E-2</v>
      </c>
      <c r="S54" s="3">
        <f t="shared" si="6"/>
        <v>6.2382353041661509E-2</v>
      </c>
      <c r="T54" s="3">
        <f t="shared" si="6"/>
        <v>8.8780036337304691E-2</v>
      </c>
      <c r="U54" s="3">
        <f t="shared" si="6"/>
        <v>9.1836737817953221E-2</v>
      </c>
      <c r="V54" s="3">
        <f t="shared" si="6"/>
        <v>4.7053391627462346E-2</v>
      </c>
      <c r="W54" s="3">
        <f t="shared" si="6"/>
        <v>9.77186187071276E-2</v>
      </c>
      <c r="Z54" s="3">
        <f>STDEV(Z25:Z48)/SQRT(COUNT(Z25:Z48))</f>
        <v>1.716537825385234E-2</v>
      </c>
      <c r="AA54" s="3">
        <f>STDEV(AA25:AA48)/SQRT(COUNT(AA25:AA48))</f>
        <v>2.0326462295353911E-2</v>
      </c>
      <c r="AC54" s="3"/>
      <c r="AD54" s="3"/>
    </row>
    <row r="55" spans="1:30">
      <c r="D55" s="2">
        <f>D50-D51</f>
        <v>0.29908333333333326</v>
      </c>
      <c r="E55" s="2">
        <f t="shared" ref="E55:W55" si="7">E50-E51</f>
        <v>-0.30379166666666674</v>
      </c>
      <c r="F55" s="2">
        <f t="shared" si="7"/>
        <v>2.6625000000000065E-2</v>
      </c>
      <c r="G55" s="2">
        <f t="shared" si="7"/>
        <v>0.26887500000000003</v>
      </c>
      <c r="H55" s="2">
        <f t="shared" si="7"/>
        <v>-0.99350000000000005</v>
      </c>
      <c r="I55" s="2">
        <f t="shared" si="7"/>
        <v>0.52683333333333326</v>
      </c>
      <c r="J55" s="2">
        <f t="shared" si="7"/>
        <v>0.42862500000000003</v>
      </c>
      <c r="K55" s="2">
        <f t="shared" si="7"/>
        <v>-3.8833333333333275E-2</v>
      </c>
      <c r="L55" s="2">
        <f t="shared" si="7"/>
        <v>-0.33200000000000018</v>
      </c>
      <c r="M55" s="2">
        <f t="shared" si="7"/>
        <v>0.99237499999999967</v>
      </c>
      <c r="N55" s="2">
        <f t="shared" si="7"/>
        <v>4.4583333333333974E-3</v>
      </c>
      <c r="O55" s="2">
        <f t="shared" si="7"/>
        <v>-0.35633333333333334</v>
      </c>
      <c r="P55" s="2">
        <f t="shared" si="7"/>
        <v>-0.39145833333333341</v>
      </c>
      <c r="Q55" s="2">
        <f t="shared" si="7"/>
        <v>0.16162499999999996</v>
      </c>
      <c r="R55" s="2">
        <f t="shared" si="7"/>
        <v>0.27420833333333328</v>
      </c>
      <c r="S55" s="2">
        <f t="shared" si="7"/>
        <v>-3.7291666666666667E-2</v>
      </c>
      <c r="T55" s="2">
        <f t="shared" si="7"/>
        <v>0.17520833333333335</v>
      </c>
      <c r="U55" s="2">
        <f t="shared" si="7"/>
        <v>-0.16033333333333341</v>
      </c>
      <c r="V55" s="2">
        <f t="shared" si="7"/>
        <v>0.62950000000000006</v>
      </c>
      <c r="W55" s="2">
        <f t="shared" si="7"/>
        <v>-0.21341666666666656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Tools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0.49950714285714293</v>
      </c>
      <c r="E58" s="1">
        <f>(E50+0.6*(F50+D50)+0.15*G50)/(1+2*0.6+0.15)</f>
        <v>0.32859751773049639</v>
      </c>
      <c r="F58" s="1">
        <f t="shared" ref="F58:U59" si="9">(F50+0.6*(G50+E50)+0.15*(D50+H50))/(1+2*0.6+2*0.15)</f>
        <v>0.3127941666666666</v>
      </c>
      <c r="G58" s="1">
        <f t="shared" si="9"/>
        <v>0.35845916666666666</v>
      </c>
      <c r="H58" s="1">
        <f t="shared" si="9"/>
        <v>0.38216833333333333</v>
      </c>
      <c r="I58" s="1">
        <f t="shared" si="9"/>
        <v>0.48773416666666669</v>
      </c>
      <c r="J58" s="1">
        <f t="shared" si="9"/>
        <v>0.4595508333333333</v>
      </c>
      <c r="K58" s="1">
        <f t="shared" si="9"/>
        <v>0.36726333333333328</v>
      </c>
      <c r="L58" s="1">
        <f t="shared" si="9"/>
        <v>0.42266249999999983</v>
      </c>
      <c r="M58" s="1">
        <f t="shared" si="9"/>
        <v>0.56625749999999986</v>
      </c>
      <c r="N58" s="1">
        <f t="shared" si="9"/>
        <v>0.45524333333333322</v>
      </c>
      <c r="O58" s="1">
        <f t="shared" si="9"/>
        <v>0.23961666666666659</v>
      </c>
      <c r="P58" s="1">
        <f t="shared" si="9"/>
        <v>0.17406916666666664</v>
      </c>
      <c r="Q58" s="1">
        <f t="shared" si="9"/>
        <v>0.26400750000000001</v>
      </c>
      <c r="R58" s="1">
        <f t="shared" si="9"/>
        <v>0.33193916666666667</v>
      </c>
      <c r="S58" s="1">
        <f t="shared" si="9"/>
        <v>0.31144333333333329</v>
      </c>
      <c r="T58" s="1">
        <f t="shared" si="9"/>
        <v>0.3279091666666667</v>
      </c>
      <c r="U58" s="1">
        <f t="shared" si="9"/>
        <v>0.37436916666666664</v>
      </c>
      <c r="V58" s="1">
        <f>(V50+0.6*(W50+U50)+0.15*T50)/(1+2*0.6+0.15)</f>
        <v>0.43508687943262409</v>
      </c>
      <c r="W58" s="1">
        <f>(W50+0.6*(V50)+0.15*U58)/(1+0.6+0.15)</f>
        <v>0.38577926190476192</v>
      </c>
    </row>
    <row r="59" spans="1:30">
      <c r="C59" s="1" t="s">
        <v>1</v>
      </c>
      <c r="D59" s="1">
        <f>(D51+0.6*(E51)+0.15*F51)/(1+0.6+0.15)</f>
        <v>0.43047738095238103</v>
      </c>
      <c r="E59" s="1">
        <f>(E51+0.6*(F51+D51)+0.15*G51)/(1+2*0.6+0.15)</f>
        <v>0.35754875886524817</v>
      </c>
      <c r="F59" s="1">
        <f t="shared" si="9"/>
        <v>0.35218916666666666</v>
      </c>
      <c r="G59" s="1">
        <f t="shared" si="9"/>
        <v>0.46957666666666659</v>
      </c>
      <c r="H59" s="1">
        <f t="shared" si="9"/>
        <v>0.56128333333333336</v>
      </c>
      <c r="I59" s="1">
        <f t="shared" si="9"/>
        <v>0.39876833333333339</v>
      </c>
      <c r="J59" s="1">
        <f t="shared" si="9"/>
        <v>0.25051083333333335</v>
      </c>
      <c r="K59" s="1">
        <f t="shared" si="9"/>
        <v>0.26845416666666666</v>
      </c>
      <c r="L59" s="1">
        <f t="shared" si="9"/>
        <v>0.30062750000000005</v>
      </c>
      <c r="M59" s="1">
        <f t="shared" si="9"/>
        <v>0.27162750000000002</v>
      </c>
      <c r="N59" s="1">
        <f t="shared" si="9"/>
        <v>0.34421749999999995</v>
      </c>
      <c r="O59" s="1">
        <f t="shared" si="9"/>
        <v>0.40578999999999998</v>
      </c>
      <c r="P59" s="1">
        <f t="shared" si="9"/>
        <v>0.3606625</v>
      </c>
      <c r="Q59" s="1">
        <f t="shared" si="9"/>
        <v>0.25111499999999998</v>
      </c>
      <c r="R59" s="1">
        <f t="shared" si="9"/>
        <v>0.20539083333333333</v>
      </c>
      <c r="S59" s="1">
        <f t="shared" si="9"/>
        <v>0.21842249999999996</v>
      </c>
      <c r="T59" s="1">
        <f t="shared" si="9"/>
        <v>0.25103333333333333</v>
      </c>
      <c r="U59" s="1">
        <f t="shared" si="9"/>
        <v>0.26041499999999995</v>
      </c>
      <c r="V59" s="1">
        <f>(V51+0.6*(W51+U51)+0.15*T51)/(1+2*0.6+0.15)</f>
        <v>0.2514565602836879</v>
      </c>
      <c r="W59" s="1">
        <f>(W51+0.6*(V51)+0.15*U59)/(1+0.6+0.15)</f>
        <v>0.28213557142857137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0.92391302862201374</v>
      </c>
      <c r="E61" s="1">
        <f ca="1">E1+NORMINV(RAND(),0,'Total-Smoothed'!$AG$2)</f>
        <v>3.540453150271184E-2</v>
      </c>
      <c r="F61" s="1">
        <f ca="1">F1+NORMINV(RAND(),0,'Total-Smoothed'!$AG$2)</f>
        <v>-3.2090038423632443E-2</v>
      </c>
      <c r="G61" s="1">
        <f ca="1">G1+NORMINV(RAND(),0,'Total-Smoothed'!$AG$2)</f>
        <v>0.94695938601518281</v>
      </c>
      <c r="H61" s="1">
        <f ca="1">H1+NORMINV(RAND(),0,'Total-Smoothed'!$AG$2)</f>
        <v>2.9086705834655002E-2</v>
      </c>
      <c r="I61" s="1">
        <f ca="1">I1+NORMINV(RAND(),0,'Total-Smoothed'!$AG$2)</f>
        <v>0.11290444870072654</v>
      </c>
      <c r="J61" s="1">
        <f ca="1">J1+NORMINV(RAND(),0,'Total-Smoothed'!$AG$2)</f>
        <v>1.0966261623807017</v>
      </c>
      <c r="K61" s="1">
        <f ca="1">K1+NORMINV(RAND(),0,'Total-Smoothed'!$AG$2)</f>
        <v>2.5463855088100631E-2</v>
      </c>
      <c r="L61" s="1">
        <f ca="1">L1+NORMINV(RAND(),0,'Total-Smoothed'!$AG$2)</f>
        <v>0.3397743597782994</v>
      </c>
      <c r="M61" s="1">
        <f ca="1">M1+NORMINV(RAND(),0,'Total-Smoothed'!$AG$2)</f>
        <v>1.2226201542025943</v>
      </c>
      <c r="N61" s="1">
        <f ca="1">N1+NORMINV(RAND(),0,'Total-Smoothed'!$AG$2)</f>
        <v>8.6737400164222253E-2</v>
      </c>
      <c r="O61" s="1">
        <f ca="1">O1+NORMINV(RAND(),0,'Total-Smoothed'!$AG$2)</f>
        <v>-5.3803027703627201E-2</v>
      </c>
      <c r="P61" s="1">
        <f ca="1">P1+NORMINV(RAND(),0,'Total-Smoothed'!$AG$2)</f>
        <v>-7.3854429205333527E-2</v>
      </c>
      <c r="Q61" s="1">
        <f ca="1">Q1+NORMINV(RAND(),0,'Total-Smoothed'!$AG$2)</f>
        <v>1.0924187832598771</v>
      </c>
      <c r="R61" s="1">
        <f ca="1">R1+NORMINV(RAND(),0,'Total-Smoothed'!$AG$2)</f>
        <v>0.10731599130758317</v>
      </c>
      <c r="S61" s="1">
        <f ca="1">S1+NORMINV(RAND(),0,'Total-Smoothed'!$AG$2)</f>
        <v>0.2036934296821151</v>
      </c>
      <c r="T61" s="1">
        <f ca="1">T1+NORMINV(RAND(),0,'Total-Smoothed'!$AG$2)</f>
        <v>1.9670843282292582E-2</v>
      </c>
      <c r="U61" s="1">
        <f ca="1">U1+NORMINV(RAND(),0,'Total-Smoothed'!$AG$2)</f>
        <v>-3.742103280361464E-2</v>
      </c>
      <c r="V61" s="1">
        <f ca="1">V1+NORMINV(RAND(),0,'Total-Smoothed'!$AG$2)</f>
        <v>0.73720056315044746</v>
      </c>
      <c r="W61" s="1">
        <f ca="1">W1+NORMINV(RAND(),0,'Total-Smoothed'!$AG$2)</f>
        <v>0.1355672501945919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0.23171242515190554</v>
      </c>
      <c r="E62" s="1">
        <f ca="1">E2+NORMINV(RAND(),0,'Total-Smoothed'!$AG$2)</f>
        <v>9.9109122065170238E-2</v>
      </c>
      <c r="F62" s="1">
        <f ca="1">F2+NORMINV(RAND(),0,'Total-Smoothed'!$AG$2)</f>
        <v>1.8772655374134292E-2</v>
      </c>
      <c r="G62" s="1">
        <f ca="1">G2+NORMINV(RAND(),0,'Total-Smoothed'!$AG$2)</f>
        <v>1.0434330685044606</v>
      </c>
      <c r="H62" s="1">
        <f ca="1">H2+NORMINV(RAND(),0,'Total-Smoothed'!$AG$2)</f>
        <v>-3.7988628519201699E-2</v>
      </c>
      <c r="I62" s="1">
        <f ca="1">I2+NORMINV(RAND(),0,'Total-Smoothed'!$AG$2)</f>
        <v>0.83560767800045743</v>
      </c>
      <c r="J62" s="1">
        <f ca="1">J2+NORMINV(RAND(),0,'Total-Smoothed'!$AG$2)</f>
        <v>1.1536333386689339</v>
      </c>
      <c r="K62" s="1">
        <f ca="1">K2+NORMINV(RAND(),0,'Total-Smoothed'!$AG$2)</f>
        <v>4.1273775404504914E-2</v>
      </c>
      <c r="L62" s="1">
        <f ca="1">L2+NORMINV(RAND(),0,'Total-Smoothed'!$AG$2)</f>
        <v>-0.22154978745675658</v>
      </c>
      <c r="M62" s="1">
        <f ca="1">M2+NORMINV(RAND(),0,'Total-Smoothed'!$AG$2)</f>
        <v>1.125927768777333</v>
      </c>
      <c r="N62" s="1">
        <f ca="1">N2+NORMINV(RAND(),0,'Total-Smoothed'!$AG$2)</f>
        <v>1.1639294368999846</v>
      </c>
      <c r="O62" s="1">
        <f ca="1">O2+NORMINV(RAND(),0,'Total-Smoothed'!$AG$2)</f>
        <v>1.0155014389391033</v>
      </c>
      <c r="P62" s="1">
        <f ca="1">P2+NORMINV(RAND(),0,'Total-Smoothed'!$AG$2)</f>
        <v>3.8469888900241375E-2</v>
      </c>
      <c r="Q62" s="1">
        <f ca="1">Q2+NORMINV(RAND(),0,'Total-Smoothed'!$AG$2)</f>
        <v>-2.2010508490153017E-2</v>
      </c>
      <c r="R62" s="1">
        <f ca="1">R2+NORMINV(RAND(),0,'Total-Smoothed'!$AG$2)</f>
        <v>-7.2530560535605706E-2</v>
      </c>
      <c r="S62" s="1">
        <f ca="1">S2+NORMINV(RAND(),0,'Total-Smoothed'!$AG$2)</f>
        <v>-3.1503761703911184E-2</v>
      </c>
      <c r="T62" s="1">
        <f ca="1">T2+NORMINV(RAND(),0,'Total-Smoothed'!$AG$2)</f>
        <v>0.95723151340224399</v>
      </c>
      <c r="U62" s="1">
        <f ca="1">U2+NORMINV(RAND(),0,'Total-Smoothed'!$AG$2)</f>
        <v>-0.17255566289069663</v>
      </c>
      <c r="V62" s="1">
        <f ca="1">V2+NORMINV(RAND(),0,'Total-Smoothed'!$AG$2)</f>
        <v>0.76885321271124918</v>
      </c>
      <c r="W62" s="1">
        <f ca="1">W2+NORMINV(RAND(),0,'Total-Smoothed'!$AG$2)</f>
        <v>8.546521183387859E-2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1.1078503133313728</v>
      </c>
      <c r="E63" s="1">
        <f ca="1">E3+NORMINV(RAND(),0,'Total-Smoothed'!$AG$2)</f>
        <v>6.7726193054319234E-2</v>
      </c>
      <c r="F63" s="1">
        <f ca="1">F3+NORMINV(RAND(),0,'Total-Smoothed'!$AG$2)</f>
        <v>0.19308830548361239</v>
      </c>
      <c r="G63" s="1">
        <f ca="1">G3+NORMINV(RAND(),0,'Total-Smoothed'!$AG$2)</f>
        <v>0.12896945788968256</v>
      </c>
      <c r="H63" s="1">
        <f ca="1">H3+NORMINV(RAND(),0,'Total-Smoothed'!$AG$2)</f>
        <v>2.4893867650647161E-2</v>
      </c>
      <c r="I63" s="1">
        <f ca="1">I3+NORMINV(RAND(),0,'Total-Smoothed'!$AG$2)</f>
        <v>0.571384601812856</v>
      </c>
      <c r="J63" s="1">
        <f ca="1">J3+NORMINV(RAND(),0,'Total-Smoothed'!$AG$2)</f>
        <v>1.1283863860837222</v>
      </c>
      <c r="K63" s="1">
        <f ca="1">K3+NORMINV(RAND(),0,'Total-Smoothed'!$AG$2)</f>
        <v>4.0104674942120977E-3</v>
      </c>
      <c r="L63" s="1">
        <f ca="1">L3+NORMINV(RAND(),0,'Total-Smoothed'!$AG$2)</f>
        <v>0.95879874052478375</v>
      </c>
      <c r="M63" s="1">
        <f ca="1">M3+NORMINV(RAND(),0,'Total-Smoothed'!$AG$2)</f>
        <v>0.95489467868240285</v>
      </c>
      <c r="N63" s="1">
        <f ca="1">N3+NORMINV(RAND(),0,'Total-Smoothed'!$AG$2)</f>
        <v>-0.11568722051290924</v>
      </c>
      <c r="O63" s="1">
        <f ca="1">O3+NORMINV(RAND(),0,'Total-Smoothed'!$AG$2)</f>
        <v>0.16804944238837269</v>
      </c>
      <c r="P63" s="1">
        <f ca="1">P3+NORMINV(RAND(),0,'Total-Smoothed'!$AG$2)</f>
        <v>-0.1060868780636898</v>
      </c>
      <c r="Q63" s="1">
        <f ca="1">Q3+NORMINV(RAND(),0,'Total-Smoothed'!$AG$2)</f>
        <v>0.35393727025206839</v>
      </c>
      <c r="R63" s="1">
        <f ca="1">R3+NORMINV(RAND(),0,'Total-Smoothed'!$AG$2)</f>
        <v>0.96105253648618905</v>
      </c>
      <c r="S63" s="1">
        <f ca="1">S3+NORMINV(RAND(),0,'Total-Smoothed'!$AG$2)</f>
        <v>0.10053315121945457</v>
      </c>
      <c r="T63" s="1">
        <f ca="1">T3+NORMINV(RAND(),0,'Total-Smoothed'!$AG$2)</f>
        <v>7.3521074630178901E-2</v>
      </c>
      <c r="U63" s="1">
        <f ca="1">U3+NORMINV(RAND(),0,'Total-Smoothed'!$AG$2)</f>
        <v>8.1628940929759475E-2</v>
      </c>
      <c r="V63" s="1">
        <f ca="1">V3+NORMINV(RAND(),0,'Total-Smoothed'!$AG$2)</f>
        <v>0.99154486211317405</v>
      </c>
      <c r="W63" s="1">
        <f ca="1">W3+NORMINV(RAND(),0,'Total-Smoothed'!$AG$2)</f>
        <v>-5.2550257166901655E-3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0.77781546987015071</v>
      </c>
      <c r="E64" s="1">
        <f ca="1">E4+NORMINV(RAND(),0,'Total-Smoothed'!$AG$2)</f>
        <v>-4.3763436819761567E-2</v>
      </c>
      <c r="F64" s="1">
        <f ca="1">F4+NORMINV(RAND(),0,'Total-Smoothed'!$AG$2)</f>
        <v>-5.3096681417146074E-2</v>
      </c>
      <c r="G64" s="1">
        <f ca="1">G4+NORMINV(RAND(),0,'Total-Smoothed'!$AG$2)</f>
        <v>0.22547574992836134</v>
      </c>
      <c r="H64" s="1">
        <f ca="1">H4+NORMINV(RAND(),0,'Total-Smoothed'!$AG$2)</f>
        <v>2.0735522849288049E-2</v>
      </c>
      <c r="I64" s="1">
        <f ca="1">I4+NORMINV(RAND(),0,'Total-Smoothed'!$AG$2)</f>
        <v>1.1976812123391105</v>
      </c>
      <c r="J64" s="1">
        <f ca="1">J4+NORMINV(RAND(),0,'Total-Smoothed'!$AG$2)</f>
        <v>0.96512871921067589</v>
      </c>
      <c r="K64" s="1">
        <f ca="1">K4+NORMINV(RAND(),0,'Total-Smoothed'!$AG$2)</f>
        <v>0.15868144420900754</v>
      </c>
      <c r="L64" s="1">
        <f ca="1">L4+NORMINV(RAND(),0,'Total-Smoothed'!$AG$2)</f>
        <v>5.9712002241797381E-2</v>
      </c>
      <c r="M64" s="1">
        <f ca="1">M4+NORMINV(RAND(),0,'Total-Smoothed'!$AG$2)</f>
        <v>1.0391886985967629</v>
      </c>
      <c r="N64" s="1">
        <f ca="1">N4+NORMINV(RAND(),0,'Total-Smoothed'!$AG$2)</f>
        <v>0.70466909374139908</v>
      </c>
      <c r="O64" s="1">
        <f ca="1">O4+NORMINV(RAND(),0,'Total-Smoothed'!$AG$2)</f>
        <v>0.38236191750462056</v>
      </c>
      <c r="P64" s="1">
        <f ca="1">P4+NORMINV(RAND(),0,'Total-Smoothed'!$AG$2)</f>
        <v>6.7805464734733173E-2</v>
      </c>
      <c r="Q64" s="1">
        <f ca="1">Q4+NORMINV(RAND(),0,'Total-Smoothed'!$AG$2)</f>
        <v>0.23035251528966399</v>
      </c>
      <c r="R64" s="1">
        <f ca="1">R4+NORMINV(RAND(),0,'Total-Smoothed'!$AG$2)</f>
        <v>7.3918674954804406E-2</v>
      </c>
      <c r="S64" s="1">
        <f ca="1">S4+NORMINV(RAND(),0,'Total-Smoothed'!$AG$2)</f>
        <v>0.18320781144513973</v>
      </c>
      <c r="T64" s="1">
        <f ca="1">T4+NORMINV(RAND(),0,'Total-Smoothed'!$AG$2)</f>
        <v>-1.3031263859253576E-3</v>
      </c>
      <c r="U64" s="1">
        <f ca="1">U4+NORMINV(RAND(),0,'Total-Smoothed'!$AG$2)</f>
        <v>-0.12028206522996318</v>
      </c>
      <c r="V64" s="1">
        <f ca="1">V4+NORMINV(RAND(),0,'Total-Smoothed'!$AG$2)</f>
        <v>1.0886213374194063</v>
      </c>
      <c r="W64" s="1">
        <f ca="1">W4+NORMINV(RAND(),0,'Total-Smoothed'!$AG$2)</f>
        <v>-1.6571565631314983E-2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0.62341359617780556</v>
      </c>
      <c r="E65" s="1">
        <f ca="1">E5+NORMINV(RAND(),0,'Total-Smoothed'!$AG$2)</f>
        <v>3.8387685291264878E-2</v>
      </c>
      <c r="F65" s="1">
        <f ca="1">F5+NORMINV(RAND(),0,'Total-Smoothed'!$AG$2)</f>
        <v>1.7493129366925309E-2</v>
      </c>
      <c r="G65" s="1">
        <f ca="1">G5+NORMINV(RAND(),0,'Total-Smoothed'!$AG$2)</f>
        <v>1.0780506075611671</v>
      </c>
      <c r="H65" s="1">
        <f ca="1">H5+NORMINV(RAND(),0,'Total-Smoothed'!$AG$2)</f>
        <v>0.11048888094904441</v>
      </c>
      <c r="I65" s="1">
        <f ca="1">I5+NORMINV(RAND(),0,'Total-Smoothed'!$AG$2)</f>
        <v>0.57119394938548007</v>
      </c>
      <c r="J65" s="1">
        <f ca="1">J5+NORMINV(RAND(),0,'Total-Smoothed'!$AG$2)</f>
        <v>1.1352910001519458</v>
      </c>
      <c r="K65" s="1">
        <f ca="1">K5+NORMINV(RAND(),0,'Total-Smoothed'!$AG$2)</f>
        <v>0.18841710957181532</v>
      </c>
      <c r="L65" s="1">
        <f ca="1">L5+NORMINV(RAND(),0,'Total-Smoothed'!$AG$2)</f>
        <v>0.14413263663218695</v>
      </c>
      <c r="M65" s="1">
        <f ca="1">M5+NORMINV(RAND(),0,'Total-Smoothed'!$AG$2)</f>
        <v>1.0044970538680515</v>
      </c>
      <c r="N65" s="1">
        <f ca="1">N5+NORMINV(RAND(),0,'Total-Smoothed'!$AG$2)</f>
        <v>0.10857541928556758</v>
      </c>
      <c r="O65" s="1">
        <f ca="1">O5+NORMINV(RAND(),0,'Total-Smoothed'!$AG$2)</f>
        <v>6.9572924849342396E-2</v>
      </c>
      <c r="P65" s="1">
        <f ca="1">P5+NORMINV(RAND(),0,'Total-Smoothed'!$AG$2)</f>
        <v>8.4595434733003294E-2</v>
      </c>
      <c r="Q65" s="1">
        <f ca="1">Q5+NORMINV(RAND(),0,'Total-Smoothed'!$AG$2)</f>
        <v>5.2975979870189149E-2</v>
      </c>
      <c r="R65" s="1">
        <f ca="1">R5+NORMINV(RAND(),0,'Total-Smoothed'!$AG$2)</f>
        <v>8.4755932861700453E-2</v>
      </c>
      <c r="S65" s="1">
        <f ca="1">S5+NORMINV(RAND(),0,'Total-Smoothed'!$AG$2)</f>
        <v>-3.3550999576415198E-2</v>
      </c>
      <c r="T65" s="1">
        <f ca="1">T5+NORMINV(RAND(),0,'Total-Smoothed'!$AG$2)</f>
        <v>-2.0321585986504583E-2</v>
      </c>
      <c r="U65" s="1">
        <f ca="1">U5+NORMINV(RAND(),0,'Total-Smoothed'!$AG$2)</f>
        <v>-2.6132457258493974E-2</v>
      </c>
      <c r="V65" s="1">
        <f ca="1">V5+NORMINV(RAND(),0,'Total-Smoothed'!$AG$2)</f>
        <v>0.92001535103613408</v>
      </c>
      <c r="W65" s="1">
        <f ca="1">W5+NORMINV(RAND(),0,'Total-Smoothed'!$AG$2)</f>
        <v>8.1144023751418992E-2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0.83447884257061289</v>
      </c>
      <c r="E66" s="1">
        <f ca="1">E6+NORMINV(RAND(),0,'Total-Smoothed'!$AG$2)</f>
        <v>0.10127242365008085</v>
      </c>
      <c r="F66" s="1">
        <f ca="1">F6+NORMINV(RAND(),0,'Total-Smoothed'!$AG$2)</f>
        <v>2.9775106135805532E-4</v>
      </c>
      <c r="G66" s="1">
        <f ca="1">G6+NORMINV(RAND(),0,'Total-Smoothed'!$AG$2)</f>
        <v>1.1259958311946996</v>
      </c>
      <c r="H66" s="1">
        <f ca="1">H6+NORMINV(RAND(),0,'Total-Smoothed'!$AG$2)</f>
        <v>-3.9030563716755132E-2</v>
      </c>
      <c r="I66" s="1">
        <f ca="1">I6+NORMINV(RAND(),0,'Total-Smoothed'!$AG$2)</f>
        <v>1.0850648929902773</v>
      </c>
      <c r="J66" s="1">
        <f ca="1">J6+NORMINV(RAND(),0,'Total-Smoothed'!$AG$2)</f>
        <v>1.0309974369516959</v>
      </c>
      <c r="K66" s="1">
        <f ca="1">K6+NORMINV(RAND(),0,'Total-Smoothed'!$AG$2)</f>
        <v>1.245992061403076E-2</v>
      </c>
      <c r="L66" s="1">
        <f ca="1">L6+NORMINV(RAND(),0,'Total-Smoothed'!$AG$2)</f>
        <v>-9.4934231723943316E-2</v>
      </c>
      <c r="M66" s="1">
        <f ca="1">M6+NORMINV(RAND(),0,'Total-Smoothed'!$AG$2)</f>
        <v>0.92773166155243969</v>
      </c>
      <c r="N66" s="1">
        <f ca="1">N6+NORMINV(RAND(),0,'Total-Smoothed'!$AG$2)</f>
        <v>0.98991092354172716</v>
      </c>
      <c r="O66" s="1">
        <f ca="1">O6+NORMINV(RAND(),0,'Total-Smoothed'!$AG$2)</f>
        <v>0.78803241894553855</v>
      </c>
      <c r="P66" s="1">
        <f ca="1">P6+NORMINV(RAND(),0,'Total-Smoothed'!$AG$2)</f>
        <v>4.4573741301205463E-2</v>
      </c>
      <c r="Q66" s="1">
        <f ca="1">Q6+NORMINV(RAND(),0,'Total-Smoothed'!$AG$2)</f>
        <v>-0.1484821993844665</v>
      </c>
      <c r="R66" s="1">
        <f ca="1">R6+NORMINV(RAND(),0,'Total-Smoothed'!$AG$2)</f>
        <v>2.9506594178231801E-2</v>
      </c>
      <c r="S66" s="1">
        <f ca="1">S6+NORMINV(RAND(),0,'Total-Smoothed'!$AG$2)</f>
        <v>6.9329457444658061E-3</v>
      </c>
      <c r="T66" s="1">
        <f ca="1">T6+NORMINV(RAND(),0,'Total-Smoothed'!$AG$2)</f>
        <v>0.1769787815391077</v>
      </c>
      <c r="U66" s="1">
        <f ca="1">U6+NORMINV(RAND(),0,'Total-Smoothed'!$AG$2)</f>
        <v>0.24498915128053558</v>
      </c>
      <c r="V66" s="1">
        <f ca="1">V6+NORMINV(RAND(),0,'Total-Smoothed'!$AG$2)</f>
        <v>0.92534137244260861</v>
      </c>
      <c r="W66" s="1">
        <f ca="1">W6+NORMINV(RAND(),0,'Total-Smoothed'!$AG$2)</f>
        <v>1.2193210694066973E-2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1.0275990943914142</v>
      </c>
      <c r="E67" s="1">
        <f ca="1">E7+NORMINV(RAND(),0,'Total-Smoothed'!$AG$2)</f>
        <v>1.1624386490069312E-2</v>
      </c>
      <c r="F67" s="1">
        <f ca="1">F7+NORMINV(RAND(),0,'Total-Smoothed'!$AG$2)</f>
        <v>-7.9547117897012076E-2</v>
      </c>
      <c r="G67" s="1">
        <f ca="1">G7+NORMINV(RAND(),0,'Total-Smoothed'!$AG$2)</f>
        <v>-3.8452261517467591E-2</v>
      </c>
      <c r="H67" s="1">
        <f ca="1">H7+NORMINV(RAND(),0,'Total-Smoothed'!$AG$2)</f>
        <v>5.1004801969858599E-2</v>
      </c>
      <c r="I67" s="1">
        <f ca="1">I7+NORMINV(RAND(),0,'Total-Smoothed'!$AG$2)</f>
        <v>0.26128435920054194</v>
      </c>
      <c r="J67" s="1">
        <f ca="1">J7+NORMINV(RAND(),0,'Total-Smoothed'!$AG$2)</f>
        <v>0.92284271465745771</v>
      </c>
      <c r="K67" s="1">
        <f ca="1">K7+NORMINV(RAND(),0,'Total-Smoothed'!$AG$2)</f>
        <v>0.96447332567892552</v>
      </c>
      <c r="L67" s="1">
        <f ca="1">L7+NORMINV(RAND(),0,'Total-Smoothed'!$AG$2)</f>
        <v>-0.13721171118525982</v>
      </c>
      <c r="M67" s="1">
        <f ca="1">M7+NORMINV(RAND(),0,'Total-Smoothed'!$AG$2)</f>
        <v>1.099490993133422</v>
      </c>
      <c r="N67" s="1">
        <f ca="1">N7+NORMINV(RAND(),0,'Total-Smoothed'!$AG$2)</f>
        <v>-6.3201057436787639E-2</v>
      </c>
      <c r="O67" s="1">
        <f ca="1">O7+NORMINV(RAND(),0,'Total-Smoothed'!$AG$2)</f>
        <v>-0.10681242324468852</v>
      </c>
      <c r="P67" s="1">
        <f ca="1">P7+NORMINV(RAND(),0,'Total-Smoothed'!$AG$2)</f>
        <v>9.4375504165859575E-2</v>
      </c>
      <c r="Q67" s="1">
        <f ca="1">Q7+NORMINV(RAND(),0,'Total-Smoothed'!$AG$2)</f>
        <v>0.85711245140717618</v>
      </c>
      <c r="R67" s="1">
        <f ca="1">R7+NORMINV(RAND(),0,'Total-Smoothed'!$AG$2)</f>
        <v>1.0190991397996185</v>
      </c>
      <c r="S67" s="1">
        <f ca="1">S7+NORMINV(RAND(),0,'Total-Smoothed'!$AG$2)</f>
        <v>-0.10519710356814467</v>
      </c>
      <c r="T67" s="1">
        <f ca="1">T7+NORMINV(RAND(),0,'Total-Smoothed'!$AG$2)</f>
        <v>-4.9445481716117352E-2</v>
      </c>
      <c r="U67" s="1">
        <f ca="1">U7+NORMINV(RAND(),0,'Total-Smoothed'!$AG$2)</f>
        <v>0.11561106538613018</v>
      </c>
      <c r="V67" s="1">
        <f ca="1">V7+NORMINV(RAND(),0,'Total-Smoothed'!$AG$2)</f>
        <v>0.99083579028093183</v>
      </c>
      <c r="W67" s="1">
        <f ca="1">W7+NORMINV(RAND(),0,'Total-Smoothed'!$AG$2)</f>
        <v>1.0680248892147652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0.91777920158326742</v>
      </c>
      <c r="E68" s="1">
        <f ca="1">E8+NORMINV(RAND(),0,'Total-Smoothed'!$AG$2)</f>
        <v>-2.0398669766035311E-3</v>
      </c>
      <c r="F68" s="1">
        <f ca="1">F8+NORMINV(RAND(),0,'Total-Smoothed'!$AG$2)</f>
        <v>6.4123812959472587E-2</v>
      </c>
      <c r="G68" s="1">
        <f ca="1">G8+NORMINV(RAND(),0,'Total-Smoothed'!$AG$2)</f>
        <v>0.17023969163009137</v>
      </c>
      <c r="H68" s="1">
        <f ca="1">H8+NORMINV(RAND(),0,'Total-Smoothed'!$AG$2)</f>
        <v>-1.293779455998947E-2</v>
      </c>
      <c r="I68" s="1">
        <f ca="1">I8+NORMINV(RAND(),0,'Total-Smoothed'!$AG$2)</f>
        <v>0.70888945570143447</v>
      </c>
      <c r="J68" s="1">
        <f ca="1">J8+NORMINV(RAND(),0,'Total-Smoothed'!$AG$2)</f>
        <v>1.0121094828090484</v>
      </c>
      <c r="K68" s="1">
        <f ca="1">K8+NORMINV(RAND(),0,'Total-Smoothed'!$AG$2)</f>
        <v>1.0544954063834393</v>
      </c>
      <c r="L68" s="1">
        <f ca="1">L8+NORMINV(RAND(),0,'Total-Smoothed'!$AG$2)</f>
        <v>-0.13366208691960432</v>
      </c>
      <c r="M68" s="1">
        <f ca="1">M8+NORMINV(RAND(),0,'Total-Smoothed'!$AG$2)</f>
        <v>1.0287595248414896</v>
      </c>
      <c r="N68" s="1">
        <f ca="1">N8+NORMINV(RAND(),0,'Total-Smoothed'!$AG$2)</f>
        <v>0.12705529494025136</v>
      </c>
      <c r="O68" s="1">
        <f ca="1">O8+NORMINV(RAND(),0,'Total-Smoothed'!$AG$2)</f>
        <v>0.14472856723356772</v>
      </c>
      <c r="P68" s="1">
        <f ca="1">P8+NORMINV(RAND(),0,'Total-Smoothed'!$AG$2)</f>
        <v>6.2452598404100605E-2</v>
      </c>
      <c r="Q68" s="1">
        <f ca="1">Q8+NORMINV(RAND(),0,'Total-Smoothed'!$AG$2)</f>
        <v>9.7199697153151521E-2</v>
      </c>
      <c r="R68" s="1">
        <f ca="1">R8+NORMINV(RAND(),0,'Total-Smoothed'!$AG$2)</f>
        <v>0.49996527048811473</v>
      </c>
      <c r="S68" s="1">
        <f ca="1">S8+NORMINV(RAND(),0,'Total-Smoothed'!$AG$2)</f>
        <v>-0.21160935494478214</v>
      </c>
      <c r="T68" s="1">
        <f ca="1">T8+NORMINV(RAND(),0,'Total-Smoothed'!$AG$2)</f>
        <v>0.86870419986289094</v>
      </c>
      <c r="U68" s="1">
        <f ca="1">U8+NORMINV(RAND(),0,'Total-Smoothed'!$AG$2)</f>
        <v>-2.9562782468979212E-2</v>
      </c>
      <c r="V68" s="1">
        <f ca="1">V8+NORMINV(RAND(),0,'Total-Smoothed'!$AG$2)</f>
        <v>3.9873982277371905E-2</v>
      </c>
      <c r="W68" s="1">
        <f ca="1">W8+NORMINV(RAND(),0,'Total-Smoothed'!$AG$2)</f>
        <v>0.99880951513479654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0.92317532304443495</v>
      </c>
      <c r="E69" s="1">
        <f ca="1">E9+NORMINV(RAND(),0,'Total-Smoothed'!$AG$2)</f>
        <v>0.23015336427424582</v>
      </c>
      <c r="F69" s="1">
        <f ca="1">F9+NORMINV(RAND(),0,'Total-Smoothed'!$AG$2)</f>
        <v>-8.3869372944816917E-2</v>
      </c>
      <c r="G69" s="1">
        <f ca="1">G9+NORMINV(RAND(),0,'Total-Smoothed'!$AG$2)</f>
        <v>0.21103508867217591</v>
      </c>
      <c r="H69" s="1">
        <f ca="1">H9+NORMINV(RAND(),0,'Total-Smoothed'!$AG$2)</f>
        <v>-0.11743382636533843</v>
      </c>
      <c r="I69" s="1">
        <f ca="1">I9+NORMINV(RAND(),0,'Total-Smoothed'!$AG$2)</f>
        <v>-8.0477214441228268E-2</v>
      </c>
      <c r="J69" s="1">
        <f ca="1">J9+NORMINV(RAND(),0,'Total-Smoothed'!$AG$2)</f>
        <v>1.0150805752536016</v>
      </c>
      <c r="K69" s="1">
        <f ca="1">K9+NORMINV(RAND(),0,'Total-Smoothed'!$AG$2)</f>
        <v>0.94259493697351804</v>
      </c>
      <c r="L69" s="1">
        <f ca="1">L9+NORMINV(RAND(),0,'Total-Smoothed'!$AG$2)</f>
        <v>4.7772838165971367E-2</v>
      </c>
      <c r="M69" s="1">
        <f ca="1">M9+NORMINV(RAND(),0,'Total-Smoothed'!$AG$2)</f>
        <v>1.0954336887239586</v>
      </c>
      <c r="N69" s="1">
        <f ca="1">N9+NORMINV(RAND(),0,'Total-Smoothed'!$AG$2)</f>
        <v>-7.8714675616463892E-2</v>
      </c>
      <c r="O69" s="1">
        <f ca="1">O9+NORMINV(RAND(),0,'Total-Smoothed'!$AG$2)</f>
        <v>-5.1724885810688931E-2</v>
      </c>
      <c r="P69" s="1">
        <f ca="1">P9+NORMINV(RAND(),0,'Total-Smoothed'!$AG$2)</f>
        <v>0.75250543104686685</v>
      </c>
      <c r="Q69" s="1">
        <f ca="1">Q9+NORMINV(RAND(),0,'Total-Smoothed'!$AG$2)</f>
        <v>0.73488691077016943</v>
      </c>
      <c r="R69" s="1">
        <f ca="1">R9+NORMINV(RAND(),0,'Total-Smoothed'!$AG$2)</f>
        <v>0.90793629491873773</v>
      </c>
      <c r="S69" s="1">
        <f ca="1">S9+NORMINV(RAND(),0,'Total-Smoothed'!$AG$2)</f>
        <v>4.1598384891306503E-2</v>
      </c>
      <c r="T69" s="1">
        <f ca="1">T9+NORMINV(RAND(),0,'Total-Smoothed'!$AG$2)</f>
        <v>1.1452821502657387</v>
      </c>
      <c r="U69" s="1">
        <f ca="1">U9+NORMINV(RAND(),0,'Total-Smoothed'!$AG$2)</f>
        <v>7.6477775739043352E-2</v>
      </c>
      <c r="V69" s="1">
        <f ca="1">V9+NORMINV(RAND(),0,'Total-Smoothed'!$AG$2)</f>
        <v>1.0011171842452056</v>
      </c>
      <c r="W69" s="1">
        <f ca="1">W9+NORMINV(RAND(),0,'Total-Smoothed'!$AG$2)</f>
        <v>-9.3210906212661676E-2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5.9251222668414677E-2</v>
      </c>
      <c r="E70" s="1">
        <f ca="1">E10+NORMINV(RAND(),0,'Total-Smoothed'!$AG$2)</f>
        <v>5.7039944786210668E-2</v>
      </c>
      <c r="F70" s="1">
        <f ca="1">F10+NORMINV(RAND(),0,'Total-Smoothed'!$AG$2)</f>
        <v>2.4037085103214964E-2</v>
      </c>
      <c r="G70" s="1">
        <f ca="1">G10+NORMINV(RAND(),0,'Total-Smoothed'!$AG$2)</f>
        <v>1.0093538272085187</v>
      </c>
      <c r="H70" s="1">
        <f ca="1">H10+NORMINV(RAND(),0,'Total-Smoothed'!$AG$2)</f>
        <v>-5.0333353942627196E-2</v>
      </c>
      <c r="I70" s="1">
        <f ca="1">I10+NORMINV(RAND(),0,'Total-Smoothed'!$AG$2)</f>
        <v>0.76777994280442674</v>
      </c>
      <c r="J70" s="1">
        <f ca="1">J10+NORMINV(RAND(),0,'Total-Smoothed'!$AG$2)</f>
        <v>1.0198025012058485</v>
      </c>
      <c r="K70" s="1">
        <f ca="1">K10+NORMINV(RAND(),0,'Total-Smoothed'!$AG$2)</f>
        <v>0.9714214758274039</v>
      </c>
      <c r="L70" s="1">
        <f ca="1">L10+NORMINV(RAND(),0,'Total-Smoothed'!$AG$2)</f>
        <v>0.57544555387172602</v>
      </c>
      <c r="M70" s="1">
        <f ca="1">M10+NORMINV(RAND(),0,'Total-Smoothed'!$AG$2)</f>
        <v>1.1220161895046337</v>
      </c>
      <c r="N70" s="1">
        <f ca="1">N10+NORMINV(RAND(),0,'Total-Smoothed'!$AG$2)</f>
        <v>7.6648404791316321E-2</v>
      </c>
      <c r="O70" s="1">
        <f ca="1">O10+NORMINV(RAND(),0,'Total-Smoothed'!$AG$2)</f>
        <v>5.9861323019921725E-2</v>
      </c>
      <c r="P70" s="1">
        <f ca="1">P10+NORMINV(RAND(),0,'Total-Smoothed'!$AG$2)</f>
        <v>2.3186630323065324E-2</v>
      </c>
      <c r="Q70" s="1">
        <f ca="1">Q10+NORMINV(RAND(),0,'Total-Smoothed'!$AG$2)</f>
        <v>0.10053212325759671</v>
      </c>
      <c r="R70" s="1">
        <f ca="1">R10+NORMINV(RAND(),0,'Total-Smoothed'!$AG$2)</f>
        <v>1.0049770198666468</v>
      </c>
      <c r="S70" s="1">
        <f ca="1">S10+NORMINV(RAND(),0,'Total-Smoothed'!$AG$2)</f>
        <v>0.16980217409648274</v>
      </c>
      <c r="T70" s="1">
        <f ca="1">T10+NORMINV(RAND(),0,'Total-Smoothed'!$AG$2)</f>
        <v>0.95269950295501493</v>
      </c>
      <c r="U70" s="1">
        <f ca="1">U10+NORMINV(RAND(),0,'Total-Smoothed'!$AG$2)</f>
        <v>5.6439025848352142E-2</v>
      </c>
      <c r="V70" s="1">
        <f ca="1">V10+NORMINV(RAND(),0,'Total-Smoothed'!$AG$2)</f>
        <v>0.91926739151855141</v>
      </c>
      <c r="W70" s="1">
        <f ca="1">W10+NORMINV(RAND(),0,'Total-Smoothed'!$AG$2)</f>
        <v>6.3912281179894698E-2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0.5339974829586247</v>
      </c>
      <c r="E71" s="1">
        <f ca="1">E11+NORMINV(RAND(),0,'Total-Smoothed'!$AG$2)</f>
        <v>6.8896794790253508E-3</v>
      </c>
      <c r="F71" s="1">
        <f ca="1">F11+NORMINV(RAND(),0,'Total-Smoothed'!$AG$2)</f>
        <v>0.3927385620532583</v>
      </c>
      <c r="G71" s="1">
        <f ca="1">G11+NORMINV(RAND(),0,'Total-Smoothed'!$AG$2)</f>
        <v>-0.15272661469389742</v>
      </c>
      <c r="H71" s="1">
        <f ca="1">H11+NORMINV(RAND(),0,'Total-Smoothed'!$AG$2)</f>
        <v>0.20802649533523421</v>
      </c>
      <c r="I71" s="1">
        <f ca="1">I11+NORMINV(RAND(),0,'Total-Smoothed'!$AG$2)</f>
        <v>0.92963081064496289</v>
      </c>
      <c r="J71" s="1">
        <f ca="1">J11+NORMINV(RAND(),0,'Total-Smoothed'!$AG$2)</f>
        <v>0.9301022512025241</v>
      </c>
      <c r="K71" s="1">
        <f ca="1">K11+NORMINV(RAND(),0,'Total-Smoothed'!$AG$2)</f>
        <v>0.8798999187740304</v>
      </c>
      <c r="L71" s="1">
        <f ca="1">L11+NORMINV(RAND(),0,'Total-Smoothed'!$AG$2)</f>
        <v>7.6407965794725141E-2</v>
      </c>
      <c r="M71" s="1">
        <f ca="1">M11+NORMINV(RAND(),0,'Total-Smoothed'!$AG$2)</f>
        <v>0.85268710457454899</v>
      </c>
      <c r="N71" s="1">
        <f ca="1">N11+NORMINV(RAND(),0,'Total-Smoothed'!$AG$2)</f>
        <v>0.8875835302493682</v>
      </c>
      <c r="O71" s="1">
        <f ca="1">O11+NORMINV(RAND(),0,'Total-Smoothed'!$AG$2)</f>
        <v>-0.12889175062910219</v>
      </c>
      <c r="P71" s="1">
        <f ca="1">P11+NORMINV(RAND(),0,'Total-Smoothed'!$AG$2)</f>
        <v>4.8140225881665569E-2</v>
      </c>
      <c r="Q71" s="1">
        <f ca="1">Q11+NORMINV(RAND(),0,'Total-Smoothed'!$AG$2)</f>
        <v>-1.2747048046551981E-2</v>
      </c>
      <c r="R71" s="1">
        <f ca="1">R11+NORMINV(RAND(),0,'Total-Smoothed'!$AG$2)</f>
        <v>-6.4996211868288481E-3</v>
      </c>
      <c r="S71" s="1">
        <f ca="1">S11+NORMINV(RAND(),0,'Total-Smoothed'!$AG$2)</f>
        <v>8.1918584373364994E-2</v>
      </c>
      <c r="T71" s="1">
        <f ca="1">T11+NORMINV(RAND(),0,'Total-Smoothed'!$AG$2)</f>
        <v>0.84935647920280055</v>
      </c>
      <c r="U71" s="1">
        <f ca="1">U11+NORMINV(RAND(),0,'Total-Smoothed'!$AG$2)</f>
        <v>5.775006077788007E-3</v>
      </c>
      <c r="V71" s="1">
        <f ca="1">V11+NORMINV(RAND(),0,'Total-Smoothed'!$AG$2)</f>
        <v>1.0696773812876417</v>
      </c>
      <c r="W71" s="1">
        <f ca="1">W11+NORMINV(RAND(),0,'Total-Smoothed'!$AG$2)</f>
        <v>0.92491195849479624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0.80361620109891674</v>
      </c>
      <c r="E72" s="1">
        <f ca="1">E12+NORMINV(RAND(),0,'Total-Smoothed'!$AG$2)</f>
        <v>-5.8418487832157272E-2</v>
      </c>
      <c r="F72" s="1">
        <f ca="1">F12+NORMINV(RAND(),0,'Total-Smoothed'!$AG$2)</f>
        <v>0.12058283977394456</v>
      </c>
      <c r="G72" s="1">
        <f ca="1">G12+NORMINV(RAND(),0,'Total-Smoothed'!$AG$2)</f>
        <v>0.97907922006686199</v>
      </c>
      <c r="H72" s="1">
        <f ca="1">H12+NORMINV(RAND(),0,'Total-Smoothed'!$AG$2)</f>
        <v>5.828842598472788E-2</v>
      </c>
      <c r="I72" s="1">
        <f ca="1">I12+NORMINV(RAND(),0,'Total-Smoothed'!$AG$2)</f>
        <v>0.16027565230093815</v>
      </c>
      <c r="J72" s="1">
        <f ca="1">J12+NORMINV(RAND(),0,'Total-Smoothed'!$AG$2)</f>
        <v>0.96638420901624833</v>
      </c>
      <c r="K72" s="1">
        <f ca="1">K12+NORMINV(RAND(),0,'Total-Smoothed'!$AG$2)</f>
        <v>0.91630795797187625</v>
      </c>
      <c r="L72" s="1">
        <f ca="1">L12+NORMINV(RAND(),0,'Total-Smoothed'!$AG$2)</f>
        <v>0.17757671677919326</v>
      </c>
      <c r="M72" s="1">
        <f ca="1">M12+NORMINV(RAND(),0,'Total-Smoothed'!$AG$2)</f>
        <v>1.0529139045549127</v>
      </c>
      <c r="N72" s="1">
        <f ca="1">N12+NORMINV(RAND(),0,'Total-Smoothed'!$AG$2)</f>
        <v>6.35424960522359E-2</v>
      </c>
      <c r="O72" s="1">
        <f ca="1">O12+NORMINV(RAND(),0,'Total-Smoothed'!$AG$2)</f>
        <v>4.9006075735648462E-2</v>
      </c>
      <c r="P72" s="1">
        <f ca="1">P12+NORMINV(RAND(),0,'Total-Smoothed'!$AG$2)</f>
        <v>5.1332394328235616E-2</v>
      </c>
      <c r="Q72" s="1">
        <f ca="1">Q12+NORMINV(RAND(),0,'Total-Smoothed'!$AG$2)</f>
        <v>6.0983633334858491E-2</v>
      </c>
      <c r="R72" s="1">
        <f ca="1">R12+NORMINV(RAND(),0,'Total-Smoothed'!$AG$2)</f>
        <v>0.96731544129855807</v>
      </c>
      <c r="S72" s="1">
        <f ca="1">S12+NORMINV(RAND(),0,'Total-Smoothed'!$AG$2)</f>
        <v>0.21120733217894666</v>
      </c>
      <c r="T72" s="1">
        <f ca="1">T12+NORMINV(RAND(),0,'Total-Smoothed'!$AG$2)</f>
        <v>0.14499321622245664</v>
      </c>
      <c r="U72" s="1">
        <f ca="1">U12+NORMINV(RAND(),0,'Total-Smoothed'!$AG$2)</f>
        <v>-6.8931704389233309E-2</v>
      </c>
      <c r="V72" s="1">
        <f ca="1">V12+NORMINV(RAND(),0,'Total-Smoothed'!$AG$2)</f>
        <v>2.9531928075702367E-2</v>
      </c>
      <c r="W72" s="1">
        <f ca="1">W12+NORMINV(RAND(),0,'Total-Smoothed'!$AG$2)</f>
        <v>1.1075383603349611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1.1105181026628197</v>
      </c>
      <c r="E73" s="1">
        <f ca="1">E13+NORMINV(RAND(),0,'Total-Smoothed'!$AG$2)</f>
        <v>0.15239831154596498</v>
      </c>
      <c r="F73" s="1">
        <f ca="1">F13+NORMINV(RAND(),0,'Total-Smoothed'!$AG$2)</f>
        <v>0.21710005058199663</v>
      </c>
      <c r="G73" s="1">
        <f ca="1">G13+NORMINV(RAND(),0,'Total-Smoothed'!$AG$2)</f>
        <v>1.0587874718915473</v>
      </c>
      <c r="H73" s="1">
        <f ca="1">H13+NORMINV(RAND(),0,'Total-Smoothed'!$AG$2)</f>
        <v>-3.4121965037446945E-3</v>
      </c>
      <c r="I73" s="1">
        <f ca="1">I13+NORMINV(RAND(),0,'Total-Smoothed'!$AG$2)</f>
        <v>0.9946605115821604</v>
      </c>
      <c r="J73" s="1">
        <f ca="1">J13+NORMINV(RAND(),0,'Total-Smoothed'!$AG$2)</f>
        <v>-0.11590982131901657</v>
      </c>
      <c r="K73" s="1">
        <f ca="1">K13+NORMINV(RAND(),0,'Total-Smoothed'!$AG$2)</f>
        <v>8.9695549412100034E-2</v>
      </c>
      <c r="L73" s="1">
        <f ca="1">L13+NORMINV(RAND(),0,'Total-Smoothed'!$AG$2)</f>
        <v>7.1264531781720125E-2</v>
      </c>
      <c r="M73" s="1">
        <f ca="1">M13+NORMINV(RAND(),0,'Total-Smoothed'!$AG$2)</f>
        <v>0.96243574408611199</v>
      </c>
      <c r="N73" s="1">
        <f ca="1">N13+NORMINV(RAND(),0,'Total-Smoothed'!$AG$2)</f>
        <v>0.36127862619535878</v>
      </c>
      <c r="O73" s="1">
        <f ca="1">O13+NORMINV(RAND(),0,'Total-Smoothed'!$AG$2)</f>
        <v>3.6510305925890267E-2</v>
      </c>
      <c r="P73" s="1">
        <f ca="1">P13+NORMINV(RAND(),0,'Total-Smoothed'!$AG$2)</f>
        <v>1.3842664253507789E-2</v>
      </c>
      <c r="Q73" s="1">
        <f ca="1">Q13+NORMINV(RAND(),0,'Total-Smoothed'!$AG$2)</f>
        <v>0.99279243687096197</v>
      </c>
      <c r="R73" s="1">
        <f ca="1">R13+NORMINV(RAND(),0,'Total-Smoothed'!$AG$2)</f>
        <v>1.1604698265786046</v>
      </c>
      <c r="S73" s="1">
        <f ca="1">S13+NORMINV(RAND(),0,'Total-Smoothed'!$AG$2)</f>
        <v>0.33428302210221528</v>
      </c>
      <c r="T73" s="1">
        <f ca="1">T13+NORMINV(RAND(),0,'Total-Smoothed'!$AG$2)</f>
        <v>1.0316556258833842</v>
      </c>
      <c r="U73" s="1">
        <f ca="1">U13+NORMINV(RAND(),0,'Total-Smoothed'!$AG$2)</f>
        <v>1.5411010449386843E-2</v>
      </c>
      <c r="V73" s="1">
        <f ca="1">V13+NORMINV(RAND(),0,'Total-Smoothed'!$AG$2)</f>
        <v>0.82303422002258042</v>
      </c>
      <c r="W73" s="1">
        <f ca="1">W13+NORMINV(RAND(),0,'Total-Smoothed'!$AG$2)</f>
        <v>-2.7994202117167667E-2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0.82511017896722372</v>
      </c>
      <c r="E74" s="1">
        <f ca="1">E14+NORMINV(RAND(),0,'Total-Smoothed'!$AG$2)</f>
        <v>-9.1047557233310678E-2</v>
      </c>
      <c r="F74" s="1">
        <f ca="1">F14+NORMINV(RAND(),0,'Total-Smoothed'!$AG$2)</f>
        <v>-6.4775634557439829E-4</v>
      </c>
      <c r="G74" s="1">
        <f ca="1">G14+NORMINV(RAND(),0,'Total-Smoothed'!$AG$2)</f>
        <v>1.1209716170293433</v>
      </c>
      <c r="H74" s="1">
        <f ca="1">H14+NORMINV(RAND(),0,'Total-Smoothed'!$AG$2)</f>
        <v>2.6216284913931728E-2</v>
      </c>
      <c r="I74" s="1">
        <f ca="1">I14+NORMINV(RAND(),0,'Total-Smoothed'!$AG$2)</f>
        <v>0.91484199633915975</v>
      </c>
      <c r="J74" s="1">
        <f ca="1">J14+NORMINV(RAND(),0,'Total-Smoothed'!$AG$2)</f>
        <v>-4.4825120900440385E-2</v>
      </c>
      <c r="K74" s="1">
        <f ca="1">K14+NORMINV(RAND(),0,'Total-Smoothed'!$AG$2)</f>
        <v>-5.0476871445965465E-2</v>
      </c>
      <c r="L74" s="1">
        <f ca="1">L14+NORMINV(RAND(),0,'Total-Smoothed'!$AG$2)</f>
        <v>1.5242685366590725E-2</v>
      </c>
      <c r="M74" s="1">
        <f ca="1">M14+NORMINV(RAND(),0,'Total-Smoothed'!$AG$2)</f>
        <v>1.0337181095769858</v>
      </c>
      <c r="N74" s="1">
        <f ca="1">N14+NORMINV(RAND(),0,'Total-Smoothed'!$AG$2)</f>
        <v>0.83719541133930409</v>
      </c>
      <c r="O74" s="1">
        <f ca="1">O14+NORMINV(RAND(),0,'Total-Smoothed'!$AG$2)</f>
        <v>1.948507472024727E-3</v>
      </c>
      <c r="P74" s="1">
        <f ca="1">P14+NORMINV(RAND(),0,'Total-Smoothed'!$AG$2)</f>
        <v>-0.16099562652597937</v>
      </c>
      <c r="Q74" s="1">
        <f ca="1">Q14+NORMINV(RAND(),0,'Total-Smoothed'!$AG$2)</f>
        <v>0.11110244847637069</v>
      </c>
      <c r="R74" s="1">
        <f ca="1">R14+NORMINV(RAND(),0,'Total-Smoothed'!$AG$2)</f>
        <v>0.77021920333550453</v>
      </c>
      <c r="S74" s="1">
        <f ca="1">S14+NORMINV(RAND(),0,'Total-Smoothed'!$AG$2)</f>
        <v>0.23478235738050582</v>
      </c>
      <c r="T74" s="1">
        <f ca="1">T14+NORMINV(RAND(),0,'Total-Smoothed'!$AG$2)</f>
        <v>8.7606268097372778E-2</v>
      </c>
      <c r="U74" s="1">
        <f ca="1">U14+NORMINV(RAND(),0,'Total-Smoothed'!$AG$2)</f>
        <v>1.1395051250162818</v>
      </c>
      <c r="V74" s="1">
        <f ca="1">V14+NORMINV(RAND(),0,'Total-Smoothed'!$AG$2)</f>
        <v>0.13882009965197792</v>
      </c>
      <c r="W74" s="1">
        <f ca="1">W14+NORMINV(RAND(),0,'Total-Smoothed'!$AG$2)</f>
        <v>-5.9855237008460726E-3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0.87991670188394822</v>
      </c>
      <c r="E75" s="1">
        <f ca="1">E15+NORMINV(RAND(),0,'Total-Smoothed'!$AG$2)</f>
        <v>9.0649430734232594E-2</v>
      </c>
      <c r="F75" s="1">
        <f ca="1">F15+NORMINV(RAND(),0,'Total-Smoothed'!$AG$2)</f>
        <v>-1.0219010841369218E-2</v>
      </c>
      <c r="G75" s="1">
        <f ca="1">G15+NORMINV(RAND(),0,'Total-Smoothed'!$AG$2)</f>
        <v>9.8583682148814696E-4</v>
      </c>
      <c r="H75" s="1">
        <f ca="1">H15+NORMINV(RAND(),0,'Total-Smoothed'!$AG$2)</f>
        <v>7.4926106653370073E-2</v>
      </c>
      <c r="I75" s="1">
        <f ca="1">I15+NORMINV(RAND(),0,'Total-Smoothed'!$AG$2)</f>
        <v>1.0366586509979847</v>
      </c>
      <c r="J75" s="1">
        <f ca="1">J15+NORMINV(RAND(),0,'Total-Smoothed'!$AG$2)</f>
        <v>-0.16991650275899389</v>
      </c>
      <c r="K75" s="1">
        <f ca="1">K15+NORMINV(RAND(),0,'Total-Smoothed'!$AG$2)</f>
        <v>4.5728895168271867E-2</v>
      </c>
      <c r="L75" s="1">
        <f ca="1">L15+NORMINV(RAND(),0,'Total-Smoothed'!$AG$2)</f>
        <v>-9.9540912534017006E-3</v>
      </c>
      <c r="M75" s="1">
        <f ca="1">M15+NORMINV(RAND(),0,'Total-Smoothed'!$AG$2)</f>
        <v>0.96900987818623452</v>
      </c>
      <c r="N75" s="1">
        <f ca="1">N15+NORMINV(RAND(),0,'Total-Smoothed'!$AG$2)</f>
        <v>-5.6383822488874691E-2</v>
      </c>
      <c r="O75" s="1">
        <f ca="1">O15+NORMINV(RAND(),0,'Total-Smoothed'!$AG$2)</f>
        <v>-7.4065789643791957E-2</v>
      </c>
      <c r="P75" s="1">
        <f ca="1">P15+NORMINV(RAND(),0,'Total-Smoothed'!$AG$2)</f>
        <v>1.1016393524258147E-2</v>
      </c>
      <c r="Q75" s="1">
        <f ca="1">Q15+NORMINV(RAND(),0,'Total-Smoothed'!$AG$2)</f>
        <v>6.9025041537853091E-2</v>
      </c>
      <c r="R75" s="1">
        <f ca="1">R15+NORMINV(RAND(),0,'Total-Smoothed'!$AG$2)</f>
        <v>1.0179359178970104</v>
      </c>
      <c r="S75" s="1">
        <f ca="1">S15+NORMINV(RAND(),0,'Total-Smoothed'!$AG$2)</f>
        <v>8.0232318283261106E-2</v>
      </c>
      <c r="T75" s="1">
        <f ca="1">T15+NORMINV(RAND(),0,'Total-Smoothed'!$AG$2)</f>
        <v>0.85953629474681259</v>
      </c>
      <c r="U75" s="1">
        <f ca="1">U15+NORMINV(RAND(),0,'Total-Smoothed'!$AG$2)</f>
        <v>0.30505277661167518</v>
      </c>
      <c r="V75" s="1">
        <f ca="1">V15+NORMINV(RAND(),0,'Total-Smoothed'!$AG$2)</f>
        <v>1.0230974431081825</v>
      </c>
      <c r="W75" s="1">
        <f ca="1">W15+NORMINV(RAND(),0,'Total-Smoothed'!$AG$2)</f>
        <v>-2.2479301264006737E-2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0.85359302542631732</v>
      </c>
      <c r="E76" s="1">
        <f ca="1">E16+NORMINV(RAND(),0,'Total-Smoothed'!$AG$2)</f>
        <v>-5.3554028838394774E-2</v>
      </c>
      <c r="F76" s="1">
        <f ca="1">F16+NORMINV(RAND(),0,'Total-Smoothed'!$AG$2)</f>
        <v>7.4216820207879342E-2</v>
      </c>
      <c r="G76" s="1">
        <f ca="1">G16+NORMINV(RAND(),0,'Total-Smoothed'!$AG$2)</f>
        <v>-1.8245542101773312E-3</v>
      </c>
      <c r="H76" s="1">
        <f ca="1">H16+NORMINV(RAND(),0,'Total-Smoothed'!$AG$2)</f>
        <v>-0.19259955254266434</v>
      </c>
      <c r="I76" s="1">
        <f ca="1">I16+NORMINV(RAND(),0,'Total-Smoothed'!$AG$2)</f>
        <v>1.103785389428739</v>
      </c>
      <c r="J76" s="1">
        <f ca="1">J16+NORMINV(RAND(),0,'Total-Smoothed'!$AG$2)</f>
        <v>-9.617728583319779E-2</v>
      </c>
      <c r="K76" s="1">
        <f ca="1">K16+NORMINV(RAND(),0,'Total-Smoothed'!$AG$2)</f>
        <v>-0.16547570204954479</v>
      </c>
      <c r="L76" s="1">
        <f ca="1">L16+NORMINV(RAND(),0,'Total-Smoothed'!$AG$2)</f>
        <v>-7.8187751088948654E-2</v>
      </c>
      <c r="M76" s="1">
        <f ca="1">M16+NORMINV(RAND(),0,'Total-Smoothed'!$AG$2)</f>
        <v>0.876685242503634</v>
      </c>
      <c r="N76" s="1">
        <f ca="1">N16+NORMINV(RAND(),0,'Total-Smoothed'!$AG$2)</f>
        <v>0.95357798284623363</v>
      </c>
      <c r="O76" s="1">
        <f ca="1">O16+NORMINV(RAND(),0,'Total-Smoothed'!$AG$2)</f>
        <v>2.4304653371481119E-2</v>
      </c>
      <c r="P76" s="1">
        <f ca="1">P16+NORMINV(RAND(),0,'Total-Smoothed'!$AG$2)</f>
        <v>-3.9780803154510673E-4</v>
      </c>
      <c r="Q76" s="1">
        <f ca="1">Q16+NORMINV(RAND(),0,'Total-Smoothed'!$AG$2)</f>
        <v>0.97156038839399805</v>
      </c>
      <c r="R76" s="1">
        <f ca="1">R16+NORMINV(RAND(),0,'Total-Smoothed'!$AG$2)</f>
        <v>1.086551168473084</v>
      </c>
      <c r="S76" s="1">
        <f ca="1">S16+NORMINV(RAND(),0,'Total-Smoothed'!$AG$2)</f>
        <v>2.9899309135944692E-2</v>
      </c>
      <c r="T76" s="1">
        <f ca="1">T16+NORMINV(RAND(),0,'Total-Smoothed'!$AG$2)</f>
        <v>-1.6613057557854739E-2</v>
      </c>
      <c r="U76" s="1">
        <f ca="1">U16+NORMINV(RAND(),0,'Total-Smoothed'!$AG$2)</f>
        <v>0.1624946750793238</v>
      </c>
      <c r="V76" s="1">
        <f ca="1">V16+NORMINV(RAND(),0,'Total-Smoothed'!$AG$2)</f>
        <v>0.89624908052599306</v>
      </c>
      <c r="W76" s="1">
        <f ca="1">W16+NORMINV(RAND(),0,'Total-Smoothed'!$AG$2)</f>
        <v>-0.14802857425498378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1.0244264128554124</v>
      </c>
      <c r="E77" s="1">
        <f ca="1">E17+NORMINV(RAND(),0,'Total-Smoothed'!$AG$2)</f>
        <v>-3.7916618363058555E-2</v>
      </c>
      <c r="F77" s="1">
        <f ca="1">F17+NORMINV(RAND(),0,'Total-Smoothed'!$AG$2)</f>
        <v>2.239184697796881E-3</v>
      </c>
      <c r="G77" s="1">
        <f ca="1">G17+NORMINV(RAND(),0,'Total-Smoothed'!$AG$2)</f>
        <v>1.0054782066954036</v>
      </c>
      <c r="H77" s="1">
        <f ca="1">H17+NORMINV(RAND(),0,'Total-Smoothed'!$AG$2)</f>
        <v>1.1322737867501462E-2</v>
      </c>
      <c r="I77" s="1">
        <f ca="1">I17+NORMINV(RAND(),0,'Total-Smoothed'!$AG$2)</f>
        <v>0.90512920241614747</v>
      </c>
      <c r="J77" s="1">
        <f ca="1">J17+NORMINV(RAND(),0,'Total-Smoothed'!$AG$2)</f>
        <v>-0.10409904933984111</v>
      </c>
      <c r="K77" s="1">
        <f ca="1">K17+NORMINV(RAND(),0,'Total-Smoothed'!$AG$2)</f>
        <v>-8.9057067870465328E-2</v>
      </c>
      <c r="L77" s="1">
        <f ca="1">L17+NORMINV(RAND(),0,'Total-Smoothed'!$AG$2)</f>
        <v>0.11342906420638224</v>
      </c>
      <c r="M77" s="1">
        <f ca="1">M17+NORMINV(RAND(),0,'Total-Smoothed'!$AG$2)</f>
        <v>1.1067588634329275</v>
      </c>
      <c r="N77" s="1">
        <f ca="1">N17+NORMINV(RAND(),0,'Total-Smoothed'!$AG$2)</f>
        <v>0.63705372873420629</v>
      </c>
      <c r="O77" s="1">
        <f ca="1">O17+NORMINV(RAND(),0,'Total-Smoothed'!$AG$2)</f>
        <v>-0.10545558060915292</v>
      </c>
      <c r="P77" s="1">
        <f ca="1">P17+NORMINV(RAND(),0,'Total-Smoothed'!$AG$2)</f>
        <v>-0.1062889447422225</v>
      </c>
      <c r="Q77" s="1">
        <f ca="1">Q17+NORMINV(RAND(),0,'Total-Smoothed'!$AG$2)</f>
        <v>0.62622492916642092</v>
      </c>
      <c r="R77" s="1">
        <f ca="1">R17+NORMINV(RAND(),0,'Total-Smoothed'!$AG$2)</f>
        <v>0.92231721354645879</v>
      </c>
      <c r="S77" s="1">
        <f ca="1">S17+NORMINV(RAND(),0,'Total-Smoothed'!$AG$2)</f>
        <v>0.66226882046806657</v>
      </c>
      <c r="T77" s="1">
        <f ca="1">T17+NORMINV(RAND(),0,'Total-Smoothed'!$AG$2)</f>
        <v>1.943586750728802E-2</v>
      </c>
      <c r="U77" s="1">
        <f ca="1">U17+NORMINV(RAND(),0,'Total-Smoothed'!$AG$2)</f>
        <v>-1.3530074884814959E-2</v>
      </c>
      <c r="V77" s="1">
        <f ca="1">V17+NORMINV(RAND(),0,'Total-Smoothed'!$AG$2)</f>
        <v>-6.1564933837080713E-2</v>
      </c>
      <c r="W77" s="1">
        <f ca="1">W17+NORMINV(RAND(),0,'Total-Smoothed'!$AG$2)</f>
        <v>-5.6189720695253281E-3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1.1127614353098954</v>
      </c>
      <c r="E78" s="1">
        <f ca="1">E18+NORMINV(RAND(),0,'Total-Smoothed'!$AG$2)</f>
        <v>-5.9901382513084876E-2</v>
      </c>
      <c r="F78" s="1">
        <f ca="1">F18+NORMINV(RAND(),0,'Total-Smoothed'!$AG$2)</f>
        <v>0.16964792501156692</v>
      </c>
      <c r="G78" s="1">
        <f ca="1">G18+NORMINV(RAND(),0,'Total-Smoothed'!$AG$2)</f>
        <v>0.27750349699714727</v>
      </c>
      <c r="H78" s="1">
        <f ca="1">H18+NORMINV(RAND(),0,'Total-Smoothed'!$AG$2)</f>
        <v>-0.1310964803035275</v>
      </c>
      <c r="I78" s="1">
        <f ca="1">I18+NORMINV(RAND(),0,'Total-Smoothed'!$AG$2)</f>
        <v>0.94161906800733064</v>
      </c>
      <c r="J78" s="1">
        <f ca="1">J18+NORMINV(RAND(),0,'Total-Smoothed'!$AG$2)</f>
        <v>-9.9799205199754118E-2</v>
      </c>
      <c r="K78" s="1">
        <f ca="1">K18+NORMINV(RAND(),0,'Total-Smoothed'!$AG$2)</f>
        <v>0.25401175515963126</v>
      </c>
      <c r="L78" s="1">
        <f ca="1">L18+NORMINV(RAND(),0,'Total-Smoothed'!$AG$2)</f>
        <v>0.11162836715776331</v>
      </c>
      <c r="M78" s="1">
        <f ca="1">M18+NORMINV(RAND(),0,'Total-Smoothed'!$AG$2)</f>
        <v>0.99781356577933455</v>
      </c>
      <c r="N78" s="1">
        <f ca="1">N18+NORMINV(RAND(),0,'Total-Smoothed'!$AG$2)</f>
        <v>0.99828567633015941</v>
      </c>
      <c r="O78" s="1">
        <f ca="1">O18+NORMINV(RAND(),0,'Total-Smoothed'!$AG$2)</f>
        <v>-9.5094678565428182E-3</v>
      </c>
      <c r="P78" s="1">
        <f ca="1">P18+NORMINV(RAND(),0,'Total-Smoothed'!$AG$2)</f>
        <v>2.8489791552613997E-2</v>
      </c>
      <c r="Q78" s="1">
        <f ca="1">Q18+NORMINV(RAND(),0,'Total-Smoothed'!$AG$2)</f>
        <v>0.25054802654333785</v>
      </c>
      <c r="R78" s="1">
        <f ca="1">R18+NORMINV(RAND(),0,'Total-Smoothed'!$AG$2)</f>
        <v>0.8764208928618018</v>
      </c>
      <c r="S78" s="1">
        <f ca="1">S18+NORMINV(RAND(),0,'Total-Smoothed'!$AG$2)</f>
        <v>4.9098149224415168E-2</v>
      </c>
      <c r="T78" s="1">
        <f ca="1">T18+NORMINV(RAND(),0,'Total-Smoothed'!$AG$2)</f>
        <v>3.1472951334875328E-2</v>
      </c>
      <c r="U78" s="1">
        <f ca="1">U18+NORMINV(RAND(),0,'Total-Smoothed'!$AG$2)</f>
        <v>0.54033748929166103</v>
      </c>
      <c r="V78" s="1">
        <f ca="1">V18+NORMINV(RAND(),0,'Total-Smoothed'!$AG$2)</f>
        <v>0.99515211532838044</v>
      </c>
      <c r="W78" s="1">
        <f ca="1">W18+NORMINV(RAND(),0,'Total-Smoothed'!$AG$2)</f>
        <v>-2.1148092896477212E-2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1.0446741979855227</v>
      </c>
      <c r="E79" s="1">
        <f ca="1">E19+NORMINV(RAND(),0,'Total-Smoothed'!$AG$2)</f>
        <v>-4.5862189345803044E-2</v>
      </c>
      <c r="F79" s="1">
        <f ca="1">F19+NORMINV(RAND(),0,'Total-Smoothed'!$AG$2)</f>
        <v>1.0548922179881706</v>
      </c>
      <c r="G79" s="1">
        <f ca="1">G19+NORMINV(RAND(),0,'Total-Smoothed'!$AG$2)</f>
        <v>0.89113236942143303</v>
      </c>
      <c r="H79" s="1">
        <f ca="1">H19+NORMINV(RAND(),0,'Total-Smoothed'!$AG$2)</f>
        <v>0.11171175137983835</v>
      </c>
      <c r="I79" s="1">
        <f ca="1">I19+NORMINV(RAND(),0,'Total-Smoothed'!$AG$2)</f>
        <v>1.183403433749725</v>
      </c>
      <c r="J79" s="1">
        <f ca="1">J19+NORMINV(RAND(),0,'Total-Smoothed'!$AG$2)</f>
        <v>0.10279083510781871</v>
      </c>
      <c r="K79" s="1">
        <f ca="1">K19+NORMINV(RAND(),0,'Total-Smoothed'!$AG$2)</f>
        <v>5.4255792356353583E-2</v>
      </c>
      <c r="L79" s="1">
        <f ca="1">L19+NORMINV(RAND(),0,'Total-Smoothed'!$AG$2)</f>
        <v>3.9835204516351863E-2</v>
      </c>
      <c r="M79" s="1">
        <f ca="1">M19+NORMINV(RAND(),0,'Total-Smoothed'!$AG$2)</f>
        <v>0.83328719291756614</v>
      </c>
      <c r="N79" s="1">
        <f ca="1">N19+NORMINV(RAND(),0,'Total-Smoothed'!$AG$2)</f>
        <v>0.76773432657736751</v>
      </c>
      <c r="O79" s="1">
        <f ca="1">O19+NORMINV(RAND(),0,'Total-Smoothed'!$AG$2)</f>
        <v>-0.10120206119266907</v>
      </c>
      <c r="P79" s="1">
        <f ca="1">P19+NORMINV(RAND(),0,'Total-Smoothed'!$AG$2)</f>
        <v>8.2811407683093946E-2</v>
      </c>
      <c r="Q79" s="1">
        <f ca="1">Q19+NORMINV(RAND(),0,'Total-Smoothed'!$AG$2)</f>
        <v>-6.5874659638933505E-2</v>
      </c>
      <c r="R79" s="1">
        <f ca="1">R19+NORMINV(RAND(),0,'Total-Smoothed'!$AG$2)</f>
        <v>-8.8793740501383028E-2</v>
      </c>
      <c r="S79" s="1">
        <f ca="1">S19+NORMINV(RAND(),0,'Total-Smoothed'!$AG$2)</f>
        <v>0.23316260180574686</v>
      </c>
      <c r="T79" s="1">
        <f ca="1">T19+NORMINV(RAND(),0,'Total-Smoothed'!$AG$2)</f>
        <v>9.3103064574281552E-3</v>
      </c>
      <c r="U79" s="1">
        <f ca="1">U19+NORMINV(RAND(),0,'Total-Smoothed'!$AG$2)</f>
        <v>0.14163335060620111</v>
      </c>
      <c r="V79" s="1">
        <f ca="1">V19+NORMINV(RAND(),0,'Total-Smoothed'!$AG$2)</f>
        <v>0.12520074100480011</v>
      </c>
      <c r="W79" s="1">
        <f ca="1">W19+NORMINV(RAND(),0,'Total-Smoothed'!$AG$2)</f>
        <v>-0.11742278269355753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0.13349753698107694</v>
      </c>
      <c r="E80" s="1">
        <f ca="1">E20+NORMINV(RAND(),0,'Total-Smoothed'!$AG$2)</f>
        <v>7.500413645672975E-2</v>
      </c>
      <c r="F80" s="1">
        <f ca="1">F20+NORMINV(RAND(),0,'Total-Smoothed'!$AG$2)</f>
        <v>0.93782516022137907</v>
      </c>
      <c r="G80" s="1">
        <f ca="1">G20+NORMINV(RAND(),0,'Total-Smoothed'!$AG$2)</f>
        <v>1.003421308750913</v>
      </c>
      <c r="H80" s="1">
        <f ca="1">H20+NORMINV(RAND(),0,'Total-Smoothed'!$AG$2)</f>
        <v>6.7674337237475832E-2</v>
      </c>
      <c r="I80" s="1">
        <f ca="1">I20+NORMINV(RAND(),0,'Total-Smoothed'!$AG$2)</f>
        <v>0.97433361883566583</v>
      </c>
      <c r="J80" s="1">
        <f ca="1">J20+NORMINV(RAND(),0,'Total-Smoothed'!$AG$2)</f>
        <v>7.3317281789423802E-2</v>
      </c>
      <c r="K80" s="1">
        <f ca="1">K20+NORMINV(RAND(),0,'Total-Smoothed'!$AG$2)</f>
        <v>5.6182966002741308E-2</v>
      </c>
      <c r="L80" s="1">
        <f ca="1">L20+NORMINV(RAND(),0,'Total-Smoothed'!$AG$2)</f>
        <v>0.6886311575027052</v>
      </c>
      <c r="M80" s="1">
        <f ca="1">M20+NORMINV(RAND(),0,'Total-Smoothed'!$AG$2)</f>
        <v>1.0374281576815818</v>
      </c>
      <c r="N80" s="1">
        <f ca="1">N20+NORMINV(RAND(),0,'Total-Smoothed'!$AG$2)</f>
        <v>0.18143125720617065</v>
      </c>
      <c r="O80" s="1">
        <f ca="1">O20+NORMINV(RAND(),0,'Total-Smoothed'!$AG$2)</f>
        <v>6.1529716688877384E-2</v>
      </c>
      <c r="P80" s="1">
        <f ca="1">P20+NORMINV(RAND(),0,'Total-Smoothed'!$AG$2)</f>
        <v>1.0290063073684715E-2</v>
      </c>
      <c r="Q80" s="1">
        <f ca="1">Q20+NORMINV(RAND(),0,'Total-Smoothed'!$AG$2)</f>
        <v>0.12815773498461858</v>
      </c>
      <c r="R80" s="1">
        <f ca="1">R20+NORMINV(RAND(),0,'Total-Smoothed'!$AG$2)</f>
        <v>-0.14525322186355163</v>
      </c>
      <c r="S80" s="1">
        <f ca="1">S20+NORMINV(RAND(),0,'Total-Smoothed'!$AG$2)</f>
        <v>9.1503628736038123E-2</v>
      </c>
      <c r="T80" s="1">
        <f ca="1">T20+NORMINV(RAND(),0,'Total-Smoothed'!$AG$2)</f>
        <v>-4.6671612988081257E-2</v>
      </c>
      <c r="U80" s="1">
        <f ca="1">U20+NORMINV(RAND(),0,'Total-Smoothed'!$AG$2)</f>
        <v>0.46536601211622108</v>
      </c>
      <c r="V80" s="1">
        <f ca="1">V20+NORMINV(RAND(),0,'Total-Smoothed'!$AG$2)</f>
        <v>1.063590970789428</v>
      </c>
      <c r="W80" s="1">
        <f ca="1">W20+NORMINV(RAND(),0,'Total-Smoothed'!$AG$2)</f>
        <v>5.5014523919849893E-2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0.98891433234154702</v>
      </c>
      <c r="E81" s="1">
        <f ca="1">E21+NORMINV(RAND(),0,'Total-Smoothed'!$AG$2)</f>
        <v>8.052227583319177E-2</v>
      </c>
      <c r="F81" s="1">
        <f ca="1">F21+NORMINV(RAND(),0,'Total-Smoothed'!$AG$2)</f>
        <v>1.073147148091383</v>
      </c>
      <c r="G81" s="1">
        <f ca="1">G21+NORMINV(RAND(),0,'Total-Smoothed'!$AG$2)</f>
        <v>1.0373882525720097</v>
      </c>
      <c r="H81" s="1">
        <f ca="1">H21+NORMINV(RAND(),0,'Total-Smoothed'!$AG$2)</f>
        <v>-1.9697081960469716E-2</v>
      </c>
      <c r="I81" s="1">
        <f ca="1">I21+NORMINV(RAND(),0,'Total-Smoothed'!$AG$2)</f>
        <v>1.1430142200347697</v>
      </c>
      <c r="J81" s="1">
        <f ca="1">J21+NORMINV(RAND(),0,'Total-Smoothed'!$AG$2)</f>
        <v>-3.2596195158419907E-4</v>
      </c>
      <c r="K81" s="1">
        <f ca="1">K21+NORMINV(RAND(),0,'Total-Smoothed'!$AG$2)</f>
        <v>0.25214289967337561</v>
      </c>
      <c r="L81" s="1">
        <f ca="1">L21+NORMINV(RAND(),0,'Total-Smoothed'!$AG$2)</f>
        <v>5.7255323191911449E-2</v>
      </c>
      <c r="M81" s="1">
        <f ca="1">M21+NORMINV(RAND(),0,'Total-Smoothed'!$AG$2)</f>
        <v>0.93786040399857129</v>
      </c>
      <c r="N81" s="1">
        <f ca="1">N21+NORMINV(RAND(),0,'Total-Smoothed'!$AG$2)</f>
        <v>1.0009307924143531</v>
      </c>
      <c r="O81" s="1">
        <f ca="1">O21+NORMINV(RAND(),0,'Total-Smoothed'!$AG$2)</f>
        <v>9.1491512673015973E-2</v>
      </c>
      <c r="P81" s="1">
        <f ca="1">P21+NORMINV(RAND(),0,'Total-Smoothed'!$AG$2)</f>
        <v>4.8851240345741488E-2</v>
      </c>
      <c r="Q81" s="1">
        <f ca="1">Q21+NORMINV(RAND(),0,'Total-Smoothed'!$AG$2)</f>
        <v>0.13978052113781408</v>
      </c>
      <c r="R81" s="1">
        <f ca="1">R21+NORMINV(RAND(),0,'Total-Smoothed'!$AG$2)</f>
        <v>-7.8335322251787839E-2</v>
      </c>
      <c r="S81" s="1">
        <f ca="1">S21+NORMINV(RAND(),0,'Total-Smoothed'!$AG$2)</f>
        <v>0.82813620654789755</v>
      </c>
      <c r="T81" s="1">
        <f ca="1">T21+NORMINV(RAND(),0,'Total-Smoothed'!$AG$2)</f>
        <v>0.98535253051469773</v>
      </c>
      <c r="U81" s="1">
        <f ca="1">U21+NORMINV(RAND(),0,'Total-Smoothed'!$AG$2)</f>
        <v>0.80489693216255809</v>
      </c>
      <c r="V81" s="1">
        <f ca="1">V21+NORMINV(RAND(),0,'Total-Smoothed'!$AG$2)</f>
        <v>0.9728014043764539</v>
      </c>
      <c r="W81" s="1">
        <f ca="1">W21+NORMINV(RAND(),0,'Total-Smoothed'!$AG$2)</f>
        <v>7.5254569948256814E-2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1.0498129996004311</v>
      </c>
      <c r="E82" s="1">
        <f ca="1">E22+NORMINV(RAND(),0,'Total-Smoothed'!$AG$2)</f>
        <v>5.2717453372922711E-2</v>
      </c>
      <c r="F82" s="1">
        <f ca="1">F22+NORMINV(RAND(),0,'Total-Smoothed'!$AG$2)</f>
        <v>0.94892334603766704</v>
      </c>
      <c r="G82" s="1">
        <f ca="1">G22+NORMINV(RAND(),0,'Total-Smoothed'!$AG$2)</f>
        <v>0.11899971429548728</v>
      </c>
      <c r="H82" s="1">
        <f ca="1">H22+NORMINV(RAND(),0,'Total-Smoothed'!$AG$2)</f>
        <v>0.1142302299820549</v>
      </c>
      <c r="I82" s="1">
        <f ca="1">I22+NORMINV(RAND(),0,'Total-Smoothed'!$AG$2)</f>
        <v>0.91906234351609328</v>
      </c>
      <c r="J82" s="1">
        <f ca="1">J22+NORMINV(RAND(),0,'Total-Smoothed'!$AG$2)</f>
        <v>-8.8598467033149164E-2</v>
      </c>
      <c r="K82" s="1">
        <f ca="1">K22+NORMINV(RAND(),0,'Total-Smoothed'!$AG$2)</f>
        <v>0.22559084385643818</v>
      </c>
      <c r="L82" s="1">
        <f ca="1">L22+NORMINV(RAND(),0,'Total-Smoothed'!$AG$2)</f>
        <v>0.41765236361874913</v>
      </c>
      <c r="M82" s="1">
        <f ca="1">M22+NORMINV(RAND(),0,'Total-Smoothed'!$AG$2)</f>
        <v>0.95690650949212852</v>
      </c>
      <c r="N82" s="1">
        <f ca="1">N22+NORMINV(RAND(),0,'Total-Smoothed'!$AG$2)</f>
        <v>0.1293704271829251</v>
      </c>
      <c r="O82" s="1">
        <f ca="1">O22+NORMINV(RAND(),0,'Total-Smoothed'!$AG$2)</f>
        <v>8.0959089587137448E-2</v>
      </c>
      <c r="P82" s="1">
        <f ca="1">P22+NORMINV(RAND(),0,'Total-Smoothed'!$AG$2)</f>
        <v>-2.4764909423596399E-2</v>
      </c>
      <c r="Q82" s="1">
        <f ca="1">Q22+NORMINV(RAND(),0,'Total-Smoothed'!$AG$2)</f>
        <v>1.0464474132539077</v>
      </c>
      <c r="R82" s="1">
        <f ca="1">R22+NORMINV(RAND(),0,'Total-Smoothed'!$AG$2)</f>
        <v>9.9877231554066567E-2</v>
      </c>
      <c r="S82" s="1">
        <f ca="1">S22+NORMINV(RAND(),0,'Total-Smoothed'!$AG$2)</f>
        <v>8.237922889691042E-2</v>
      </c>
      <c r="T82" s="1">
        <f ca="1">T22+NORMINV(RAND(),0,'Total-Smoothed'!$AG$2)</f>
        <v>-0.12618359204082785</v>
      </c>
      <c r="U82" s="1">
        <f ca="1">U22+NORMINV(RAND(),0,'Total-Smoothed'!$AG$2)</f>
        <v>5.2965007729352573E-2</v>
      </c>
      <c r="V82" s="1">
        <f ca="1">V22+NORMINV(RAND(),0,'Total-Smoothed'!$AG$2)</f>
        <v>0.87007875248089817</v>
      </c>
      <c r="W82" s="1">
        <f ca="1">W22+NORMINV(RAND(),0,'Total-Smoothed'!$AG$2)</f>
        <v>-8.7448452580166813E-2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0.83054642977667137</v>
      </c>
      <c r="E83" s="1">
        <f ca="1">E23+NORMINV(RAND(),0,'Total-Smoothed'!$AG$2)</f>
        <v>-4.1705867512217387E-2</v>
      </c>
      <c r="F83" s="1">
        <f ca="1">F23+NORMINV(RAND(),0,'Total-Smoothed'!$AG$2)</f>
        <v>0.90234006985465642</v>
      </c>
      <c r="G83" s="1">
        <f ca="1">G23+NORMINV(RAND(),0,'Total-Smoothed'!$AG$2)</f>
        <v>1.0966803799749913</v>
      </c>
      <c r="H83" s="1">
        <f ca="1">H23+NORMINV(RAND(),0,'Total-Smoothed'!$AG$2)</f>
        <v>8.0467779149268504E-2</v>
      </c>
      <c r="I83" s="1">
        <f ca="1">I23+NORMINV(RAND(),0,'Total-Smoothed'!$AG$2)</f>
        <v>0.95975382718789948</v>
      </c>
      <c r="J83" s="1">
        <f ca="1">J23+NORMINV(RAND(),0,'Total-Smoothed'!$AG$2)</f>
        <v>6.7106292175102764E-2</v>
      </c>
      <c r="K83" s="1">
        <f ca="1">K23+NORMINV(RAND(),0,'Total-Smoothed'!$AG$2)</f>
        <v>4.8217732452158518E-2</v>
      </c>
      <c r="L83" s="1">
        <f ca="1">L23+NORMINV(RAND(),0,'Total-Smoothed'!$AG$2)</f>
        <v>0.58861312191982895</v>
      </c>
      <c r="M83" s="1">
        <f ca="1">M23+NORMINV(RAND(),0,'Total-Smoothed'!$AG$2)</f>
        <v>1.0933904769456773</v>
      </c>
      <c r="N83" s="1">
        <f ca="1">N23+NORMINV(RAND(),0,'Total-Smoothed'!$AG$2)</f>
        <v>0.8203466638096103</v>
      </c>
      <c r="O83" s="1">
        <f ca="1">O23+NORMINV(RAND(),0,'Total-Smoothed'!$AG$2)</f>
        <v>0.18100559350315368</v>
      </c>
      <c r="P83" s="1">
        <f ca="1">P23+NORMINV(RAND(),0,'Total-Smoothed'!$AG$2)</f>
        <v>0.12988819813453395</v>
      </c>
      <c r="Q83" s="1">
        <f ca="1">Q23+NORMINV(RAND(),0,'Total-Smoothed'!$AG$2)</f>
        <v>0.20702920715176051</v>
      </c>
      <c r="R83" s="1">
        <f ca="1">R23+NORMINV(RAND(),0,'Total-Smoothed'!$AG$2)</f>
        <v>-1.9665359029596204E-3</v>
      </c>
      <c r="S83" s="1">
        <f ca="1">S23+NORMINV(RAND(),0,'Total-Smoothed'!$AG$2)</f>
        <v>0.66372011761275018</v>
      </c>
      <c r="T83" s="1">
        <f ca="1">T23+NORMINV(RAND(),0,'Total-Smoothed'!$AG$2)</f>
        <v>1.0942514535241765</v>
      </c>
      <c r="U83" s="1">
        <f ca="1">U23+NORMINV(RAND(),0,'Total-Smoothed'!$AG$2)</f>
        <v>0.78684811319611314</v>
      </c>
      <c r="V83" s="1">
        <f ca="1">V23+NORMINV(RAND(),0,'Total-Smoothed'!$AG$2)</f>
        <v>0.91028509331490071</v>
      </c>
      <c r="W83" s="1">
        <f ca="1">W23+NORMINV(RAND(),0,'Total-Smoothed'!$AG$2)</f>
        <v>-3.455345711248211E-2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1.0556194241031953</v>
      </c>
      <c r="E84" s="1">
        <f ca="1">E24+NORMINV(RAND(),0,'Total-Smoothed'!$AG$2)</f>
        <v>4.9452788779885862E-2</v>
      </c>
      <c r="F84" s="1">
        <f ca="1">F24+NORMINV(RAND(),0,'Total-Smoothed'!$AG$2)</f>
        <v>1.0741179048822578</v>
      </c>
      <c r="G84" s="1">
        <f ca="1">G24+NORMINV(RAND(),0,'Total-Smoothed'!$AG$2)</f>
        <v>1.0507297254323122</v>
      </c>
      <c r="H84" s="1">
        <f ca="1">H24+NORMINV(RAND(),0,'Total-Smoothed'!$AG$2)</f>
        <v>-0.16007490238989949</v>
      </c>
      <c r="I84" s="1">
        <f ca="1">I24+NORMINV(RAND(),0,'Total-Smoothed'!$AG$2)</f>
        <v>1.1787546398606668</v>
      </c>
      <c r="J84" s="1">
        <f ca="1">J24+NORMINV(RAND(),0,'Total-Smoothed'!$AG$2)</f>
        <v>-6.3711631433826785E-2</v>
      </c>
      <c r="K84" s="1">
        <f ca="1">K24+NORMINV(RAND(),0,'Total-Smoothed'!$AG$2)</f>
        <v>0.14723846730610851</v>
      </c>
      <c r="L84" s="1">
        <f ca="1">L24+NORMINV(RAND(),0,'Total-Smoothed'!$AG$2)</f>
        <v>1.766204092219854E-2</v>
      </c>
      <c r="M84" s="1">
        <f ca="1">M24+NORMINV(RAND(),0,'Total-Smoothed'!$AG$2)</f>
        <v>1.0123779482734889</v>
      </c>
      <c r="N84" s="1">
        <f ca="1">N24+NORMINV(RAND(),0,'Total-Smoothed'!$AG$2)</f>
        <v>-0.17051843474382339</v>
      </c>
      <c r="O84" s="1">
        <f ca="1">O24+NORMINV(RAND(),0,'Total-Smoothed'!$AG$2)</f>
        <v>-5.3471678333095497E-2</v>
      </c>
      <c r="P84" s="1">
        <f ca="1">P24+NORMINV(RAND(),0,'Total-Smoothed'!$AG$2)</f>
        <v>-3.0118093438429749E-2</v>
      </c>
      <c r="Q84" s="1">
        <f ca="1">Q24+NORMINV(RAND(),0,'Total-Smoothed'!$AG$2)</f>
        <v>0.73894153658262052</v>
      </c>
      <c r="R84" s="1">
        <f ca="1">R24+NORMINV(RAND(),0,'Total-Smoothed'!$AG$2)</f>
        <v>1.2717894291365703E-2</v>
      </c>
      <c r="S84" s="1">
        <f ca="1">S24+NORMINV(RAND(),0,'Total-Smoothed'!$AG$2)</f>
        <v>0.89209958165043357</v>
      </c>
      <c r="T84" s="1">
        <f ca="1">T24+NORMINV(RAND(),0,'Total-Smoothed'!$AG$2)</f>
        <v>0.84401660733510098</v>
      </c>
      <c r="U84" s="1">
        <f ca="1">U24+NORMINV(RAND(),0,'Total-Smoothed'!$AG$2)</f>
        <v>-0.10753026917025266</v>
      </c>
      <c r="V84" s="1">
        <f ca="1">V24+NORMINV(RAND(),0,'Total-Smoothed'!$AG$2)</f>
        <v>0.73651320400785592</v>
      </c>
      <c r="W84" s="1">
        <f ca="1">W24+NORMINV(RAND(),0,'Total-Smoothed'!$AG$2)</f>
        <v>-0.2359416842845089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1.1169598611581333</v>
      </c>
      <c r="E85" s="1">
        <f ca="1">E25+NORMINV(RAND(),0,'Total-Smoothed'!$AG$2)</f>
        <v>0.11522885895828638</v>
      </c>
      <c r="F85" s="1">
        <f ca="1">F25+NORMINV(RAND(),0,'Total-Smoothed'!$AG$2)</f>
        <v>-6.703480013948436E-2</v>
      </c>
      <c r="G85" s="1">
        <f ca="1">G25+NORMINV(RAND(),0,'Total-Smoothed'!$AG$2)</f>
        <v>7.351350240347701E-2</v>
      </c>
      <c r="H85" s="1">
        <f ca="1">H25+NORMINV(RAND(),0,'Total-Smoothed'!$AG$2)</f>
        <v>0.84642428522545765</v>
      </c>
      <c r="I85" s="1">
        <f ca="1">I25+NORMINV(RAND(),0,'Total-Smoothed'!$AG$2)</f>
        <v>9.7583277204721375E-3</v>
      </c>
      <c r="J85" s="1">
        <f ca="1">J25+NORMINV(RAND(),0,'Total-Smoothed'!$AG$2)</f>
        <v>-8.2634350148570748E-2</v>
      </c>
      <c r="K85" s="1">
        <f ca="1">K25+NORMINV(RAND(),0,'Total-Smoothed'!$AG$2)</f>
        <v>1.0376048590086535</v>
      </c>
      <c r="L85" s="1">
        <f ca="1">L25+NORMINV(RAND(),0,'Total-Smoothed'!$AG$2)</f>
        <v>0.9741782331390143</v>
      </c>
      <c r="M85" s="1">
        <f ca="1">M25+NORMINV(RAND(),0,'Total-Smoothed'!$AG$2)</f>
        <v>2.6093857541120671E-2</v>
      </c>
      <c r="N85" s="1">
        <f ca="1">N25+NORMINV(RAND(),0,'Total-Smoothed'!$AG$2)</f>
        <v>0.88761590813769309</v>
      </c>
      <c r="O85" s="1">
        <f ca="1">O25+NORMINV(RAND(),0,'Total-Smoothed'!$AG$2)</f>
        <v>0.87628532835250372</v>
      </c>
      <c r="P85" s="1">
        <f ca="1">P25+NORMINV(RAND(),0,'Total-Smoothed'!$AG$2)</f>
        <v>8.593274690575043E-3</v>
      </c>
      <c r="Q85" s="1">
        <f ca="1">Q25+NORMINV(RAND(),0,'Total-Smoothed'!$AG$2)</f>
        <v>1.0011867063457216</v>
      </c>
      <c r="R85" s="1">
        <f ca="1">R25+NORMINV(RAND(),0,'Total-Smoothed'!$AG$2)</f>
        <v>-0.13380970528785613</v>
      </c>
      <c r="S85" s="1">
        <f ca="1">S25+NORMINV(RAND(),0,'Total-Smoothed'!$AG$2)</f>
        <v>0.23883074250826014</v>
      </c>
      <c r="T85" s="1">
        <f ca="1">T25+NORMINV(RAND(),0,'Total-Smoothed'!$AG$2)</f>
        <v>-0.1365748084230469</v>
      </c>
      <c r="U85" s="1">
        <f ca="1">U25+NORMINV(RAND(),0,'Total-Smoothed'!$AG$2)</f>
        <v>0.92368727620334667</v>
      </c>
      <c r="V85" s="1">
        <f ca="1">V25+NORMINV(RAND(),0,'Total-Smoothed'!$AG$2)</f>
        <v>-0.33104322023763533</v>
      </c>
      <c r="W85" s="1">
        <f ca="1">W25+NORMINV(RAND(),0,'Total-Smoothed'!$AG$2)</f>
        <v>-3.7857969317562294E-2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0.94995734235542761</v>
      </c>
      <c r="E86" s="1">
        <f ca="1">E26+NORMINV(RAND(),0,'Total-Smoothed'!$AG$2)</f>
        <v>-6.2910881066215826E-2</v>
      </c>
      <c r="F86" s="1">
        <f ca="1">F26+NORMINV(RAND(),0,'Total-Smoothed'!$AG$2)</f>
        <v>-6.3243155742630161E-2</v>
      </c>
      <c r="G86" s="1">
        <f ca="1">G26+NORMINV(RAND(),0,'Total-Smoothed'!$AG$2)</f>
        <v>-6.5381758792223771E-2</v>
      </c>
      <c r="H86" s="1">
        <f ca="1">H26+NORMINV(RAND(),0,'Total-Smoothed'!$AG$2)</f>
        <v>1.0429964763991098</v>
      </c>
      <c r="I86" s="1">
        <f ca="1">I26+NORMINV(RAND(),0,'Total-Smoothed'!$AG$2)</f>
        <v>-0.12022551220444551</v>
      </c>
      <c r="J86" s="1">
        <f ca="1">J26+NORMINV(RAND(),0,'Total-Smoothed'!$AG$2)</f>
        <v>4.8590257651763918E-2</v>
      </c>
      <c r="K86" s="1">
        <f ca="1">K26+NORMINV(RAND(),0,'Total-Smoothed'!$AG$2)</f>
        <v>5.7851668031133827E-2</v>
      </c>
      <c r="L86" s="1">
        <f ca="1">L26+NORMINV(RAND(),0,'Total-Smoothed'!$AG$2)</f>
        <v>-0.23519425312813039</v>
      </c>
      <c r="M86" s="1">
        <f ca="1">M26+NORMINV(RAND(),0,'Total-Smoothed'!$AG$2)</f>
        <v>-2.2172029860130664E-2</v>
      </c>
      <c r="N86" s="1">
        <f ca="1">N26+NORMINV(RAND(),0,'Total-Smoothed'!$AG$2)</f>
        <v>0.78004833918081073</v>
      </c>
      <c r="O86" s="1">
        <f ca="1">O26+NORMINV(RAND(),0,'Total-Smoothed'!$AG$2)</f>
        <v>0.82289202008414142</v>
      </c>
      <c r="P86" s="1">
        <f ca="1">P26+NORMINV(RAND(),0,'Total-Smoothed'!$AG$2)</f>
        <v>0.76325582859143715</v>
      </c>
      <c r="Q86" s="1">
        <f ca="1">Q26+NORMINV(RAND(),0,'Total-Smoothed'!$AG$2)</f>
        <v>-0.12894031000649825</v>
      </c>
      <c r="R86" s="1">
        <f ca="1">R26+NORMINV(RAND(),0,'Total-Smoothed'!$AG$2)</f>
        <v>-1.2261673950480931E-2</v>
      </c>
      <c r="S86" s="1">
        <f ca="1">S26+NORMINV(RAND(),0,'Total-Smoothed'!$AG$2)</f>
        <v>8.6385640370624461E-2</v>
      </c>
      <c r="T86" s="1">
        <f ca="1">T26+NORMINV(RAND(),0,'Total-Smoothed'!$AG$2)</f>
        <v>6.1993799499872229E-2</v>
      </c>
      <c r="U86" s="1">
        <f ca="1">U26+NORMINV(RAND(),0,'Total-Smoothed'!$AG$2)</f>
        <v>0.7359190437781884</v>
      </c>
      <c r="V86" s="1">
        <f ca="1">V26+NORMINV(RAND(),0,'Total-Smoothed'!$AG$2)</f>
        <v>-0.13451260984298111</v>
      </c>
      <c r="W86" s="1">
        <f ca="1">W26+NORMINV(RAND(),0,'Total-Smoothed'!$AG$2)</f>
        <v>6.3573600689534465E-2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1.0406001883273366</v>
      </c>
      <c r="E87" s="1">
        <f ca="1">E27+NORMINV(RAND(),0,'Total-Smoothed'!$AG$2)</f>
        <v>8.3526868171261523E-2</v>
      </c>
      <c r="F87" s="1">
        <f ca="1">F27+NORMINV(RAND(),0,'Total-Smoothed'!$AG$2)</f>
        <v>-3.7086999776844633E-2</v>
      </c>
      <c r="G87" s="1">
        <f ca="1">G27+NORMINV(RAND(),0,'Total-Smoothed'!$AG$2)</f>
        <v>-6.2425640057320014E-2</v>
      </c>
      <c r="H87" s="1">
        <f ca="1">H27+NORMINV(RAND(),0,'Total-Smoothed'!$AG$2)</f>
        <v>0.94661285829818242</v>
      </c>
      <c r="I87" s="1">
        <f ca="1">I27+NORMINV(RAND(),0,'Total-Smoothed'!$AG$2)</f>
        <v>2.2954936763746939E-2</v>
      </c>
      <c r="J87" s="1">
        <f ca="1">J27+NORMINV(RAND(),0,'Total-Smoothed'!$AG$2)</f>
        <v>5.1812304310353739E-2</v>
      </c>
      <c r="K87" s="1">
        <f ca="1">K27+NORMINV(RAND(),0,'Total-Smoothed'!$AG$2)</f>
        <v>0.11296393632541774</v>
      </c>
      <c r="L87" s="1">
        <f ca="1">L27+NORMINV(RAND(),0,'Total-Smoothed'!$AG$2)</f>
        <v>0.9524174431513025</v>
      </c>
      <c r="M87" s="1">
        <f ca="1">M27+NORMINV(RAND(),0,'Total-Smoothed'!$AG$2)</f>
        <v>5.1078949263323827E-2</v>
      </c>
      <c r="N87" s="1">
        <f ca="1">N27+NORMINV(RAND(),0,'Total-Smoothed'!$AG$2)</f>
        <v>0.96058039098495085</v>
      </c>
      <c r="O87" s="1">
        <f ca="1">O27+NORMINV(RAND(),0,'Total-Smoothed'!$AG$2)</f>
        <v>-6.2599684500335637E-2</v>
      </c>
      <c r="P87" s="1">
        <f ca="1">P27+NORMINV(RAND(),0,'Total-Smoothed'!$AG$2)</f>
        <v>-8.1115487822086094E-2</v>
      </c>
      <c r="Q87" s="1">
        <f ca="1">Q27+NORMINV(RAND(),0,'Total-Smoothed'!$AG$2)</f>
        <v>0.14911734492264822</v>
      </c>
      <c r="R87" s="1">
        <f ca="1">R27+NORMINV(RAND(),0,'Total-Smoothed'!$AG$2)</f>
        <v>-1.6403340480691309E-2</v>
      </c>
      <c r="S87" s="1">
        <f ca="1">S27+NORMINV(RAND(),0,'Total-Smoothed'!$AG$2)</f>
        <v>-0.1859539679863918</v>
      </c>
      <c r="T87" s="1">
        <f ca="1">T27+NORMINV(RAND(),0,'Total-Smoothed'!$AG$2)</f>
        <v>-1.691422240543999E-2</v>
      </c>
      <c r="U87" s="1">
        <f ca="1">U27+NORMINV(RAND(),0,'Total-Smoothed'!$AG$2)</f>
        <v>0.93332634298338113</v>
      </c>
      <c r="V87" s="1">
        <f ca="1">V27+NORMINV(RAND(),0,'Total-Smoothed'!$AG$2)</f>
        <v>0.17767049035389995</v>
      </c>
      <c r="W87" s="1">
        <f ca="1">W27+NORMINV(RAND(),0,'Total-Smoothed'!$AG$2)</f>
        <v>-5.6705351155909717E-2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0.94206755037085355</v>
      </c>
      <c r="E88" s="1">
        <f ca="1">E28+NORMINV(RAND(),0,'Total-Smoothed'!$AG$2)</f>
        <v>0.14873210583908603</v>
      </c>
      <c r="F88" s="1">
        <f ca="1">F28+NORMINV(RAND(),0,'Total-Smoothed'!$AG$2)</f>
        <v>2.7684463499284113E-2</v>
      </c>
      <c r="G88" s="1">
        <f ca="1">G28+NORMINV(RAND(),0,'Total-Smoothed'!$AG$2)</f>
        <v>-2.4492276551454008E-2</v>
      </c>
      <c r="H88" s="1">
        <f ca="1">H28+NORMINV(RAND(),0,'Total-Smoothed'!$AG$2)</f>
        <v>0.94268154330810028</v>
      </c>
      <c r="I88" s="1">
        <f ca="1">I28+NORMINV(RAND(),0,'Total-Smoothed'!$AG$2)</f>
        <v>-0.12837090967454073</v>
      </c>
      <c r="J88" s="1">
        <f ca="1">J28+NORMINV(RAND(),0,'Total-Smoothed'!$AG$2)</f>
        <v>-0.11742075697008676</v>
      </c>
      <c r="K88" s="1">
        <f ca="1">K28+NORMINV(RAND(),0,'Total-Smoothed'!$AG$2)</f>
        <v>0.13459949884300634</v>
      </c>
      <c r="L88" s="1">
        <f ca="1">L28+NORMINV(RAND(),0,'Total-Smoothed'!$AG$2)</f>
        <v>1.0122720202700539</v>
      </c>
      <c r="M88" s="1">
        <f ca="1">M28+NORMINV(RAND(),0,'Total-Smoothed'!$AG$2)</f>
        <v>-6.6165053618577163E-2</v>
      </c>
      <c r="N88" s="1">
        <f ca="1">N28+NORMINV(RAND(),0,'Total-Smoothed'!$AG$2)</f>
        <v>1.1129531150845358</v>
      </c>
      <c r="O88" s="1">
        <f ca="1">O28+NORMINV(RAND(),0,'Total-Smoothed'!$AG$2)</f>
        <v>0.15026569847083923</v>
      </c>
      <c r="P88" s="1">
        <f ca="1">P28+NORMINV(RAND(),0,'Total-Smoothed'!$AG$2)</f>
        <v>0.90491643042420633</v>
      </c>
      <c r="Q88" s="1">
        <f ca="1">Q28+NORMINV(RAND(),0,'Total-Smoothed'!$AG$2)</f>
        <v>0.10297111112641361</v>
      </c>
      <c r="R88" s="1">
        <f ca="1">R28+NORMINV(RAND(),0,'Total-Smoothed'!$AG$2)</f>
        <v>-8.2098079860835754E-3</v>
      </c>
      <c r="S88" s="1">
        <f ca="1">S28+NORMINV(RAND(),0,'Total-Smoothed'!$AG$2)</f>
        <v>0.14722826767164668</v>
      </c>
      <c r="T88" s="1">
        <f ca="1">T28+NORMINV(RAND(),0,'Total-Smoothed'!$AG$2)</f>
        <v>8.7420682250742496E-2</v>
      </c>
      <c r="U88" s="1">
        <f ca="1">U28+NORMINV(RAND(),0,'Total-Smoothed'!$AG$2)</f>
        <v>1.0232148557093275</v>
      </c>
      <c r="V88" s="1">
        <f ca="1">V28+NORMINV(RAND(),0,'Total-Smoothed'!$AG$2)</f>
        <v>5.1079116080228068E-2</v>
      </c>
      <c r="W88" s="1">
        <f ca="1">W28+NORMINV(RAND(),0,'Total-Smoothed'!$AG$2)</f>
        <v>0.1199507256857941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1.0710865328783834</v>
      </c>
      <c r="E89" s="1">
        <f ca="1">E29+NORMINV(RAND(),0,'Total-Smoothed'!$AG$2)</f>
        <v>1.927477509398594E-3</v>
      </c>
      <c r="F89" s="1">
        <f ca="1">F29+NORMINV(RAND(),0,'Total-Smoothed'!$AG$2)</f>
        <v>0.28540631691785867</v>
      </c>
      <c r="G89" s="1">
        <f ca="1">G29+NORMINV(RAND(),0,'Total-Smoothed'!$AG$2)</f>
        <v>0.17796272770085245</v>
      </c>
      <c r="H89" s="1">
        <f ca="1">H29+NORMINV(RAND(),0,'Total-Smoothed'!$AG$2)</f>
        <v>0.83633695384534046</v>
      </c>
      <c r="I89" s="1">
        <f ca="1">I29+NORMINV(RAND(),0,'Total-Smoothed'!$AG$2)</f>
        <v>0.1969055231642812</v>
      </c>
      <c r="J89" s="1">
        <f ca="1">J29+NORMINV(RAND(),0,'Total-Smoothed'!$AG$2)</f>
        <v>-8.8926903341544433E-2</v>
      </c>
      <c r="K89" s="1">
        <f ca="1">K29+NORMINV(RAND(),0,'Total-Smoothed'!$AG$2)</f>
        <v>0.95613524827395413</v>
      </c>
      <c r="L89" s="1">
        <f ca="1">L29+NORMINV(RAND(),0,'Total-Smoothed'!$AG$2)</f>
        <v>1.9301245953451705E-2</v>
      </c>
      <c r="M89" s="1">
        <f ca="1">M29+NORMINV(RAND(),0,'Total-Smoothed'!$AG$2)</f>
        <v>9.7518429576981536E-2</v>
      </c>
      <c r="N89" s="1">
        <f ca="1">N29+NORMINV(RAND(),0,'Total-Smoothed'!$AG$2)</f>
        <v>0.13227361238661595</v>
      </c>
      <c r="O89" s="1">
        <f ca="1">O29+NORMINV(RAND(),0,'Total-Smoothed'!$AG$2)</f>
        <v>0.25064120516146254</v>
      </c>
      <c r="P89" s="1">
        <f ca="1">P29+NORMINV(RAND(),0,'Total-Smoothed'!$AG$2)</f>
        <v>-2.3107867660191267E-2</v>
      </c>
      <c r="Q89" s="1">
        <f ca="1">Q29+NORMINV(RAND(),0,'Total-Smoothed'!$AG$2)</f>
        <v>0.43778525610512575</v>
      </c>
      <c r="R89" s="1">
        <f ca="1">R29+NORMINV(RAND(),0,'Total-Smoothed'!$AG$2)</f>
        <v>-9.5446354242884127E-2</v>
      </c>
      <c r="S89" s="1">
        <f ca="1">S29+NORMINV(RAND(),0,'Total-Smoothed'!$AG$2)</f>
        <v>5.3097879719267924E-3</v>
      </c>
      <c r="T89" s="1">
        <f ca="1">T29+NORMINV(RAND(),0,'Total-Smoothed'!$AG$2)</f>
        <v>2.9857318390974583E-2</v>
      </c>
      <c r="U89" s="1">
        <f ca="1">U29+NORMINV(RAND(),0,'Total-Smoothed'!$AG$2)</f>
        <v>1.0810866623090583</v>
      </c>
      <c r="V89" s="1">
        <f ca="1">V29+NORMINV(RAND(),0,'Total-Smoothed'!$AG$2)</f>
        <v>0.66724298219696998</v>
      </c>
      <c r="W89" s="1">
        <f ca="1">W29+NORMINV(RAND(),0,'Total-Smoothed'!$AG$2)</f>
        <v>-5.1490144879845545E-2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0.81710986104210892</v>
      </c>
      <c r="E90" s="1">
        <f ca="1">E30+NORMINV(RAND(),0,'Total-Smoothed'!$AG$2)</f>
        <v>0.10478149020514127</v>
      </c>
      <c r="F90" s="1">
        <f ca="1">F30+NORMINV(RAND(),0,'Total-Smoothed'!$AG$2)</f>
        <v>-1.0540174866279242E-2</v>
      </c>
      <c r="G90" s="1">
        <f ca="1">G30+NORMINV(RAND(),0,'Total-Smoothed'!$AG$2)</f>
        <v>3.2399211804999085E-2</v>
      </c>
      <c r="H90" s="1">
        <f ca="1">H30+NORMINV(RAND(),0,'Total-Smoothed'!$AG$2)</f>
        <v>1.0292417500818209</v>
      </c>
      <c r="I90" s="1">
        <f ca="1">I30+NORMINV(RAND(),0,'Total-Smoothed'!$AG$2)</f>
        <v>1.1424243687538043</v>
      </c>
      <c r="J90" s="1">
        <f ca="1">J30+NORMINV(RAND(),0,'Total-Smoothed'!$AG$2)</f>
        <v>0.13508644787238236</v>
      </c>
      <c r="K90" s="1">
        <f ca="1">K30+NORMINV(RAND(),0,'Total-Smoothed'!$AG$2)</f>
        <v>-1.1459621849414053E-2</v>
      </c>
      <c r="L90" s="1">
        <f ca="1">L30+NORMINV(RAND(),0,'Total-Smoothed'!$AG$2)</f>
        <v>6.4100660335948439E-2</v>
      </c>
      <c r="M90" s="1">
        <f ca="1">M30+NORMINV(RAND(),0,'Total-Smoothed'!$AG$2)</f>
        <v>0.10916466809350529</v>
      </c>
      <c r="N90" s="1">
        <f ca="1">N30+NORMINV(RAND(),0,'Total-Smoothed'!$AG$2)</f>
        <v>-5.7151823281642679E-2</v>
      </c>
      <c r="O90" s="1">
        <f ca="1">O30+NORMINV(RAND(),0,'Total-Smoothed'!$AG$2)</f>
        <v>-1.6831139558367798E-2</v>
      </c>
      <c r="P90" s="1">
        <f ca="1">P30+NORMINV(RAND(),0,'Total-Smoothed'!$AG$2)</f>
        <v>0.78087673503948485</v>
      </c>
      <c r="Q90" s="1">
        <f ca="1">Q30+NORMINV(RAND(),0,'Total-Smoothed'!$AG$2)</f>
        <v>-3.3150370061291692E-2</v>
      </c>
      <c r="R90" s="1">
        <f ca="1">R30+NORMINV(RAND(),0,'Total-Smoothed'!$AG$2)</f>
        <v>-0.12397448828247558</v>
      </c>
      <c r="S90" s="1">
        <f ca="1">S30+NORMINV(RAND(),0,'Total-Smoothed'!$AG$2)</f>
        <v>0.20033783712783748</v>
      </c>
      <c r="T90" s="1">
        <f ca="1">T30+NORMINV(RAND(),0,'Total-Smoothed'!$AG$2)</f>
        <v>-0.1051255602398744</v>
      </c>
      <c r="U90" s="1">
        <f ca="1">U30+NORMINV(RAND(),0,'Total-Smoothed'!$AG$2)</f>
        <v>1.0929762429324914</v>
      </c>
      <c r="V90" s="1">
        <f ca="1">V30+NORMINV(RAND(),0,'Total-Smoothed'!$AG$2)</f>
        <v>0.16769345925957851</v>
      </c>
      <c r="W90" s="1">
        <f ca="1">W30+NORMINV(RAND(),0,'Total-Smoothed'!$AG$2)</f>
        <v>8.4281854680025428E-2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0.36310617009176671</v>
      </c>
      <c r="E91" s="1">
        <f ca="1">E31+NORMINV(RAND(),0,'Total-Smoothed'!$AG$2)</f>
        <v>0.74298274744375459</v>
      </c>
      <c r="F91" s="1">
        <f ca="1">F31+NORMINV(RAND(),0,'Total-Smoothed'!$AG$2)</f>
        <v>1.0694745645770585</v>
      </c>
      <c r="G91" s="1">
        <f ca="1">G31+NORMINV(RAND(),0,'Total-Smoothed'!$AG$2)</f>
        <v>-6.2673560736105305E-2</v>
      </c>
      <c r="H91" s="1">
        <f ca="1">H31+NORMINV(RAND(),0,'Total-Smoothed'!$AG$2)</f>
        <v>0.886609680186214</v>
      </c>
      <c r="I91" s="1">
        <f ca="1">I31+NORMINV(RAND(),0,'Total-Smoothed'!$AG$2)</f>
        <v>3.0685165122475343E-2</v>
      </c>
      <c r="J91" s="1">
        <f ca="1">J31+NORMINV(RAND(),0,'Total-Smoothed'!$AG$2)</f>
        <v>1.4278543923820644E-2</v>
      </c>
      <c r="K91" s="1">
        <f ca="1">K31+NORMINV(RAND(),0,'Total-Smoothed'!$AG$2)</f>
        <v>5.3276732208131387E-2</v>
      </c>
      <c r="L91" s="1">
        <f ca="1">L31+NORMINV(RAND(),0,'Total-Smoothed'!$AG$2)</f>
        <v>-7.67514597461358E-2</v>
      </c>
      <c r="M91" s="1">
        <f ca="1">M31+NORMINV(RAND(),0,'Total-Smoothed'!$AG$2)</f>
        <v>-3.3242325387385696E-2</v>
      </c>
      <c r="N91" s="1">
        <f ca="1">N31+NORMINV(RAND(),0,'Total-Smoothed'!$AG$2)</f>
        <v>1.0654125174834874</v>
      </c>
      <c r="O91" s="1">
        <f ca="1">O31+NORMINV(RAND(),0,'Total-Smoothed'!$AG$2)</f>
        <v>0.80556792614321537</v>
      </c>
      <c r="P91" s="1">
        <f ca="1">P31+NORMINV(RAND(),0,'Total-Smoothed'!$AG$2)</f>
        <v>0.96110925899806909</v>
      </c>
      <c r="Q91" s="1">
        <f ca="1">Q31+NORMINV(RAND(),0,'Total-Smoothed'!$AG$2)</f>
        <v>0.27909729949402673</v>
      </c>
      <c r="R91" s="1">
        <f ca="1">R31+NORMINV(RAND(),0,'Total-Smoothed'!$AG$2)</f>
        <v>0.30986502287151885</v>
      </c>
      <c r="S91" s="1">
        <f ca="1">S31+NORMINV(RAND(),0,'Total-Smoothed'!$AG$2)</f>
        <v>0.15097906999068789</v>
      </c>
      <c r="T91" s="1">
        <f ca="1">T31+NORMINV(RAND(),0,'Total-Smoothed'!$AG$2)</f>
        <v>5.6484606518635877E-2</v>
      </c>
      <c r="U91" s="1">
        <f ca="1">U31+NORMINV(RAND(),0,'Total-Smoothed'!$AG$2)</f>
        <v>0.57717006561485695</v>
      </c>
      <c r="V91" s="1">
        <f ca="1">V31+NORMINV(RAND(),0,'Total-Smoothed'!$AG$2)</f>
        <v>4.9461882805822255E-2</v>
      </c>
      <c r="W91" s="1">
        <f ca="1">W31+NORMINV(RAND(),0,'Total-Smoothed'!$AG$2)</f>
        <v>0.76231976567177107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-9.7420532244434588E-2</v>
      </c>
      <c r="E92" s="1">
        <f ca="1">E32+NORMINV(RAND(),0,'Total-Smoothed'!$AG$2)</f>
        <v>1.0003532401791959</v>
      </c>
      <c r="F92" s="1">
        <f ca="1">F32+NORMINV(RAND(),0,'Total-Smoothed'!$AG$2)</f>
        <v>1.0010547914224472</v>
      </c>
      <c r="G92" s="1">
        <f ca="1">G32+NORMINV(RAND(),0,'Total-Smoothed'!$AG$2)</f>
        <v>0.1055419922554619</v>
      </c>
      <c r="H92" s="1">
        <f ca="1">H32+NORMINV(RAND(),0,'Total-Smoothed'!$AG$2)</f>
        <v>1.116114292714123</v>
      </c>
      <c r="I92" s="1">
        <f ca="1">I32+NORMINV(RAND(),0,'Total-Smoothed'!$AG$2)</f>
        <v>-5.7181699544933309E-2</v>
      </c>
      <c r="J92" s="1">
        <f ca="1">J32+NORMINV(RAND(),0,'Total-Smoothed'!$AG$2)</f>
        <v>0.46379731885381814</v>
      </c>
      <c r="K92" s="1">
        <f ca="1">K32+NORMINV(RAND(),0,'Total-Smoothed'!$AG$2)</f>
        <v>0.19440431688794335</v>
      </c>
      <c r="L92" s="1">
        <f ca="1">L32+NORMINV(RAND(),0,'Total-Smoothed'!$AG$2)</f>
        <v>1.0782950963545219</v>
      </c>
      <c r="M92" s="1">
        <f ca="1">M32+NORMINV(RAND(),0,'Total-Smoothed'!$AG$2)</f>
        <v>-7.461010806210251E-3</v>
      </c>
      <c r="N92" s="1">
        <f ca="1">N32+NORMINV(RAND(),0,'Total-Smoothed'!$AG$2)</f>
        <v>0.93083097394445724</v>
      </c>
      <c r="O92" s="1">
        <f ca="1">O32+NORMINV(RAND(),0,'Total-Smoothed'!$AG$2)</f>
        <v>-6.1114869236457467E-2</v>
      </c>
      <c r="P92" s="1">
        <f ca="1">P32+NORMINV(RAND(),0,'Total-Smoothed'!$AG$2)</f>
        <v>0.32728544310456542</v>
      </c>
      <c r="Q92" s="1">
        <f ca="1">Q32+NORMINV(RAND(),0,'Total-Smoothed'!$AG$2)</f>
        <v>0.17164205343950806</v>
      </c>
      <c r="R92" s="1">
        <f ca="1">R32+NORMINV(RAND(),0,'Total-Smoothed'!$AG$2)</f>
        <v>0.95100356211004811</v>
      </c>
      <c r="S92" s="1">
        <f ca="1">S32+NORMINV(RAND(),0,'Total-Smoothed'!$AG$2)</f>
        <v>2.5611805023555069E-2</v>
      </c>
      <c r="T92" s="1">
        <f ca="1">T32+NORMINV(RAND(),0,'Total-Smoothed'!$AG$2)</f>
        <v>0.14982225138205538</v>
      </c>
      <c r="U92" s="1">
        <f ca="1">U32+NORMINV(RAND(),0,'Total-Smoothed'!$AG$2)</f>
        <v>-1.9085288142868848E-2</v>
      </c>
      <c r="V92" s="1">
        <f ca="1">V32+NORMINV(RAND(),0,'Total-Smoothed'!$AG$2)</f>
        <v>-4.0249161076289577E-3</v>
      </c>
      <c r="W92" s="1">
        <f ca="1">W32+NORMINV(RAND(),0,'Total-Smoothed'!$AG$2)</f>
        <v>-4.8519983095126153E-2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0.41254195866925808</v>
      </c>
      <c r="E93" s="1">
        <f ca="1">E33+NORMINV(RAND(),0,'Total-Smoothed'!$AG$2)</f>
        <v>0.82444057147918093</v>
      </c>
      <c r="F93" s="1">
        <f ca="1">F33+NORMINV(RAND(),0,'Total-Smoothed'!$AG$2)</f>
        <v>0.75530672631251405</v>
      </c>
      <c r="G93" s="1">
        <f ca="1">G33+NORMINV(RAND(),0,'Total-Smoothed'!$AG$2)</f>
        <v>0.85920068590966536</v>
      </c>
      <c r="H93" s="1">
        <f ca="1">H33+NORMINV(RAND(),0,'Total-Smoothed'!$AG$2)</f>
        <v>1.1014825015482037</v>
      </c>
      <c r="I93" s="1">
        <f ca="1">I33+NORMINV(RAND(),0,'Total-Smoothed'!$AG$2)</f>
        <v>0.2572840269757371</v>
      </c>
      <c r="J93" s="1">
        <f ca="1">J33+NORMINV(RAND(),0,'Total-Smoothed'!$AG$2)</f>
        <v>-0.13737167826526625</v>
      </c>
      <c r="K93" s="1">
        <f ca="1">K33+NORMINV(RAND(),0,'Total-Smoothed'!$AG$2)</f>
        <v>-0.13212554786820777</v>
      </c>
      <c r="L93" s="1">
        <f ca="1">L33+NORMINV(RAND(),0,'Total-Smoothed'!$AG$2)</f>
        <v>8.6073436172093232E-2</v>
      </c>
      <c r="M93" s="1">
        <f ca="1">M33+NORMINV(RAND(),0,'Total-Smoothed'!$AG$2)</f>
        <v>-1.2159440578234574E-3</v>
      </c>
      <c r="N93" s="1">
        <f ca="1">N33+NORMINV(RAND(),0,'Total-Smoothed'!$AG$2)</f>
        <v>-0.16118303435972131</v>
      </c>
      <c r="O93" s="1">
        <f ca="1">O33+NORMINV(RAND(),0,'Total-Smoothed'!$AG$2)</f>
        <v>0.63863570907208367</v>
      </c>
      <c r="P93" s="1">
        <f ca="1">P33+NORMINV(RAND(),0,'Total-Smoothed'!$AG$2)</f>
        <v>0.98434504161352232</v>
      </c>
      <c r="Q93" s="1">
        <f ca="1">Q33+NORMINV(RAND(),0,'Total-Smoothed'!$AG$2)</f>
        <v>8.9420906911539685E-2</v>
      </c>
      <c r="R93" s="1">
        <f ca="1">R33+NORMINV(RAND(),0,'Total-Smoothed'!$AG$2)</f>
        <v>1.0915167305943418</v>
      </c>
      <c r="S93" s="1">
        <f ca="1">S33+NORMINV(RAND(),0,'Total-Smoothed'!$AG$2)</f>
        <v>9.4574759140826914E-2</v>
      </c>
      <c r="T93" s="1">
        <f ca="1">T33+NORMINV(RAND(),0,'Total-Smoothed'!$AG$2)</f>
        <v>-7.6756682701932435E-2</v>
      </c>
      <c r="U93" s="1">
        <f ca="1">U33+NORMINV(RAND(),0,'Total-Smoothed'!$AG$2)</f>
        <v>-6.3612906645427694E-2</v>
      </c>
      <c r="V93" s="1">
        <f ca="1">V33+NORMINV(RAND(),0,'Total-Smoothed'!$AG$2)</f>
        <v>0.17622867447170693</v>
      </c>
      <c r="W93" s="1">
        <f ca="1">W33+NORMINV(RAND(),0,'Total-Smoothed'!$AG$2)</f>
        <v>0.914216030882256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0.16550170846067111</v>
      </c>
      <c r="E94" s="1">
        <f ca="1">E34+NORMINV(RAND(),0,'Total-Smoothed'!$AG$2)</f>
        <v>0.26121718244068443</v>
      </c>
      <c r="F94" s="1">
        <f ca="1">F34+NORMINV(RAND(),0,'Total-Smoothed'!$AG$2)</f>
        <v>1.0182840443445564</v>
      </c>
      <c r="G94" s="1">
        <f ca="1">G34+NORMINV(RAND(),0,'Total-Smoothed'!$AG$2)</f>
        <v>-2.1058034341164211E-2</v>
      </c>
      <c r="H94" s="1">
        <f ca="1">H34+NORMINV(RAND(),0,'Total-Smoothed'!$AG$2)</f>
        <v>1.1208672571401641</v>
      </c>
      <c r="I94" s="1">
        <f ca="1">I34+NORMINV(RAND(),0,'Total-Smoothed'!$AG$2)</f>
        <v>0.13612784968553548</v>
      </c>
      <c r="J94" s="1">
        <f ca="1">J34+NORMINV(RAND(),0,'Total-Smoothed'!$AG$2)</f>
        <v>-0.13203191447233112</v>
      </c>
      <c r="K94" s="1">
        <f ca="1">K34+NORMINV(RAND(),0,'Total-Smoothed'!$AG$2)</f>
        <v>2.3347600452829027E-2</v>
      </c>
      <c r="L94" s="1">
        <f ca="1">L34+NORMINV(RAND(),0,'Total-Smoothed'!$AG$2)</f>
        <v>1.0052143407409897</v>
      </c>
      <c r="M94" s="1">
        <f ca="1">M34+NORMINV(RAND(),0,'Total-Smoothed'!$AG$2)</f>
        <v>0.27578498628051806</v>
      </c>
      <c r="N94" s="1">
        <f ca="1">N34+NORMINV(RAND(),0,'Total-Smoothed'!$AG$2)</f>
        <v>1.1332103771375526</v>
      </c>
      <c r="O94" s="1">
        <f ca="1">O34+NORMINV(RAND(),0,'Total-Smoothed'!$AG$2)</f>
        <v>0.14827258492898293</v>
      </c>
      <c r="P94" s="1">
        <f ca="1">P34+NORMINV(RAND(),0,'Total-Smoothed'!$AG$2)</f>
        <v>1.0204039315229172</v>
      </c>
      <c r="Q94" s="1">
        <f ca="1">Q34+NORMINV(RAND(),0,'Total-Smoothed'!$AG$2)</f>
        <v>0.23273661570979576</v>
      </c>
      <c r="R94" s="1">
        <f ca="1">R34+NORMINV(RAND(),0,'Total-Smoothed'!$AG$2)</f>
        <v>0.290353542137815</v>
      </c>
      <c r="S94" s="1">
        <f ca="1">S34+NORMINV(RAND(),0,'Total-Smoothed'!$AG$2)</f>
        <v>6.9022602400978544E-2</v>
      </c>
      <c r="T94" s="1">
        <f ca="1">T34+NORMINV(RAND(),0,'Total-Smoothed'!$AG$2)</f>
        <v>-2.251122410323312E-2</v>
      </c>
      <c r="U94" s="1">
        <f ca="1">U34+NORMINV(RAND(),0,'Total-Smoothed'!$AG$2)</f>
        <v>0.18964806977161647</v>
      </c>
      <c r="V94" s="1">
        <f ca="1">V34+NORMINV(RAND(),0,'Total-Smoothed'!$AG$2)</f>
        <v>8.3135859773825857E-2</v>
      </c>
      <c r="W94" s="1">
        <f ca="1">W34+NORMINV(RAND(),0,'Total-Smoothed'!$AG$2)</f>
        <v>0.85619527059782219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0.92392003615349538</v>
      </c>
      <c r="E95" s="1">
        <f ca="1">E35+NORMINV(RAND(),0,'Total-Smoothed'!$AG$2)</f>
        <v>0.98920396295810353</v>
      </c>
      <c r="F95" s="1">
        <f ca="1">F35+NORMINV(RAND(),0,'Total-Smoothed'!$AG$2)</f>
        <v>1.0657351852109207</v>
      </c>
      <c r="G95" s="1">
        <f ca="1">G35+NORMINV(RAND(),0,'Total-Smoothed'!$AG$2)</f>
        <v>0.12472376349096265</v>
      </c>
      <c r="H95" s="1">
        <f ca="1">H35+NORMINV(RAND(),0,'Total-Smoothed'!$AG$2)</f>
        <v>0.95763541554308917</v>
      </c>
      <c r="I95" s="1">
        <f ca="1">I35+NORMINV(RAND(),0,'Total-Smoothed'!$AG$2)</f>
        <v>-1.5449370992446984E-2</v>
      </c>
      <c r="J95" s="1">
        <f ca="1">J35+NORMINV(RAND(),0,'Total-Smoothed'!$AG$2)</f>
        <v>0.962967791210108</v>
      </c>
      <c r="K95" s="1">
        <f ca="1">K35+NORMINV(RAND(),0,'Total-Smoothed'!$AG$2)</f>
        <v>0.38494283833236809</v>
      </c>
      <c r="L95" s="1">
        <f ca="1">L35+NORMINV(RAND(),0,'Total-Smoothed'!$AG$2)</f>
        <v>-0.17319496804130241</v>
      </c>
      <c r="M95" s="1">
        <f ca="1">M35+NORMINV(RAND(),0,'Total-Smoothed'!$AG$2)</f>
        <v>9.0223192339605698E-2</v>
      </c>
      <c r="N95" s="1">
        <f ca="1">N35+NORMINV(RAND(),0,'Total-Smoothed'!$AG$2)</f>
        <v>-0.1061332947450826</v>
      </c>
      <c r="O95" s="1">
        <f ca="1">O35+NORMINV(RAND(),0,'Total-Smoothed'!$AG$2)</f>
        <v>0.1199879694377779</v>
      </c>
      <c r="P95" s="1">
        <f ca="1">P35+NORMINV(RAND(),0,'Total-Smoothed'!$AG$2)</f>
        <v>-9.2645583152602462E-2</v>
      </c>
      <c r="Q95" s="1">
        <f ca="1">Q35+NORMINV(RAND(),0,'Total-Smoothed'!$AG$2)</f>
        <v>-0.19065558695033538</v>
      </c>
      <c r="R95" s="1">
        <f ca="1">R35+NORMINV(RAND(),0,'Total-Smoothed'!$AG$2)</f>
        <v>0.8568425047955408</v>
      </c>
      <c r="S95" s="1">
        <f ca="1">S35+NORMINV(RAND(),0,'Total-Smoothed'!$AG$2)</f>
        <v>0.71708955480110459</v>
      </c>
      <c r="T95" s="1">
        <f ca="1">T35+NORMINV(RAND(),0,'Total-Smoothed'!$AG$2)</f>
        <v>-0.11530646377352799</v>
      </c>
      <c r="U95" s="1">
        <f ca="1">U35+NORMINV(RAND(),0,'Total-Smoothed'!$AG$2)</f>
        <v>-3.3932629948893255E-2</v>
      </c>
      <c r="V95" s="1">
        <f ca="1">V35+NORMINV(RAND(),0,'Total-Smoothed'!$AG$2)</f>
        <v>1.1455559908733195</v>
      </c>
      <c r="W95" s="1">
        <f ca="1">W35+NORMINV(RAND(),0,'Total-Smoothed'!$AG$2)</f>
        <v>8.8349364507637335E-2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-0.12929271014198312</v>
      </c>
      <c r="E96" s="1">
        <f ca="1">E36+NORMINV(RAND(),0,'Total-Smoothed'!$AG$2)</f>
        <v>1.0021265422739754</v>
      </c>
      <c r="F96" s="1">
        <f ca="1">F36+NORMINV(RAND(),0,'Total-Smoothed'!$AG$2)</f>
        <v>0.89909462744933011</v>
      </c>
      <c r="G96" s="1">
        <f ca="1">G36+NORMINV(RAND(),0,'Total-Smoothed'!$AG$2)</f>
        <v>0.92676011973399341</v>
      </c>
      <c r="H96" s="1">
        <f ca="1">H36+NORMINV(RAND(),0,'Total-Smoothed'!$AG$2)</f>
        <v>0.97321144106683777</v>
      </c>
      <c r="I96" s="1">
        <f ca="1">I36+NORMINV(RAND(),0,'Total-Smoothed'!$AG$2)</f>
        <v>-5.6820213844886384E-2</v>
      </c>
      <c r="J96" s="1">
        <f ca="1">J36+NORMINV(RAND(),0,'Total-Smoothed'!$AG$2)</f>
        <v>-5.2841406037961889E-3</v>
      </c>
      <c r="K96" s="1">
        <f ca="1">K36+NORMINV(RAND(),0,'Total-Smoothed'!$AG$2)</f>
        <v>-6.2734519707131758E-2</v>
      </c>
      <c r="L96" s="1">
        <f ca="1">L36+NORMINV(RAND(),0,'Total-Smoothed'!$AG$2)</f>
        <v>0.95743197245581024</v>
      </c>
      <c r="M96" s="1">
        <f ca="1">M36+NORMINV(RAND(),0,'Total-Smoothed'!$AG$2)</f>
        <v>3.2361695181900407E-2</v>
      </c>
      <c r="N96" s="1">
        <f ca="1">N36+NORMINV(RAND(),0,'Total-Smoothed'!$AG$2)</f>
        <v>1.069170691693293</v>
      </c>
      <c r="O96" s="1">
        <f ca="1">O36+NORMINV(RAND(),0,'Total-Smoothed'!$AG$2)</f>
        <v>0.9745089951691579</v>
      </c>
      <c r="P96" s="1">
        <f ca="1">P36+NORMINV(RAND(),0,'Total-Smoothed'!$AG$2)</f>
        <v>0.60195399212155587</v>
      </c>
      <c r="Q96" s="1">
        <f ca="1">Q36+NORMINV(RAND(),0,'Total-Smoothed'!$AG$2)</f>
        <v>3.9761485468241528E-2</v>
      </c>
      <c r="R96" s="1">
        <f ca="1">R36+NORMINV(RAND(),0,'Total-Smoothed'!$AG$2)</f>
        <v>0.99276672956263445</v>
      </c>
      <c r="S96" s="1">
        <f ca="1">S36+NORMINV(RAND(),0,'Total-Smoothed'!$AG$2)</f>
        <v>-5.1395975125859264E-2</v>
      </c>
      <c r="T96" s="1">
        <f ca="1">T36+NORMINV(RAND(),0,'Total-Smoothed'!$AG$2)</f>
        <v>2.4693254675154055E-2</v>
      </c>
      <c r="U96" s="1">
        <f ca="1">U36+NORMINV(RAND(),0,'Total-Smoothed'!$AG$2)</f>
        <v>-1.7515969649686231E-2</v>
      </c>
      <c r="V96" s="1">
        <f ca="1">V36+NORMINV(RAND(),0,'Total-Smoothed'!$AG$2)</f>
        <v>9.7369603395321982E-2</v>
      </c>
      <c r="W96" s="1">
        <f ca="1">W36+NORMINV(RAND(),0,'Total-Smoothed'!$AG$2)</f>
        <v>0.93716512187649414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0.15187927648323654</v>
      </c>
      <c r="E97" s="1">
        <f ca="1">E37+NORMINV(RAND(),0,'Total-Smoothed'!$AG$2)</f>
        <v>0.25937249594640421</v>
      </c>
      <c r="F97" s="1">
        <f ca="1">F37+NORMINV(RAND(),0,'Total-Smoothed'!$AG$2)</f>
        <v>0.15739716876483606</v>
      </c>
      <c r="G97" s="1">
        <f ca="1">G37+NORMINV(RAND(),0,'Total-Smoothed'!$AG$2)</f>
        <v>0.89054870358707416</v>
      </c>
      <c r="H97" s="1">
        <f ca="1">H37+NORMINV(RAND(),0,'Total-Smoothed'!$AG$2)</f>
        <v>0.96588454309400718</v>
      </c>
      <c r="I97" s="1">
        <f ca="1">I37+NORMINV(RAND(),0,'Total-Smoothed'!$AG$2)</f>
        <v>-0.11924634263301721</v>
      </c>
      <c r="J97" s="1">
        <f ca="1">J37+NORMINV(RAND(),0,'Total-Smoothed'!$AG$2)</f>
        <v>0.18988641884944479</v>
      </c>
      <c r="K97" s="1">
        <f ca="1">K37+NORMINV(RAND(),0,'Total-Smoothed'!$AG$2)</f>
        <v>0.84794186342998745</v>
      </c>
      <c r="L97" s="1">
        <f ca="1">L37+NORMINV(RAND(),0,'Total-Smoothed'!$AG$2)</f>
        <v>1.0325040510142691</v>
      </c>
      <c r="M97" s="1">
        <f ca="1">M37+NORMINV(RAND(),0,'Total-Smoothed'!$AG$2)</f>
        <v>-3.9059309524082424E-2</v>
      </c>
      <c r="N97" s="1">
        <f ca="1">N37+NORMINV(RAND(),0,'Total-Smoothed'!$AG$2)</f>
        <v>2.6602361405322475E-2</v>
      </c>
      <c r="O97" s="1">
        <f ca="1">O37+NORMINV(RAND(),0,'Total-Smoothed'!$AG$2)</f>
        <v>1.1575314780864976</v>
      </c>
      <c r="P97" s="1">
        <f ca="1">P37+NORMINV(RAND(),0,'Total-Smoothed'!$AG$2)</f>
        <v>1.9319607883632158E-3</v>
      </c>
      <c r="Q97" s="1">
        <f ca="1">Q37+NORMINV(RAND(),0,'Total-Smoothed'!$AG$2)</f>
        <v>-0.10024161039953916</v>
      </c>
      <c r="R97" s="1">
        <f ca="1">R37+NORMINV(RAND(),0,'Total-Smoothed'!$AG$2)</f>
        <v>-0.10901358164934574</v>
      </c>
      <c r="S97" s="1">
        <f ca="1">S37+NORMINV(RAND(),0,'Total-Smoothed'!$AG$2)</f>
        <v>0.42285047598089021</v>
      </c>
      <c r="T97" s="1">
        <f ca="1">T37+NORMINV(RAND(),0,'Total-Smoothed'!$AG$2)</f>
        <v>-2.3569961939296797E-2</v>
      </c>
      <c r="U97" s="1">
        <f ca="1">U37+NORMINV(RAND(),0,'Total-Smoothed'!$AG$2)</f>
        <v>-9.1104991694288054E-2</v>
      </c>
      <c r="V97" s="1">
        <f ca="1">V37+NORMINV(RAND(),0,'Total-Smoothed'!$AG$2)</f>
        <v>7.4230848953618783E-2</v>
      </c>
      <c r="W97" s="1">
        <f ca="1">W37+NORMINV(RAND(),0,'Total-Smoothed'!$AG$2)</f>
        <v>-5.6944777321171182E-2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0.84019196248982608</v>
      </c>
      <c r="E98" s="1">
        <f ca="1">E38+NORMINV(RAND(),0,'Total-Smoothed'!$AG$2)</f>
        <v>8.6636700035568087E-2</v>
      </c>
      <c r="F98" s="1">
        <f ca="1">F38+NORMINV(RAND(),0,'Total-Smoothed'!$AG$2)</f>
        <v>0.1051564527533992</v>
      </c>
      <c r="G98" s="1">
        <f ca="1">G38+NORMINV(RAND(),0,'Total-Smoothed'!$AG$2)</f>
        <v>0.97388019525540215</v>
      </c>
      <c r="H98" s="1">
        <f ca="1">H38+NORMINV(RAND(),0,'Total-Smoothed'!$AG$2)</f>
        <v>1.1628706054525504</v>
      </c>
      <c r="I98" s="1">
        <f ca="1">I38+NORMINV(RAND(),0,'Total-Smoothed'!$AG$2)</f>
        <v>-4.5199116778159076E-2</v>
      </c>
      <c r="J98" s="1">
        <f ca="1">J38+NORMINV(RAND(),0,'Total-Smoothed'!$AG$2)</f>
        <v>-8.4270229592165145E-3</v>
      </c>
      <c r="K98" s="1">
        <f ca="1">K38+NORMINV(RAND(),0,'Total-Smoothed'!$AG$2)</f>
        <v>0.20684759111326539</v>
      </c>
      <c r="L98" s="1">
        <f ca="1">L38+NORMINV(RAND(),0,'Total-Smoothed'!$AG$2)</f>
        <v>7.5710966308159752E-2</v>
      </c>
      <c r="M98" s="1">
        <f ca="1">M38+NORMINV(RAND(),0,'Total-Smoothed'!$AG$2)</f>
        <v>8.6819741642634798E-2</v>
      </c>
      <c r="N98" s="1">
        <f ca="1">N38+NORMINV(RAND(),0,'Total-Smoothed'!$AG$2)</f>
        <v>3.8128038280228149E-2</v>
      </c>
      <c r="O98" s="1">
        <f ca="1">O38+NORMINV(RAND(),0,'Total-Smoothed'!$AG$2)</f>
        <v>0.99970060011874085</v>
      </c>
      <c r="P98" s="1">
        <f ca="1">P38+NORMINV(RAND(),0,'Total-Smoothed'!$AG$2)</f>
        <v>-2.073340151717883E-2</v>
      </c>
      <c r="Q98" s="1">
        <f ca="1">Q38+NORMINV(RAND(),0,'Total-Smoothed'!$AG$2)</f>
        <v>1.7710463945241259E-2</v>
      </c>
      <c r="R98" s="1">
        <f ca="1">R38+NORMINV(RAND(),0,'Total-Smoothed'!$AG$2)</f>
        <v>-8.7365010212152372E-2</v>
      </c>
      <c r="S98" s="1">
        <f ca="1">S38+NORMINV(RAND(),0,'Total-Smoothed'!$AG$2)</f>
        <v>0.69758092694004992</v>
      </c>
      <c r="T98" s="1">
        <f ca="1">T38+NORMINV(RAND(),0,'Total-Smoothed'!$AG$2)</f>
        <v>3.9982907810363379E-2</v>
      </c>
      <c r="U98" s="1">
        <f ca="1">U38+NORMINV(RAND(),0,'Total-Smoothed'!$AG$2)</f>
        <v>-0.15405084187682563</v>
      </c>
      <c r="V98" s="1">
        <f ca="1">V38+NORMINV(RAND(),0,'Total-Smoothed'!$AG$2)</f>
        <v>-5.0364042856984814E-2</v>
      </c>
      <c r="W98" s="1">
        <f ca="1">W38+NORMINV(RAND(),0,'Total-Smoothed'!$AG$2)</f>
        <v>0.84112165679329653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0.28472504741345112</v>
      </c>
      <c r="E99" s="1">
        <f ca="1">E39+NORMINV(RAND(),0,'Total-Smoothed'!$AG$2)</f>
        <v>-4.7729694118994193E-2</v>
      </c>
      <c r="F99" s="1">
        <f ca="1">F39+NORMINV(RAND(),0,'Total-Smoothed'!$AG$2)</f>
        <v>0.12236415491002482</v>
      </c>
      <c r="G99" s="1">
        <f ca="1">G39+NORMINV(RAND(),0,'Total-Smoothed'!$AG$2)</f>
        <v>1.0074664188120579</v>
      </c>
      <c r="H99" s="1">
        <f ca="1">H39+NORMINV(RAND(),0,'Total-Smoothed'!$AG$2)</f>
        <v>0.94354161125897573</v>
      </c>
      <c r="I99" s="1">
        <f ca="1">I39+NORMINV(RAND(),0,'Total-Smoothed'!$AG$2)</f>
        <v>8.2836615585401549E-2</v>
      </c>
      <c r="J99" s="1">
        <f ca="1">J39+NORMINV(RAND(),0,'Total-Smoothed'!$AG$2)</f>
        <v>-0.11069580484501813</v>
      </c>
      <c r="K99" s="1">
        <f ca="1">K39+NORMINV(RAND(),0,'Total-Smoothed'!$AG$2)</f>
        <v>0.39671715119612594</v>
      </c>
      <c r="L99" s="1">
        <f ca="1">L39+NORMINV(RAND(),0,'Total-Smoothed'!$AG$2)</f>
        <v>0.88452779176225182</v>
      </c>
      <c r="M99" s="1">
        <f ca="1">M39+NORMINV(RAND(),0,'Total-Smoothed'!$AG$2)</f>
        <v>-3.8356101721780639E-2</v>
      </c>
      <c r="N99" s="1">
        <f ca="1">N39+NORMINV(RAND(),0,'Total-Smoothed'!$AG$2)</f>
        <v>1.2164156605340271</v>
      </c>
      <c r="O99" s="1">
        <f ca="1">O39+NORMINV(RAND(),0,'Total-Smoothed'!$AG$2)</f>
        <v>1.0698480764202747</v>
      </c>
      <c r="P99" s="1">
        <f ca="1">P39+NORMINV(RAND(),0,'Total-Smoothed'!$AG$2)</f>
        <v>0.22076323295344807</v>
      </c>
      <c r="Q99" s="1">
        <f ca="1">Q39+NORMINV(RAND(),0,'Total-Smoothed'!$AG$2)</f>
        <v>0.11177356853782194</v>
      </c>
      <c r="R99" s="1">
        <f ca="1">R39+NORMINV(RAND(),0,'Total-Smoothed'!$AG$2)</f>
        <v>-4.6931940972954403E-2</v>
      </c>
      <c r="S99" s="1">
        <f ca="1">S39+NORMINV(RAND(),0,'Total-Smoothed'!$AG$2)</f>
        <v>0.26600028775428824</v>
      </c>
      <c r="T99" s="1">
        <f ca="1">T39+NORMINV(RAND(),0,'Total-Smoothed'!$AG$2)</f>
        <v>6.815232052668832E-2</v>
      </c>
      <c r="U99" s="1">
        <f ca="1">U39+NORMINV(RAND(),0,'Total-Smoothed'!$AG$2)</f>
        <v>0.97645476977190226</v>
      </c>
      <c r="V99" s="1">
        <f ca="1">V39+NORMINV(RAND(),0,'Total-Smoothed'!$AG$2)</f>
        <v>-0.14770685632952599</v>
      </c>
      <c r="W99" s="1">
        <f ca="1">W39+NORMINV(RAND(),0,'Total-Smoothed'!$AG$2)</f>
        <v>1.0315657615190512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0.3069144029678435</v>
      </c>
      <c r="E100" s="1">
        <f ca="1">E40+NORMINV(RAND(),0,'Total-Smoothed'!$AG$2)</f>
        <v>0.26192862466230843</v>
      </c>
      <c r="F100" s="1">
        <f ca="1">F40+NORMINV(RAND(),0,'Total-Smoothed'!$AG$2)</f>
        <v>3.3537677660340846E-2</v>
      </c>
      <c r="G100" s="1">
        <f ca="1">G40+NORMINV(RAND(),0,'Total-Smoothed'!$AG$2)</f>
        <v>0.78534057420566228</v>
      </c>
      <c r="H100" s="1">
        <f ca="1">H40+NORMINV(RAND(),0,'Total-Smoothed'!$AG$2)</f>
        <v>1.2074206761438362</v>
      </c>
      <c r="I100" s="1">
        <f ca="1">I40+NORMINV(RAND(),0,'Total-Smoothed'!$AG$2)</f>
        <v>-0.12304807307867537</v>
      </c>
      <c r="J100" s="1">
        <f ca="1">J40+NORMINV(RAND(),0,'Total-Smoothed'!$AG$2)</f>
        <v>7.5981970436906923E-2</v>
      </c>
      <c r="K100" s="1">
        <f ca="1">K40+NORMINV(RAND(),0,'Total-Smoothed'!$AG$2)</f>
        <v>0.88646066701627779</v>
      </c>
      <c r="L100" s="1">
        <f ca="1">L40+NORMINV(RAND(),0,'Total-Smoothed'!$AG$2)</f>
        <v>0.94566775505493816</v>
      </c>
      <c r="M100" s="1">
        <f ca="1">M40+NORMINV(RAND(),0,'Total-Smoothed'!$AG$2)</f>
        <v>-1.9084050844480716E-2</v>
      </c>
      <c r="N100" s="1">
        <f ca="1">N40+NORMINV(RAND(),0,'Total-Smoothed'!$AG$2)</f>
        <v>1.049429752951287</v>
      </c>
      <c r="O100" s="1">
        <f ca="1">O40+NORMINV(RAND(),0,'Total-Smoothed'!$AG$2)</f>
        <v>1.0517532158625245</v>
      </c>
      <c r="P100" s="1">
        <f ca="1">P40+NORMINV(RAND(),0,'Total-Smoothed'!$AG$2)</f>
        <v>0.96110832762313825</v>
      </c>
      <c r="Q100" s="1">
        <f ca="1">Q40+NORMINV(RAND(),0,'Total-Smoothed'!$AG$2)</f>
        <v>0.18240888915377151</v>
      </c>
      <c r="R100" s="1">
        <f ca="1">R40+NORMINV(RAND(),0,'Total-Smoothed'!$AG$2)</f>
        <v>0.10297666843497538</v>
      </c>
      <c r="S100" s="1">
        <f ca="1">S40+NORMINV(RAND(),0,'Total-Smoothed'!$AG$2)</f>
        <v>5.3044524937388447E-2</v>
      </c>
      <c r="T100" s="1">
        <f ca="1">T40+NORMINV(RAND(),0,'Total-Smoothed'!$AG$2)</f>
        <v>1.1844646772626826</v>
      </c>
      <c r="U100" s="1">
        <f ca="1">U40+NORMINV(RAND(),0,'Total-Smoothed'!$AG$2)</f>
        <v>0.24184443149947216</v>
      </c>
      <c r="V100" s="1">
        <f ca="1">V40+NORMINV(RAND(),0,'Total-Smoothed'!$AG$2)</f>
        <v>-6.2393314136931791E-2</v>
      </c>
      <c r="W100" s="1">
        <f ca="1">W40+NORMINV(RAND(),0,'Total-Smoothed'!$AG$2)</f>
        <v>6.3547149904783967E-2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0.61777367174869957</v>
      </c>
      <c r="E101" s="1">
        <f ca="1">E41+NORMINV(RAND(),0,'Total-Smoothed'!$AG$2)</f>
        <v>0.18279930029371272</v>
      </c>
      <c r="F101" s="1">
        <f ca="1">F41+NORMINV(RAND(),0,'Total-Smoothed'!$AG$2)</f>
        <v>0.15045671617174131</v>
      </c>
      <c r="G101" s="1">
        <f ca="1">G41+NORMINV(RAND(),0,'Total-Smoothed'!$AG$2)</f>
        <v>1.0094406010670269</v>
      </c>
      <c r="H101" s="1">
        <f ca="1">H41+NORMINV(RAND(),0,'Total-Smoothed'!$AG$2)</f>
        <v>0.97669536764372811</v>
      </c>
      <c r="I101" s="1">
        <f ca="1">I41+NORMINV(RAND(),0,'Total-Smoothed'!$AG$2)</f>
        <v>-0.10094564275450815</v>
      </c>
      <c r="J101" s="1">
        <f ca="1">J41+NORMINV(RAND(),0,'Total-Smoothed'!$AG$2)</f>
        <v>7.970300509523745E-2</v>
      </c>
      <c r="K101" s="1">
        <f ca="1">K41+NORMINV(RAND(),0,'Total-Smoothed'!$AG$2)</f>
        <v>0.99108878689871371</v>
      </c>
      <c r="L101" s="1">
        <f ca="1">L41+NORMINV(RAND(),0,'Total-Smoothed'!$AG$2)</f>
        <v>-8.5412712448226735E-2</v>
      </c>
      <c r="M101" s="1">
        <f ca="1">M41+NORMINV(RAND(),0,'Total-Smoothed'!$AG$2)</f>
        <v>3.601094845584215E-2</v>
      </c>
      <c r="N101" s="1">
        <f ca="1">N41+NORMINV(RAND(),0,'Total-Smoothed'!$AG$2)</f>
        <v>2.3167548306579501E-2</v>
      </c>
      <c r="O101" s="1">
        <f ca="1">O41+NORMINV(RAND(),0,'Total-Smoothed'!$AG$2)</f>
        <v>1.0554760910028991</v>
      </c>
      <c r="P101" s="1">
        <f ca="1">P41+NORMINV(RAND(),0,'Total-Smoothed'!$AG$2)</f>
        <v>1.8669280380494209E-2</v>
      </c>
      <c r="Q101" s="1">
        <f ca="1">Q41+NORMINV(RAND(),0,'Total-Smoothed'!$AG$2)</f>
        <v>-9.7365954778508568E-2</v>
      </c>
      <c r="R101" s="1">
        <f ca="1">R41+NORMINV(RAND(),0,'Total-Smoothed'!$AG$2)</f>
        <v>-0.15356364137314094</v>
      </c>
      <c r="S101" s="1">
        <f ca="1">S41+NORMINV(RAND(),0,'Total-Smoothed'!$AG$2)</f>
        <v>0.4334361635898118</v>
      </c>
      <c r="T101" s="1">
        <f ca="1">T41+NORMINV(RAND(),0,'Total-Smoothed'!$AG$2)</f>
        <v>-9.2080268944909532E-2</v>
      </c>
      <c r="U101" s="1">
        <f ca="1">U41+NORMINV(RAND(),0,'Total-Smoothed'!$AG$2)</f>
        <v>0.13791781353166724</v>
      </c>
      <c r="V101" s="1">
        <f ca="1">V41+NORMINV(RAND(),0,'Total-Smoothed'!$AG$2)</f>
        <v>0.17374784250143158</v>
      </c>
      <c r="W101" s="1">
        <f ca="1">W41+NORMINV(RAND(),0,'Total-Smoothed'!$AG$2)</f>
        <v>-2.7092234989862907E-2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0.34472830925523501</v>
      </c>
      <c r="E102" s="1">
        <f ca="1">E42+NORMINV(RAND(),0,'Total-Smoothed'!$AG$2)</f>
        <v>1.0151201198639574</v>
      </c>
      <c r="F102" s="1">
        <f ca="1">F42+NORMINV(RAND(),0,'Total-Smoothed'!$AG$2)</f>
        <v>1.0550886653414047E-2</v>
      </c>
      <c r="G102" s="1">
        <f ca="1">G42+NORMINV(RAND(),0,'Total-Smoothed'!$AG$2)</f>
        <v>0.88048258115534861</v>
      </c>
      <c r="H102" s="1">
        <f ca="1">H42+NORMINV(RAND(),0,'Total-Smoothed'!$AG$2)</f>
        <v>1.108258936787309</v>
      </c>
      <c r="I102" s="1">
        <f ca="1">I42+NORMINV(RAND(),0,'Total-Smoothed'!$AG$2)</f>
        <v>-1.6302911107095315E-2</v>
      </c>
      <c r="J102" s="1">
        <f ca="1">J42+NORMINV(RAND(),0,'Total-Smoothed'!$AG$2)</f>
        <v>-0.18670399763966722</v>
      </c>
      <c r="K102" s="1">
        <f ca="1">K42+NORMINV(RAND(),0,'Total-Smoothed'!$AG$2)</f>
        <v>-6.567731844116502E-2</v>
      </c>
      <c r="L102" s="1">
        <f ca="1">L42+NORMINV(RAND(),0,'Total-Smoothed'!$AG$2)</f>
        <v>3.3616303576873945E-2</v>
      </c>
      <c r="M102" s="1">
        <f ca="1">M42+NORMINV(RAND(),0,'Total-Smoothed'!$AG$2)</f>
        <v>-0.18460715877185616</v>
      </c>
      <c r="N102" s="1">
        <f ca="1">N42+NORMINV(RAND(),0,'Total-Smoothed'!$AG$2)</f>
        <v>3.0218249592305839E-2</v>
      </c>
      <c r="O102" s="1">
        <f ca="1">O42+NORMINV(RAND(),0,'Total-Smoothed'!$AG$2)</f>
        <v>1.0317421811926846</v>
      </c>
      <c r="P102" s="1">
        <f ca="1">P42+NORMINV(RAND(),0,'Total-Smoothed'!$AG$2)</f>
        <v>-1.5554724141014942E-2</v>
      </c>
      <c r="Q102" s="1">
        <f ca="1">Q42+NORMINV(RAND(),0,'Total-Smoothed'!$AG$2)</f>
        <v>-0.13217921245164796</v>
      </c>
      <c r="R102" s="1">
        <f ca="1">R42+NORMINV(RAND(),0,'Total-Smoothed'!$AG$2)</f>
        <v>-8.1487521565743709E-2</v>
      </c>
      <c r="S102" s="1">
        <f ca="1">S42+NORMINV(RAND(),0,'Total-Smoothed'!$AG$2)</f>
        <v>1.0588937609561428</v>
      </c>
      <c r="T102" s="1">
        <f ca="1">T42+NORMINV(RAND(),0,'Total-Smoothed'!$AG$2)</f>
        <v>0.10610765840032232</v>
      </c>
      <c r="U102" s="1">
        <f ca="1">U42+NORMINV(RAND(),0,'Total-Smoothed'!$AG$2)</f>
        <v>6.0257992797006353E-2</v>
      </c>
      <c r="V102" s="1">
        <f ca="1">V42+NORMINV(RAND(),0,'Total-Smoothed'!$AG$2)</f>
        <v>-6.6554237692795004E-2</v>
      </c>
      <c r="W102" s="1">
        <f ca="1">W42+NORMINV(RAND(),0,'Total-Smoothed'!$AG$2)</f>
        <v>1.1036345569080139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0.53121965073945021</v>
      </c>
      <c r="E103" s="1">
        <f ca="1">E43+NORMINV(RAND(),0,'Total-Smoothed'!$AG$2)</f>
        <v>5.6320197383433052E-3</v>
      </c>
      <c r="F103" s="1">
        <f ca="1">F43+NORMINV(RAND(),0,'Total-Smoothed'!$AG$2)</f>
        <v>-0.1147821547463968</v>
      </c>
      <c r="G103" s="1">
        <f ca="1">G43+NORMINV(RAND(),0,'Total-Smoothed'!$AG$2)</f>
        <v>-6.714669215068661E-2</v>
      </c>
      <c r="H103" s="1">
        <f ca="1">H43+NORMINV(RAND(),0,'Total-Smoothed'!$AG$2)</f>
        <v>1.0650247722830517</v>
      </c>
      <c r="I103" s="1">
        <f ca="1">I43+NORMINV(RAND(),0,'Total-Smoothed'!$AG$2)</f>
        <v>0.81336251259221326</v>
      </c>
      <c r="J103" s="1">
        <f ca="1">J43+NORMINV(RAND(),0,'Total-Smoothed'!$AG$2)</f>
        <v>9.4228146474556462E-3</v>
      </c>
      <c r="K103" s="1">
        <f ca="1">K43+NORMINV(RAND(),0,'Total-Smoothed'!$AG$2)</f>
        <v>6.4784504277460672E-2</v>
      </c>
      <c r="L103" s="1">
        <f ca="1">L43+NORMINV(RAND(),0,'Total-Smoothed'!$AG$2)</f>
        <v>-1.8672394503032028E-2</v>
      </c>
      <c r="M103" s="1">
        <f ca="1">M43+NORMINV(RAND(),0,'Total-Smoothed'!$AG$2)</f>
        <v>7.9469186327250974E-2</v>
      </c>
      <c r="N103" s="1">
        <f ca="1">N43+NORMINV(RAND(),0,'Total-Smoothed'!$AG$2)</f>
        <v>7.9551165656792378E-2</v>
      </c>
      <c r="O103" s="1">
        <f ca="1">O43+NORMINV(RAND(),0,'Total-Smoothed'!$AG$2)</f>
        <v>-6.9566207431750793E-2</v>
      </c>
      <c r="P103" s="1">
        <f ca="1">P43+NORMINV(RAND(),0,'Total-Smoothed'!$AG$2)</f>
        <v>5.7897124750152802E-2</v>
      </c>
      <c r="Q103" s="1">
        <f ca="1">Q43+NORMINV(RAND(),0,'Total-Smoothed'!$AG$2)</f>
        <v>0.28596042256694454</v>
      </c>
      <c r="R103" s="1">
        <f ca="1">R43+NORMINV(RAND(),0,'Total-Smoothed'!$AG$2)</f>
        <v>-4.9776662197247262E-4</v>
      </c>
      <c r="S103" s="1">
        <f ca="1">S43+NORMINV(RAND(),0,'Total-Smoothed'!$AG$2)</f>
        <v>-0.10909015287375018</v>
      </c>
      <c r="T103" s="1">
        <f ca="1">T43+NORMINV(RAND(),0,'Total-Smoothed'!$AG$2)</f>
        <v>1.2793650188563652</v>
      </c>
      <c r="U103" s="1">
        <f ca="1">U43+NORMINV(RAND(),0,'Total-Smoothed'!$AG$2)</f>
        <v>-5.6610627182866295E-2</v>
      </c>
      <c r="V103" s="1">
        <f ca="1">V43+NORMINV(RAND(),0,'Total-Smoothed'!$AG$2)</f>
        <v>-3.3151875617330684E-2</v>
      </c>
      <c r="W103" s="1">
        <f ca="1">W43+NORMINV(RAND(),0,'Total-Smoothed'!$AG$2)</f>
        <v>-2.9007411124787965E-2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8.4487762831644053E-2</v>
      </c>
      <c r="E104" s="1">
        <f ca="1">E44+NORMINV(RAND(),0,'Total-Smoothed'!$AG$2)</f>
        <v>0.30513412459097861</v>
      </c>
      <c r="F104" s="1">
        <f ca="1">F44+NORMINV(RAND(),0,'Total-Smoothed'!$AG$2)</f>
        <v>-5.3504063382529027E-2</v>
      </c>
      <c r="G104" s="1">
        <f ca="1">G44+NORMINV(RAND(),0,'Total-Smoothed'!$AG$2)</f>
        <v>-9.8405453795785136E-3</v>
      </c>
      <c r="H104" s="1">
        <f ca="1">H44+NORMINV(RAND(),0,'Total-Smoothed'!$AG$2)</f>
        <v>1.0276066616478505</v>
      </c>
      <c r="I104" s="1">
        <f ca="1">I44+NORMINV(RAND(),0,'Total-Smoothed'!$AG$2)</f>
        <v>0.96825035118955749</v>
      </c>
      <c r="J104" s="1">
        <f ca="1">J44+NORMINV(RAND(),0,'Total-Smoothed'!$AG$2)</f>
        <v>-0.12209307223230192</v>
      </c>
      <c r="K104" s="1">
        <f ca="1">K44+NORMINV(RAND(),0,'Total-Smoothed'!$AG$2)</f>
        <v>0.29121226904463327</v>
      </c>
      <c r="L104" s="1">
        <f ca="1">L44+NORMINV(RAND(),0,'Total-Smoothed'!$AG$2)</f>
        <v>0.97866957212344341</v>
      </c>
      <c r="M104" s="1">
        <f ca="1">M44+NORMINV(RAND(),0,'Total-Smoothed'!$AG$2)</f>
        <v>5.0125030017535856E-2</v>
      </c>
      <c r="N104" s="1">
        <f ca="1">N44+NORMINV(RAND(),0,'Total-Smoothed'!$AG$2)</f>
        <v>0.7277047418209075</v>
      </c>
      <c r="O104" s="1">
        <f ca="1">O44+NORMINV(RAND(),0,'Total-Smoothed'!$AG$2)</f>
        <v>-2.2271259016462003E-3</v>
      </c>
      <c r="P104" s="1">
        <f ca="1">P44+NORMINV(RAND(),0,'Total-Smoothed'!$AG$2)</f>
        <v>0.15663909090898095</v>
      </c>
      <c r="Q104" s="1">
        <f ca="1">Q44+NORMINV(RAND(),0,'Total-Smoothed'!$AG$2)</f>
        <v>0.44373213193290367</v>
      </c>
      <c r="R104" s="1">
        <f ca="1">R44+NORMINV(RAND(),0,'Total-Smoothed'!$AG$2)</f>
        <v>0.15350279314026125</v>
      </c>
      <c r="S104" s="1">
        <f ca="1">S44+NORMINV(RAND(),0,'Total-Smoothed'!$AG$2)</f>
        <v>5.5007858743346169E-2</v>
      </c>
      <c r="T104" s="1">
        <f ca="1">T44+NORMINV(RAND(),0,'Total-Smoothed'!$AG$2)</f>
        <v>0.98009620843011425</v>
      </c>
      <c r="U104" s="1">
        <f ca="1">U44+NORMINV(RAND(),0,'Total-Smoothed'!$AG$2)</f>
        <v>-0.13142684120345871</v>
      </c>
      <c r="V104" s="1">
        <f ca="1">V44+NORMINV(RAND(),0,'Total-Smoothed'!$AG$2)</f>
        <v>-0.18085305489278677</v>
      </c>
      <c r="W104" s="1">
        <f ca="1">W44+NORMINV(RAND(),0,'Total-Smoothed'!$AG$2)</f>
        <v>-2.2452979016087489E-3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0.40042238247594786</v>
      </c>
      <c r="E105" s="1">
        <f ca="1">E45+NORMINV(RAND(),0,'Total-Smoothed'!$AG$2)</f>
        <v>-4.6581724624320121E-2</v>
      </c>
      <c r="F105" s="1">
        <f ca="1">F45+NORMINV(RAND(),0,'Total-Smoothed'!$AG$2)</f>
        <v>0.33806136599098968</v>
      </c>
      <c r="G105" s="1">
        <f ca="1">G45+NORMINV(RAND(),0,'Total-Smoothed'!$AG$2)</f>
        <v>2.3016810489701348E-2</v>
      </c>
      <c r="H105" s="1">
        <f ca="1">H45+NORMINV(RAND(),0,'Total-Smoothed'!$AG$2)</f>
        <v>0.92188498233949079</v>
      </c>
      <c r="I105" s="1">
        <f ca="1">I45+NORMINV(RAND(),0,'Total-Smoothed'!$AG$2)</f>
        <v>0.31692129783287776</v>
      </c>
      <c r="J105" s="1">
        <f ca="1">J45+NORMINV(RAND(),0,'Total-Smoothed'!$AG$2)</f>
        <v>0.14297957231990319</v>
      </c>
      <c r="K105" s="1">
        <f ca="1">K45+NORMINV(RAND(),0,'Total-Smoothed'!$AG$2)</f>
        <v>0.18764510440168514</v>
      </c>
      <c r="L105" s="1">
        <f ca="1">L45+NORMINV(RAND(),0,'Total-Smoothed'!$AG$2)</f>
        <v>2.2197168707837403E-3</v>
      </c>
      <c r="M105" s="1">
        <f ca="1">M45+NORMINV(RAND(),0,'Total-Smoothed'!$AG$2)</f>
        <v>0.19833660668495301</v>
      </c>
      <c r="N105" s="1">
        <f ca="1">N45+NORMINV(RAND(),0,'Total-Smoothed'!$AG$2)</f>
        <v>5.9132974662648469E-2</v>
      </c>
      <c r="O105" s="1">
        <f ca="1">O45+NORMINV(RAND(),0,'Total-Smoothed'!$AG$2)</f>
        <v>6.8202773134930408E-2</v>
      </c>
      <c r="P105" s="1">
        <f ca="1">P45+NORMINV(RAND(),0,'Total-Smoothed'!$AG$2)</f>
        <v>0.82404631358508273</v>
      </c>
      <c r="Q105" s="1">
        <f ca="1">Q45+NORMINV(RAND(),0,'Total-Smoothed'!$AG$2)</f>
        <v>-0.17247813930373962</v>
      </c>
      <c r="R105" s="1">
        <f ca="1">R45+NORMINV(RAND(),0,'Total-Smoothed'!$AG$2)</f>
        <v>8.3584329179306693E-2</v>
      </c>
      <c r="S105" s="1">
        <f ca="1">S45+NORMINV(RAND(),0,'Total-Smoothed'!$AG$2)</f>
        <v>4.6470818063913871E-2</v>
      </c>
      <c r="T105" s="1">
        <f ca="1">T45+NORMINV(RAND(),0,'Total-Smoothed'!$AG$2)</f>
        <v>0.29616206849499205</v>
      </c>
      <c r="U105" s="1">
        <f ca="1">U45+NORMINV(RAND(),0,'Total-Smoothed'!$AG$2)</f>
        <v>0.203668076312846</v>
      </c>
      <c r="V105" s="1">
        <f ca="1">V45+NORMINV(RAND(),0,'Total-Smoothed'!$AG$2)</f>
        <v>-8.1679754049897406E-3</v>
      </c>
      <c r="W105" s="1">
        <f ca="1">W45+NORMINV(RAND(),0,'Total-Smoothed'!$AG$2)</f>
        <v>0.97924546029964354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0.14062513667561172</v>
      </c>
      <c r="E106" s="1">
        <f ca="1">E46+NORMINV(RAND(),0,'Total-Smoothed'!$AG$2)</f>
        <v>1.0186949823752938</v>
      </c>
      <c r="F106" s="1">
        <f ca="1">F46+NORMINV(RAND(),0,'Total-Smoothed'!$AG$2)</f>
        <v>-5.4634962090864278E-3</v>
      </c>
      <c r="G106" s="1">
        <f ca="1">G46+NORMINV(RAND(),0,'Total-Smoothed'!$AG$2)</f>
        <v>8.815388631726423E-2</v>
      </c>
      <c r="H106" s="1">
        <f ca="1">H46+NORMINV(RAND(),0,'Total-Smoothed'!$AG$2)</f>
        <v>1.0148322181602276</v>
      </c>
      <c r="I106" s="1">
        <f ca="1">I46+NORMINV(RAND(),0,'Total-Smoothed'!$AG$2)</f>
        <v>0.90034556018086098</v>
      </c>
      <c r="J106" s="1">
        <f ca="1">J46+NORMINV(RAND(),0,'Total-Smoothed'!$AG$2)</f>
        <v>-8.2255734326511343E-2</v>
      </c>
      <c r="K106" s="1">
        <f ca="1">K46+NORMINV(RAND(),0,'Total-Smoothed'!$AG$2)</f>
        <v>8.9289095639008498E-2</v>
      </c>
      <c r="L106" s="1">
        <f ca="1">L46+NORMINV(RAND(),0,'Total-Smoothed'!$AG$2)</f>
        <v>1.0110077101615991</v>
      </c>
      <c r="M106" s="1">
        <f ca="1">M46+NORMINV(RAND(),0,'Total-Smoothed'!$AG$2)</f>
        <v>-9.3876956946416256E-4</v>
      </c>
      <c r="N106" s="1">
        <f ca="1">N46+NORMINV(RAND(),0,'Total-Smoothed'!$AG$2)</f>
        <v>-0.11740826600511448</v>
      </c>
      <c r="O106" s="1">
        <f ca="1">O46+NORMINV(RAND(),0,'Total-Smoothed'!$AG$2)</f>
        <v>8.4553390594024405E-2</v>
      </c>
      <c r="P106" s="1">
        <f ca="1">P46+NORMINV(RAND(),0,'Total-Smoothed'!$AG$2)</f>
        <v>-1.6469635798556766E-2</v>
      </c>
      <c r="Q106" s="1">
        <f ca="1">Q46+NORMINV(RAND(),0,'Total-Smoothed'!$AG$2)</f>
        <v>0.38413031530517944</v>
      </c>
      <c r="R106" s="1">
        <f ca="1">R46+NORMINV(RAND(),0,'Total-Smoothed'!$AG$2)</f>
        <v>0.89530376358005914</v>
      </c>
      <c r="S106" s="1">
        <f ca="1">S46+NORMINV(RAND(),0,'Total-Smoothed'!$AG$2)</f>
        <v>0.50423969390699774</v>
      </c>
      <c r="T106" s="1">
        <f ca="1">T46+NORMINV(RAND(),0,'Total-Smoothed'!$AG$2)</f>
        <v>1.1242583901659502</v>
      </c>
      <c r="U106" s="1">
        <f ca="1">U46+NORMINV(RAND(),0,'Total-Smoothed'!$AG$2)</f>
        <v>6.5234040704590532E-2</v>
      </c>
      <c r="V106" s="1">
        <f ca="1">V46+NORMINV(RAND(),0,'Total-Smoothed'!$AG$2)</f>
        <v>7.1053882572762669E-2</v>
      </c>
      <c r="W106" s="1">
        <f ca="1">W46+NORMINV(RAND(),0,'Total-Smoothed'!$AG$2)</f>
        <v>0.14755113843033194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-8.6252007406432407E-2</v>
      </c>
      <c r="E107" s="1">
        <f ca="1">E47+NORMINV(RAND(),0,'Total-Smoothed'!$AG$2)</f>
        <v>1.9336174879606975E-2</v>
      </c>
      <c r="F107" s="1">
        <f ca="1">F47+NORMINV(RAND(),0,'Total-Smoothed'!$AG$2)</f>
        <v>-5.0141459458683514E-2</v>
      </c>
      <c r="G107" s="1">
        <f ca="1">G47+NORMINV(RAND(),0,'Total-Smoothed'!$AG$2)</f>
        <v>2.6803851774470103E-2</v>
      </c>
      <c r="H107" s="1">
        <f ca="1">H47+NORMINV(RAND(),0,'Total-Smoothed'!$AG$2)</f>
        <v>0.86930779920667001</v>
      </c>
      <c r="I107" s="1">
        <f ca="1">I47+NORMINV(RAND(),0,'Total-Smoothed'!$AG$2)</f>
        <v>0.95616786895262695</v>
      </c>
      <c r="J107" s="1">
        <f ca="1">J47+NORMINV(RAND(),0,'Total-Smoothed'!$AG$2)</f>
        <v>-3.143854915513624E-2</v>
      </c>
      <c r="K107" s="1">
        <f ca="1">K47+NORMINV(RAND(),0,'Total-Smoothed'!$AG$2)</f>
        <v>-9.0382167158447477E-2</v>
      </c>
      <c r="L107" s="1">
        <f ca="1">L47+NORMINV(RAND(),0,'Total-Smoothed'!$AG$2)</f>
        <v>1.0333742292643056</v>
      </c>
      <c r="M107" s="1">
        <f ca="1">M47+NORMINV(RAND(),0,'Total-Smoothed'!$AG$2)</f>
        <v>-0.16481897586882002</v>
      </c>
      <c r="N107" s="1">
        <f ca="1">N47+NORMINV(RAND(),0,'Total-Smoothed'!$AG$2)</f>
        <v>0.53359842096011179</v>
      </c>
      <c r="O107" s="1">
        <f ca="1">O47+NORMINV(RAND(),0,'Total-Smoothed'!$AG$2)</f>
        <v>1.6132296123083822E-2</v>
      </c>
      <c r="P107" s="1">
        <f ca="1">P47+NORMINV(RAND(),0,'Total-Smoothed'!$AG$2)</f>
        <v>1.0530796739646904</v>
      </c>
      <c r="Q107" s="1">
        <f ca="1">Q47+NORMINV(RAND(),0,'Total-Smoothed'!$AG$2)</f>
        <v>7.1925082133164397E-2</v>
      </c>
      <c r="R107" s="1">
        <f ca="1">R47+NORMINV(RAND(),0,'Total-Smoothed'!$AG$2)</f>
        <v>-7.5892160013432686E-4</v>
      </c>
      <c r="S107" s="1">
        <f ca="1">S47+NORMINV(RAND(),0,'Total-Smoothed'!$AG$2)</f>
        <v>0.23526279494085267</v>
      </c>
      <c r="T107" s="1">
        <f ca="1">T47+NORMINV(RAND(),0,'Total-Smoothed'!$AG$2)</f>
        <v>1.1658732023013989</v>
      </c>
      <c r="U107" s="1">
        <f ca="1">U47+NORMINV(RAND(),0,'Total-Smoothed'!$AG$2)</f>
        <v>-9.147284061123058E-2</v>
      </c>
      <c r="V107" s="1">
        <f ca="1">V47+NORMINV(RAND(),0,'Total-Smoothed'!$AG$2)</f>
        <v>2.0965450372033234E-2</v>
      </c>
      <c r="W107" s="1">
        <f ca="1">W47+NORMINV(RAND(),0,'Total-Smoothed'!$AG$2)</f>
        <v>0.26203538020950273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0.93801143818190424</v>
      </c>
      <c r="E108" s="1">
        <f ca="1">E48+NORMINV(RAND(),0,'Total-Smoothed'!$AG$2)</f>
        <v>0.1690981983756869</v>
      </c>
      <c r="F108" s="1">
        <f ca="1">F48+NORMINV(RAND(),0,'Total-Smoothed'!$AG$2)</f>
        <v>-5.9694998884871203E-2</v>
      </c>
      <c r="G108" s="1">
        <f ca="1">G48+NORMINV(RAND(),0,'Total-Smoothed'!$AG$2)</f>
        <v>-4.0611833510065358E-2</v>
      </c>
      <c r="H108" s="1">
        <f ca="1">H48+NORMINV(RAND(),0,'Total-Smoothed'!$AG$2)</f>
        <v>0.80059072276689236</v>
      </c>
      <c r="I108" s="1">
        <f ca="1">I48+NORMINV(RAND(),0,'Total-Smoothed'!$AG$2)</f>
        <v>1.0245498183078243</v>
      </c>
      <c r="J108" s="1">
        <f ca="1">J48+NORMINV(RAND(),0,'Total-Smoothed'!$AG$2)</f>
        <v>-9.5827322645275631E-2</v>
      </c>
      <c r="K108" s="1">
        <f ca="1">K48+NORMINV(RAND(),0,'Total-Smoothed'!$AG$2)</f>
        <v>4.2823044555931195E-3</v>
      </c>
      <c r="L108" s="1">
        <f ca="1">L48+NORMINV(RAND(),0,'Total-Smoothed'!$AG$2)</f>
        <v>-0.14199190958057056</v>
      </c>
      <c r="M108" s="1">
        <f ca="1">M48+NORMINV(RAND(),0,'Total-Smoothed'!$AG$2)</f>
        <v>9.8447678056745286E-2</v>
      </c>
      <c r="N108" s="1">
        <f ca="1">N48+NORMINV(RAND(),0,'Total-Smoothed'!$AG$2)</f>
        <v>1.5128205392687912E-2</v>
      </c>
      <c r="O108" s="1">
        <f ca="1">O48+NORMINV(RAND(),0,'Total-Smoothed'!$AG$2)</f>
        <v>0.12980437445555401</v>
      </c>
      <c r="P108" s="1">
        <f ca="1">P48+NORMINV(RAND(),0,'Total-Smoothed'!$AG$2)</f>
        <v>0.94835595861978772</v>
      </c>
      <c r="Q108" s="1">
        <f ca="1">Q48+NORMINV(RAND(),0,'Total-Smoothed'!$AG$2)</f>
        <v>0.19469096098114302</v>
      </c>
      <c r="R108" s="1">
        <f ca="1">R48+NORMINV(RAND(),0,'Total-Smoothed'!$AG$2)</f>
        <v>4.1544128435158249E-2</v>
      </c>
      <c r="S108" s="1">
        <f ca="1">S48+NORMINV(RAND(),0,'Total-Smoothed'!$AG$2)</f>
        <v>-9.0318097380191545E-2</v>
      </c>
      <c r="T108" s="1">
        <f ca="1">T48+NORMINV(RAND(),0,'Total-Smoothed'!$AG$2)</f>
        <v>0.82006225686231859</v>
      </c>
      <c r="U108" s="1">
        <f ca="1">U48+NORMINV(RAND(),0,'Total-Smoothed'!$AG$2)</f>
        <v>-0.1037112107162127</v>
      </c>
      <c r="V108" s="1">
        <f ca="1">V48+NORMINV(RAND(),0,'Total-Smoothed'!$AG$2)</f>
        <v>0.27136207193554818</v>
      </c>
      <c r="W108" s="1">
        <f ca="1">W48+NORMINV(RAND(),0,'Total-Smoothed'!$AG$2)</f>
        <v>0.8800239950726072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0.53733842386291197</v>
      </c>
      <c r="E111" s="1">
        <f ca="1">(E61+0.6*(F61+D61)+0.15*G1)/(1+2*0.6+0.15)</f>
        <v>0.30582907473265558</v>
      </c>
      <c r="F111" s="1">
        <f ca="1">(F61+0.6*(G61+E61)+0.15*(D61+H61))/(1+2*0.6+2*0.15)</f>
        <v>0.2801113089022419</v>
      </c>
      <c r="G111" s="1">
        <f t="shared" ref="G111:H126" ca="1" si="10">(G61+0.6*(H61+F61)+0.15*(E61+I61))/(1+2*0.6+2*0.15)</f>
        <v>0.38696149339692487</v>
      </c>
      <c r="H111" s="1">
        <f ca="1">(H61+0.6*(I61+G61)+0.15*(F61+J61))/(1+2*0.6+2*0.15)</f>
        <v>0.32987417010310438</v>
      </c>
      <c r="I111" s="1">
        <f t="shared" ref="I111:U126" ca="1" si="11">(I61+0.6*(J61+H61)+0.15*(G61+K61))/(1+2*0.6+2*0.15)</f>
        <v>0.37367826231817319</v>
      </c>
      <c r="J111" s="1">
        <f t="shared" ca="1" si="11"/>
        <v>0.49399052179837649</v>
      </c>
      <c r="K111" s="1">
        <f t="shared" ca="1" si="11"/>
        <v>0.43505314352759977</v>
      </c>
      <c r="L111" s="1">
        <f t="shared" ca="1" si="11"/>
        <v>0.5064517198937819</v>
      </c>
      <c r="M111" s="1">
        <f t="shared" ca="1" si="11"/>
        <v>0.58971053371031135</v>
      </c>
      <c r="N111" s="1">
        <f t="shared" ca="1" si="11"/>
        <v>0.33116626625981893</v>
      </c>
      <c r="O111" s="1">
        <f t="shared" ca="1" si="11"/>
        <v>0.1204730381964307</v>
      </c>
      <c r="P111" s="1">
        <f t="shared" ca="1" si="11"/>
        <v>0.23136921313967487</v>
      </c>
      <c r="Q111" s="1">
        <f t="shared" ca="1" si="11"/>
        <v>0.45399171232720004</v>
      </c>
      <c r="R111" s="1">
        <f t="shared" ca="1" si="11"/>
        <v>0.35074231247372895</v>
      </c>
      <c r="S111" s="1">
        <f t="shared" ca="1" si="11"/>
        <v>0.17525407720179195</v>
      </c>
      <c r="T111" s="1">
        <f t="shared" ca="1" si="11"/>
        <v>9.8444705831238974E-2</v>
      </c>
      <c r="U111" s="1">
        <f t="shared" ca="1" si="11"/>
        <v>0.18703636521501416</v>
      </c>
      <c r="V111" s="1">
        <f ca="1">(V61+0.6*(W61+U61)+0.15*T1)/(1+2*0.6+0.15)</f>
        <v>0.33882480578086543</v>
      </c>
      <c r="W111" s="1">
        <f ca="1">(W61+0.6*(V61)+0.15*U61)/(1+0.6+0.15)</f>
        <v>0.32701396180818187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0.16799645525550161</v>
      </c>
      <c r="E112" s="1">
        <f t="shared" ref="E112:E158" ca="1" si="13">(E62+0.6*(F62+D62)+0.15*G2)/(1+2*0.6+0.15)</f>
        <v>0.16848943420459325</v>
      </c>
      <c r="F112" s="1">
        <f t="shared" ref="F112:U127" ca="1" si="14">(F62+0.6*(G62+E62)+0.15*(D62+H62))/(1+2*0.6+2*0.15)</f>
        <v>0.2933426156843274</v>
      </c>
      <c r="G112" s="1">
        <f t="shared" ca="1" si="10"/>
        <v>0.4688444018509057</v>
      </c>
      <c r="H112" s="1">
        <f t="shared" ca="1" si="10"/>
        <v>0.50611868739608379</v>
      </c>
      <c r="I112" s="1">
        <f t="shared" ca="1" si="11"/>
        <v>0.66708021227065672</v>
      </c>
      <c r="J112" s="1">
        <f t="shared" ca="1" si="11"/>
        <v>0.65633257932620703</v>
      </c>
      <c r="K112" s="1">
        <f t="shared" ca="1" si="11"/>
        <v>0.35790168925939192</v>
      </c>
      <c r="L112" s="1">
        <f t="shared" ca="1" si="11"/>
        <v>0.33056222215507358</v>
      </c>
      <c r="M112" s="1">
        <f t="shared" ca="1" si="11"/>
        <v>0.73994873623792434</v>
      </c>
      <c r="N112" s="1">
        <f t="shared" ca="1" si="11"/>
        <v>0.96852999069854773</v>
      </c>
      <c r="O112" s="1">
        <f t="shared" ca="1" si="11"/>
        <v>0.76101144938492626</v>
      </c>
      <c r="P112" s="1">
        <f t="shared" ca="1" si="11"/>
        <v>0.31930971144970732</v>
      </c>
      <c r="Q112" s="1">
        <f t="shared" ca="1" si="11"/>
        <v>4.2061096045562872E-2</v>
      </c>
      <c r="R112" s="1">
        <f t="shared" ca="1" si="11"/>
        <v>1.7886435077331432E-2</v>
      </c>
      <c r="S112" s="1">
        <f t="shared" ca="1" si="11"/>
        <v>0.18805275372357774</v>
      </c>
      <c r="T112" s="1">
        <f t="shared" ca="1" si="11"/>
        <v>0.37569770258873036</v>
      </c>
      <c r="U112" s="1">
        <f t="shared" ca="1" si="11"/>
        <v>0.34847575611875775</v>
      </c>
      <c r="V112" s="1">
        <f t="shared" ref="V112:V158" ca="1" si="15">(V62+0.6*(W62+U62)+0.15*T2)/(1+2*0.6+0.15)</f>
        <v>0.36768040088389714</v>
      </c>
      <c r="W112" s="1">
        <f t="shared" ref="W112:W157" ca="1" si="16">(W62+0.6*(V62)+0.15*U62)/(1+0.6+0.15)</f>
        <v>0.29765359430115634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0.67282815713514654</v>
      </c>
      <c r="E113" s="1">
        <f t="shared" ca="1" si="13"/>
        <v>0.36148483589077035</v>
      </c>
      <c r="F113" s="1">
        <f t="shared" ca="1" si="14"/>
        <v>0.19240692927892661</v>
      </c>
      <c r="G113" s="1">
        <f t="shared" ca="1" si="10"/>
        <v>0.14225015240012581</v>
      </c>
      <c r="H113" s="1">
        <f t="shared" ca="1" si="10"/>
        <v>0.25733100288290822</v>
      </c>
      <c r="I113" s="1">
        <f t="shared" ca="1" si="11"/>
        <v>0.51331989714442483</v>
      </c>
      <c r="J113" s="1">
        <f t="shared" ca="1" si="11"/>
        <v>0.64847092755771107</v>
      </c>
      <c r="K113" s="1">
        <f t="shared" ca="1" si="11"/>
        <v>0.59410537421344167</v>
      </c>
      <c r="L113" s="1">
        <f t="shared" ca="1" si="11"/>
        <v>0.67441868122654991</v>
      </c>
      <c r="M113" s="1">
        <f t="shared" ca="1" si="11"/>
        <v>0.59462823086876604</v>
      </c>
      <c r="N113" s="1">
        <f t="shared" ca="1" si="11"/>
        <v>0.27439441259948805</v>
      </c>
      <c r="O113" s="1">
        <f t="shared" ca="1" si="11"/>
        <v>9.2523910233033593E-2</v>
      </c>
      <c r="P113" s="1">
        <f t="shared" ca="1" si="11"/>
        <v>0.13356397876662671</v>
      </c>
      <c r="Q113" s="1">
        <f t="shared" ca="1" si="11"/>
        <v>0.36288162173869687</v>
      </c>
      <c r="R113" s="1">
        <f t="shared" ca="1" si="11"/>
        <v>0.49153996754163048</v>
      </c>
      <c r="S113" s="1">
        <f t="shared" ca="1" si="11"/>
        <v>0.31464489982661981</v>
      </c>
      <c r="T113" s="1">
        <f t="shared" ca="1" si="11"/>
        <v>0.19028317588384472</v>
      </c>
      <c r="U113" s="1">
        <f t="shared" ca="1" si="11"/>
        <v>0.29398408872047438</v>
      </c>
      <c r="V113" s="1">
        <f t="shared" ca="1" si="15"/>
        <v>0.44156136648553851</v>
      </c>
      <c r="W113" s="1">
        <f t="shared" ca="1" si="16"/>
        <v>0.34395213296610183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0.42491023175184101</v>
      </c>
      <c r="E114" s="1">
        <f t="shared" ca="1" si="13"/>
        <v>0.17522035585193241</v>
      </c>
      <c r="F114" s="1">
        <f t="shared" ca="1" si="14"/>
        <v>7.0285342142371837E-2</v>
      </c>
      <c r="G114" s="1">
        <f t="shared" ca="1" si="10"/>
        <v>0.15165868844621955</v>
      </c>
      <c r="H114" s="1">
        <f t="shared" ca="1" si="10"/>
        <v>0.40457380235152024</v>
      </c>
      <c r="I114" s="1">
        <f t="shared" ca="1" si="11"/>
        <v>0.73872933467827762</v>
      </c>
      <c r="J114" s="1">
        <f t="shared" ca="1" si="11"/>
        <v>0.7164053767612838</v>
      </c>
      <c r="K114" s="1">
        <f t="shared" ca="1" si="11"/>
        <v>0.44364654548834903</v>
      </c>
      <c r="L114" s="1">
        <f t="shared" ca="1" si="11"/>
        <v>0.41156150394722835</v>
      </c>
      <c r="M114" s="1">
        <f t="shared" ca="1" si="11"/>
        <v>0.63158954417748991</v>
      </c>
      <c r="N114" s="1">
        <f t="shared" ca="1" si="11"/>
        <v>0.63069083337948351</v>
      </c>
      <c r="O114" s="1">
        <f t="shared" ca="1" si="11"/>
        <v>0.4145111338693056</v>
      </c>
      <c r="P114" s="1">
        <f t="shared" ca="1" si="11"/>
        <v>0.22088891588629375</v>
      </c>
      <c r="Q114" s="1">
        <f t="shared" ca="1" si="11"/>
        <v>0.16008898337834024</v>
      </c>
      <c r="R114" s="1">
        <f t="shared" ca="1" si="11"/>
        <v>0.13281208869920311</v>
      </c>
      <c r="S114" s="1">
        <f t="shared" ca="1" si="11"/>
        <v>9.7315083238168912E-2</v>
      </c>
      <c r="T114" s="1">
        <f t="shared" ca="1" si="11"/>
        <v>8.4333329279724867E-2</v>
      </c>
      <c r="U114" s="1">
        <f t="shared" ca="1" si="11"/>
        <v>0.22284171930487964</v>
      </c>
      <c r="V114" s="1">
        <f t="shared" ca="1" si="15"/>
        <v>0.42849325910750613</v>
      </c>
      <c r="W114" s="1">
        <f t="shared" ca="1" si="16"/>
        <v>0.35346224402047671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0.37089724386148765</v>
      </c>
      <c r="E115" s="1">
        <f t="shared" ca="1" si="13"/>
        <v>0.2432262640928099</v>
      </c>
      <c r="F115" s="1">
        <f t="shared" ca="1" si="14"/>
        <v>0.31897659065896478</v>
      </c>
      <c r="G115" s="1">
        <f t="shared" ca="1" si="10"/>
        <v>0.49851082358090426</v>
      </c>
      <c r="H115" s="1">
        <f t="shared" ca="1" si="10"/>
        <v>0.5091812938179453</v>
      </c>
      <c r="I115" s="1">
        <f t="shared" ca="1" si="11"/>
        <v>0.60345281424640862</v>
      </c>
      <c r="J115" s="1">
        <f t="shared" ca="1" si="11"/>
        <v>0.6517003452654031</v>
      </c>
      <c r="K115" s="1">
        <f t="shared" ca="1" si="11"/>
        <v>0.47696997685212994</v>
      </c>
      <c r="L115" s="1">
        <f t="shared" ca="1" si="11"/>
        <v>0.41858443904469367</v>
      </c>
      <c r="M115" s="1">
        <f t="shared" ca="1" si="11"/>
        <v>0.47792815703275116</v>
      </c>
      <c r="N115" s="1">
        <f t="shared" ca="1" si="11"/>
        <v>0.31493064688831296</v>
      </c>
      <c r="O115" s="1">
        <f t="shared" ca="1" si="11"/>
        <v>0.13763855692848842</v>
      </c>
      <c r="P115" s="1">
        <f t="shared" ca="1" si="11"/>
        <v>7.4849792154724953E-2</v>
      </c>
      <c r="Q115" s="1">
        <f t="shared" ca="1" si="11"/>
        <v>6.3996035687180181E-2</v>
      </c>
      <c r="R115" s="1">
        <f t="shared" ca="1" si="11"/>
        <v>4.2420799339975848E-2</v>
      </c>
      <c r="S115" s="1">
        <f t="shared" ca="1" si="11"/>
        <v>3.6544547761826391E-3</v>
      </c>
      <c r="T115" s="1">
        <f t="shared" ca="1" si="11"/>
        <v>3.7833612998890029E-2</v>
      </c>
      <c r="U115" s="1">
        <f t="shared" ca="1" si="11"/>
        <v>0.20832910215901373</v>
      </c>
      <c r="V115" s="1">
        <f t="shared" ca="1" si="15"/>
        <v>0.40617969826888894</v>
      </c>
      <c r="W115" s="1">
        <f t="shared" ca="1" si="16"/>
        <v>0.35956192330532877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0.51159254823992284</v>
      </c>
      <c r="E116" s="1">
        <f t="shared" ca="1" si="13"/>
        <v>0.31967590631032489</v>
      </c>
      <c r="F116" s="1">
        <f t="shared" ca="1" si="14"/>
        <v>0.34239037831852198</v>
      </c>
      <c r="G116" s="1">
        <f t="shared" ca="1" si="10"/>
        <v>0.51228269643900604</v>
      </c>
      <c r="H116" s="1">
        <f t="shared" ca="1" si="10"/>
        <v>0.57692005959847559</v>
      </c>
      <c r="I116" s="1">
        <f t="shared" ca="1" si="11"/>
        <v>0.74040535188102052</v>
      </c>
      <c r="J116" s="1">
        <f t="shared" ca="1" si="11"/>
        <v>0.66776704231927042</v>
      </c>
      <c r="K116" s="1">
        <f t="shared" ca="1" si="11"/>
        <v>0.35040693077283597</v>
      </c>
      <c r="L116" s="1">
        <f t="shared" ca="1" si="11"/>
        <v>0.30892678865998097</v>
      </c>
      <c r="M116" s="1">
        <f t="shared" ca="1" si="11"/>
        <v>0.63391661103081809</v>
      </c>
      <c r="N116" s="1">
        <f t="shared" ca="1" si="11"/>
        <v>0.80472611931084137</v>
      </c>
      <c r="O116" s="1">
        <f t="shared" ca="1" si="11"/>
        <v>0.61024425487059764</v>
      </c>
      <c r="P116" s="1">
        <f t="shared" ca="1" si="11"/>
        <v>0.23248660027833701</v>
      </c>
      <c r="Q116" s="1">
        <f t="shared" ca="1" si="11"/>
        <v>6.0843226426786027E-3</v>
      </c>
      <c r="R116" s="1">
        <f t="shared" ca="1" si="11"/>
        <v>-8.8760318318886512E-3</v>
      </c>
      <c r="S116" s="1">
        <f t="shared" ca="1" si="11"/>
        <v>5.8120085583711942E-2</v>
      </c>
      <c r="T116" s="1">
        <f t="shared" ca="1" si="11"/>
        <v>0.18854369389889386</v>
      </c>
      <c r="U116" s="1">
        <f t="shared" ca="1" si="11"/>
        <v>0.36370006685413808</v>
      </c>
      <c r="V116" s="1">
        <f t="shared" ca="1" si="15"/>
        <v>0.47391522962866811</v>
      </c>
      <c r="W116" s="1">
        <f t="shared" ca="1" si="16"/>
        <v>0.34522651820097849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0.58436666205765941</v>
      </c>
      <c r="E117" s="1">
        <f t="shared" ca="1" si="13"/>
        <v>0.24764066910072791</v>
      </c>
      <c r="F117" s="1">
        <f t="shared" ca="1" si="14"/>
        <v>2.6458696616295942E-2</v>
      </c>
      <c r="G117" s="1">
        <f t="shared" ca="1" si="10"/>
        <v>-5.8565356880671965E-3</v>
      </c>
      <c r="H117" s="1">
        <f t="shared" ca="1" si="10"/>
        <v>0.12447936003750801</v>
      </c>
      <c r="I117" s="1">
        <f t="shared" ca="1" si="11"/>
        <v>0.39379841152046013</v>
      </c>
      <c r="J117" s="1">
        <f t="shared" ca="1" si="11"/>
        <v>0.65814651568113125</v>
      </c>
      <c r="K117" s="1">
        <f t="shared" ca="1" si="11"/>
        <v>0.65598729224493546</v>
      </c>
      <c r="L117" s="1">
        <f t="shared" ca="1" si="11"/>
        <v>0.49204525147409972</v>
      </c>
      <c r="M117" s="1">
        <f t="shared" ca="1" si="11"/>
        <v>0.44315698693013161</v>
      </c>
      <c r="N117" s="1">
        <f t="shared" ca="1" si="11"/>
        <v>0.21039226137741696</v>
      </c>
      <c r="O117" s="1">
        <f t="shared" ca="1" si="11"/>
        <v>8.2153104589537743E-2</v>
      </c>
      <c r="P117" s="1">
        <f t="shared" ca="1" si="11"/>
        <v>0.27517609336711069</v>
      </c>
      <c r="Q117" s="1">
        <f t="shared" ca="1" si="11"/>
        <v>0.59735832350581508</v>
      </c>
      <c r="R117" s="1">
        <f t="shared" ca="1" si="11"/>
        <v>0.5907951407481995</v>
      </c>
      <c r="S117" s="1">
        <f t="shared" ca="1" si="11"/>
        <v>0.24900144752038078</v>
      </c>
      <c r="T117" s="1">
        <f t="shared" ca="1" si="11"/>
        <v>0.10331725395470259</v>
      </c>
      <c r="U117" s="1">
        <f t="shared" ca="1" si="11"/>
        <v>0.32994776734880477</v>
      </c>
      <c r="V117" s="1">
        <f t="shared" ca="1" si="15"/>
        <v>0.72651802682615707</v>
      </c>
      <c r="W117" s="1">
        <f t="shared" ca="1" si="16"/>
        <v>0.95992458468071074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0.52924220190927218</v>
      </c>
      <c r="E118" s="1">
        <f t="shared" ca="1" si="13"/>
        <v>0.263362528403847</v>
      </c>
      <c r="F118" s="1">
        <f t="shared" ca="1" si="14"/>
        <v>0.1203079675220228</v>
      </c>
      <c r="G118" s="1">
        <f t="shared" ca="1" si="10"/>
        <v>0.12279149639140234</v>
      </c>
      <c r="H118" s="1">
        <f t="shared" ca="1" si="10"/>
        <v>0.27038987528168168</v>
      </c>
      <c r="I118" s="1">
        <f t="shared" ca="1" si="11"/>
        <v>0.59684109334115987</v>
      </c>
      <c r="J118" s="1">
        <f t="shared" ca="1" si="11"/>
        <v>0.81926016713521344</v>
      </c>
      <c r="K118" s="1">
        <f t="shared" ca="1" si="11"/>
        <v>0.73688447639941768</v>
      </c>
      <c r="L118" s="1">
        <f t="shared" ca="1" si="11"/>
        <v>0.51486623539109921</v>
      </c>
      <c r="M118" s="1">
        <f t="shared" ca="1" si="11"/>
        <v>0.48187161827857156</v>
      </c>
      <c r="N118" s="1">
        <f t="shared" ca="1" si="11"/>
        <v>0.32818669076318402</v>
      </c>
      <c r="O118" s="1">
        <f t="shared" ca="1" si="11"/>
        <v>0.17093087461575002</v>
      </c>
      <c r="P118" s="1">
        <f t="shared" ca="1" si="11"/>
        <v>0.12066505674015482</v>
      </c>
      <c r="Q118" s="1">
        <f t="shared" ca="1" si="11"/>
        <v>0.16984732013271944</v>
      </c>
      <c r="R118" s="1">
        <f t="shared" ca="1" si="11"/>
        <v>0.22839719822127402</v>
      </c>
      <c r="S118" s="1">
        <f t="shared" ca="1" si="11"/>
        <v>0.24789514578737881</v>
      </c>
      <c r="T118" s="1">
        <f t="shared" ca="1" si="11"/>
        <v>0.32199072213178287</v>
      </c>
      <c r="U118" s="1">
        <f t="shared" ca="1" si="11"/>
        <v>0.2534656603374722</v>
      </c>
      <c r="V118" s="1">
        <f t="shared" ca="1" si="15"/>
        <v>0.3266689454795158</v>
      </c>
      <c r="W118" s="1">
        <f t="shared" ca="1" si="16"/>
        <v>0.58188542121764164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0.59924967752414848</v>
      </c>
      <c r="E119" s="1">
        <f t="shared" ca="1" si="13"/>
        <v>0.31254763163149646</v>
      </c>
      <c r="F119" s="1">
        <f t="shared" ca="1" si="14"/>
        <v>0.12068196932996025</v>
      </c>
      <c r="G119" s="1">
        <f t="shared" ca="1" si="10"/>
        <v>4.5081836624414139E-2</v>
      </c>
      <c r="H119" s="1">
        <f t="shared" ca="1" si="10"/>
        <v>4.0233031407819142E-2</v>
      </c>
      <c r="I119" s="1">
        <f t="shared" ca="1" si="11"/>
        <v>0.2524621354954335</v>
      </c>
      <c r="J119" s="1">
        <f t="shared" ca="1" si="11"/>
        <v>0.60876082421722821</v>
      </c>
      <c r="K119" s="1">
        <f t="shared" ca="1" si="11"/>
        <v>0.69302018246706854</v>
      </c>
      <c r="L119" s="1">
        <f t="shared" ca="1" si="11"/>
        <v>0.56441795941201123</v>
      </c>
      <c r="M119" s="1">
        <f t="shared" ca="1" si="11"/>
        <v>0.48419963757123502</v>
      </c>
      <c r="N119" s="1">
        <f t="shared" ca="1" si="11"/>
        <v>0.26702093860536941</v>
      </c>
      <c r="O119" s="1">
        <f t="shared" ca="1" si="11"/>
        <v>0.25083906294866881</v>
      </c>
      <c r="P119" s="1">
        <f t="shared" ca="1" si="11"/>
        <v>0.5147143555671585</v>
      </c>
      <c r="Q119" s="1">
        <f t="shared" ca="1" si="11"/>
        <v>0.69185318848464994</v>
      </c>
      <c r="R119" s="1">
        <f t="shared" ca="1" si="11"/>
        <v>0.66339824380500567</v>
      </c>
      <c r="S119" s="1">
        <f t="shared" ca="1" si="11"/>
        <v>0.55809366199134958</v>
      </c>
      <c r="T119" s="1">
        <f t="shared" ca="1" si="11"/>
        <v>0.60099434740741597</v>
      </c>
      <c r="U119" s="1">
        <f t="shared" ca="1" si="11"/>
        <v>0.54263019929896261</v>
      </c>
      <c r="V119" s="1">
        <f t="shared" ca="1" si="15"/>
        <v>0.48499034296214238</v>
      </c>
      <c r="W119" s="1">
        <f t="shared" ca="1" si="16"/>
        <v>0.29653204039732461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5.5474715603213327E-2</v>
      </c>
      <c r="E120" s="1">
        <f t="shared" ca="1" si="13"/>
        <v>0.10789911891454827</v>
      </c>
      <c r="F120" s="1">
        <f t="shared" ca="1" si="14"/>
        <v>0.26608441144356831</v>
      </c>
      <c r="G120" s="1">
        <f t="shared" ca="1" si="10"/>
        <v>0.44691961961738674</v>
      </c>
      <c r="H120" s="1">
        <f t="shared" ca="1" si="10"/>
        <v>0.46900913840459985</v>
      </c>
      <c r="I120" s="1">
        <f t="shared" ca="1" si="11"/>
        <v>0.65863109064709913</v>
      </c>
      <c r="J120" s="1">
        <f t="shared" ca="1" si="11"/>
        <v>0.85683607294972453</v>
      </c>
      <c r="K120" s="1">
        <f t="shared" ca="1" si="11"/>
        <v>0.88481589148812301</v>
      </c>
      <c r="L120" s="1">
        <f t="shared" ca="1" si="11"/>
        <v>0.79839031558820928</v>
      </c>
      <c r="M120" s="1">
        <f t="shared" ca="1" si="11"/>
        <v>0.6671859938118232</v>
      </c>
      <c r="N120" s="1">
        <f t="shared" ca="1" si="11"/>
        <v>0.35022789597410731</v>
      </c>
      <c r="O120" s="1">
        <f t="shared" ca="1" si="11"/>
        <v>0.1212578364011541</v>
      </c>
      <c r="P120" s="1">
        <f t="shared" ca="1" si="11"/>
        <v>0.11266660471530834</v>
      </c>
      <c r="Q120" s="1">
        <f t="shared" ca="1" si="11"/>
        <v>0.30075193517555382</v>
      </c>
      <c r="R120" s="1">
        <f t="shared" ca="1" si="11"/>
        <v>0.52542420730832262</v>
      </c>
      <c r="S120" s="1">
        <f t="shared" ca="1" si="11"/>
        <v>0.54718150406214883</v>
      </c>
      <c r="T120" s="1">
        <f t="shared" ca="1" si="11"/>
        <v>0.55083235385187823</v>
      </c>
      <c r="U120" s="1">
        <f t="shared" ca="1" si="11"/>
        <v>0.4858705323295795</v>
      </c>
      <c r="V120" s="1">
        <f t="shared" ca="1" si="15"/>
        <v>0.48535241520659556</v>
      </c>
      <c r="W120" s="1">
        <f t="shared" ca="1" si="16"/>
        <v>0.35653632569615906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0.34116689997373062</v>
      </c>
      <c r="E121" s="1">
        <f t="shared" ca="1" si="13"/>
        <v>0.23973672616432129</v>
      </c>
      <c r="F121" s="1">
        <f t="shared" ca="1" si="14"/>
        <v>0.16661599906736554</v>
      </c>
      <c r="G121" s="1">
        <f t="shared" ca="1" si="10"/>
        <v>0.13928419730311853</v>
      </c>
      <c r="H121" s="1">
        <f t="shared" ca="1" si="10"/>
        <v>0.34903805395769638</v>
      </c>
      <c r="I121" s="1">
        <f t="shared" ca="1" si="11"/>
        <v>0.68863362167185516</v>
      </c>
      <c r="J121" s="1">
        <f t="shared" ca="1" si="11"/>
        <v>0.82339434320936566</v>
      </c>
      <c r="K121" s="1">
        <f t="shared" ca="1" si="11"/>
        <v>0.70046149450212269</v>
      </c>
      <c r="L121" s="1">
        <f t="shared" ca="1" si="11"/>
        <v>0.55544521880866271</v>
      </c>
      <c r="M121" s="1">
        <f t="shared" ca="1" si="11"/>
        <v>0.61749329096909777</v>
      </c>
      <c r="N121" s="1">
        <f t="shared" ca="1" si="11"/>
        <v>0.53621718854723788</v>
      </c>
      <c r="O121" s="1">
        <f t="shared" ca="1" si="11"/>
        <v>0.22341340461148701</v>
      </c>
      <c r="P121" s="1">
        <f t="shared" ca="1" si="11"/>
        <v>3.8127813214261584E-2</v>
      </c>
      <c r="Q121" s="1">
        <f t="shared" ca="1" si="11"/>
        <v>2.0765359327957885E-3</v>
      </c>
      <c r="R121" s="1">
        <f t="shared" ca="1" si="11"/>
        <v>6.7851122548771542E-2</v>
      </c>
      <c r="S121" s="1">
        <f t="shared" ca="1" si="11"/>
        <v>0.23463475715505333</v>
      </c>
      <c r="T121" s="1">
        <f t="shared" ca="1" si="11"/>
        <v>0.42457971899544572</v>
      </c>
      <c r="U121" s="1">
        <f t="shared" ca="1" si="11"/>
        <v>0.52328796152091095</v>
      </c>
      <c r="V121" s="1">
        <f t="shared" ca="1" si="15"/>
        <v>0.75580406809837963</v>
      </c>
      <c r="W121" s="1">
        <f t="shared" ca="1" si="16"/>
        <v>0.89576265038802816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0.44951573392326516</v>
      </c>
      <c r="E122" s="1">
        <f t="shared" ca="1" si="13"/>
        <v>0.27442593050704656</v>
      </c>
      <c r="F122" s="1">
        <f t="shared" ca="1" si="14"/>
        <v>0.32090598927092562</v>
      </c>
      <c r="G122" s="1">
        <f t="shared" ca="1" si="10"/>
        <v>0.44067222167695308</v>
      </c>
      <c r="H122" s="1">
        <f t="shared" ca="1" si="10"/>
        <v>0.36197856268957473</v>
      </c>
      <c r="I122" s="1">
        <f t="shared" ca="1" si="11"/>
        <v>0.42375492400293391</v>
      </c>
      <c r="J122" s="1">
        <f t="shared" ca="1" si="11"/>
        <v>0.6590856586378101</v>
      </c>
      <c r="K122" s="1">
        <f t="shared" ca="1" si="11"/>
        <v>0.71386517879100742</v>
      </c>
      <c r="L122" s="1">
        <f t="shared" ca="1" si="11"/>
        <v>0.60543953602221567</v>
      </c>
      <c r="M122" s="1">
        <f t="shared" ca="1" si="11"/>
        <v>0.53695301492395964</v>
      </c>
      <c r="N122" s="1">
        <f t="shared" ca="1" si="11"/>
        <v>0.30361234035707479</v>
      </c>
      <c r="O122" s="1">
        <f t="shared" ca="1" si="11"/>
        <v>0.11400625625895881</v>
      </c>
      <c r="P122" s="1">
        <f t="shared" ca="1" si="11"/>
        <v>0.10878196414926355</v>
      </c>
      <c r="Q122" s="1">
        <f t="shared" ca="1" si="11"/>
        <v>0.28448173835924956</v>
      </c>
      <c r="R122" s="1">
        <f t="shared" ca="1" si="11"/>
        <v>0.46403154487577797</v>
      </c>
      <c r="S122" s="1">
        <f t="shared" ca="1" si="11"/>
        <v>0.35096012641335961</v>
      </c>
      <c r="T122" s="1">
        <f t="shared" ca="1" si="11"/>
        <v>0.15195427932096947</v>
      </c>
      <c r="U122" s="1">
        <f t="shared" ca="1" si="11"/>
        <v>9.34380944266993E-2</v>
      </c>
      <c r="V122" s="1">
        <f t="shared" ca="1" si="15"/>
        <v>0.28987060495452721</v>
      </c>
      <c r="W122" s="1">
        <f t="shared" ca="1" si="16"/>
        <v>0.63709586372685567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0.70544119838725605</v>
      </c>
      <c r="E123" s="1">
        <f t="shared" ca="1" si="13"/>
        <v>0.46713583127355524</v>
      </c>
      <c r="F123" s="1">
        <f t="shared" ca="1" si="14"/>
        <v>0.44395096262734607</v>
      </c>
      <c r="G123" s="1">
        <f t="shared" ca="1" si="10"/>
        <v>0.543623603123087</v>
      </c>
      <c r="H123" s="1">
        <f t="shared" ca="1" si="10"/>
        <v>0.49753405118797067</v>
      </c>
      <c r="I123" s="1">
        <f t="shared" ca="1" si="11"/>
        <v>0.43813590163362032</v>
      </c>
      <c r="J123" s="1">
        <f t="shared" ca="1" si="11"/>
        <v>0.21795266622769435</v>
      </c>
      <c r="K123" s="1">
        <f t="shared" ca="1" si="11"/>
        <v>0.14258912561598519</v>
      </c>
      <c r="L123" s="1">
        <f t="shared" ca="1" si="11"/>
        <v>0.29573945144483949</v>
      </c>
      <c r="M123" s="1">
        <f t="shared" ca="1" si="11"/>
        <v>0.49635700686922313</v>
      </c>
      <c r="N123" s="1">
        <f t="shared" ca="1" si="11"/>
        <v>0.38936493424313767</v>
      </c>
      <c r="O123" s="1">
        <f t="shared" ca="1" si="11"/>
        <v>0.22194692293550852</v>
      </c>
      <c r="P123" s="1">
        <f t="shared" ca="1" si="11"/>
        <v>0.3438746311390854</v>
      </c>
      <c r="Q123" s="1">
        <f t="shared" ca="1" si="11"/>
        <v>0.70119957222977813</v>
      </c>
      <c r="R123" s="1">
        <f t="shared" ca="1" si="11"/>
        <v>0.84541593819321792</v>
      </c>
      <c r="S123" s="1">
        <f t="shared" ca="1" si="11"/>
        <v>0.72031552427098433</v>
      </c>
      <c r="T123" s="1">
        <f t="shared" ca="1" si="11"/>
        <v>0.61559906096180927</v>
      </c>
      <c r="U123" s="1">
        <f t="shared" ca="1" si="11"/>
        <v>0.46966729639628901</v>
      </c>
      <c r="V123" s="1">
        <f t="shared" ca="1" si="15"/>
        <v>0.41039757660506893</v>
      </c>
      <c r="W123" s="1">
        <f t="shared" ca="1" si="16"/>
        <v>0.26750741797930777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0.44021970352880063</v>
      </c>
      <c r="E124" s="1">
        <f t="shared" ca="1" si="13"/>
        <v>0.23405527503816123</v>
      </c>
      <c r="F124" s="1">
        <f t="shared" ca="1" si="14"/>
        <v>0.29800225964568738</v>
      </c>
      <c r="G124" s="1">
        <f t="shared" ca="1" si="10"/>
        <v>0.50395276001449407</v>
      </c>
      <c r="H124" s="1">
        <f t="shared" ca="1" si="10"/>
        <v>0.49635340853925258</v>
      </c>
      <c r="I124" s="1">
        <f t="shared" ca="1" si="11"/>
        <v>0.42570036263390448</v>
      </c>
      <c r="J124" s="1">
        <f t="shared" ca="1" si="11"/>
        <v>0.19200511983102181</v>
      </c>
      <c r="K124" s="1">
        <f t="shared" ca="1" si="11"/>
        <v>8.962307324845864E-2</v>
      </c>
      <c r="L124" s="1">
        <f t="shared" ca="1" si="11"/>
        <v>0.28961718872441294</v>
      </c>
      <c r="M124" s="1">
        <f t="shared" ca="1" si="11"/>
        <v>0.61516068520177258</v>
      </c>
      <c r="N124" s="1">
        <f t="shared" ca="1" si="11"/>
        <v>0.57469297615792081</v>
      </c>
      <c r="O124" s="1">
        <f t="shared" ca="1" si="11"/>
        <v>0.23175658482720923</v>
      </c>
      <c r="P124" s="1">
        <f t="shared" ca="1" si="11"/>
        <v>5.9178855697711662E-2</v>
      </c>
      <c r="Q124" s="1">
        <f t="shared" ca="1" si="11"/>
        <v>0.20485848971598611</v>
      </c>
      <c r="R124" s="1">
        <f t="shared" ca="1" si="11"/>
        <v>0.38669667323413581</v>
      </c>
      <c r="S124" s="1">
        <f t="shared" ca="1" si="11"/>
        <v>0.37482751050565205</v>
      </c>
      <c r="T124" s="1">
        <f t="shared" ca="1" si="11"/>
        <v>0.41941386119342711</v>
      </c>
      <c r="U124" s="1">
        <f t="shared" ca="1" si="11"/>
        <v>0.52387218828713644</v>
      </c>
      <c r="V124" s="1">
        <f t="shared" ca="1" si="15"/>
        <v>0.35224760018776141</v>
      </c>
      <c r="W124" s="1">
        <f t="shared" ca="1" si="16"/>
        <v>0.14184703133873308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0.53301343354187558</v>
      </c>
      <c r="E125" s="1">
        <f t="shared" ca="1" si="13"/>
        <v>0.26158214696160847</v>
      </c>
      <c r="F125" s="1">
        <f t="shared" ca="1" si="14"/>
        <v>7.5195428389064387E-2</v>
      </c>
      <c r="G125" s="1">
        <f t="shared" ca="1" si="10"/>
        <v>8.3562522627408486E-2</v>
      </c>
      <c r="H125" s="1">
        <f t="shared" ca="1" si="10"/>
        <v>0.26819698892199972</v>
      </c>
      <c r="I125" s="1">
        <f t="shared" ca="1" si="11"/>
        <v>0.39466864925322975</v>
      </c>
      <c r="J125" s="1">
        <f t="shared" ca="1" si="11"/>
        <v>0.19570473090030216</v>
      </c>
      <c r="K125" s="1">
        <f t="shared" ca="1" si="11"/>
        <v>9.5462727255386959E-2</v>
      </c>
      <c r="L125" s="1">
        <f t="shared" ca="1" si="11"/>
        <v>0.22597764958884872</v>
      </c>
      <c r="M125" s="1">
        <f t="shared" ca="1" si="11"/>
        <v>0.3699826383078163</v>
      </c>
      <c r="N125" s="1">
        <f t="shared" ca="1" si="11"/>
        <v>0.19229679039088771</v>
      </c>
      <c r="O125" s="1">
        <f t="shared" ca="1" si="11"/>
        <v>2.1767596374420512E-2</v>
      </c>
      <c r="P125" s="1">
        <f t="shared" ca="1" si="11"/>
        <v>6.088990358876608E-2</v>
      </c>
      <c r="Q125" s="1">
        <f t="shared" ca="1" si="11"/>
        <v>0.27492856307461383</v>
      </c>
      <c r="R125" s="1">
        <f t="shared" ca="1" si="11"/>
        <v>0.49522929481213585</v>
      </c>
      <c r="S125" s="1">
        <f t="shared" ca="1" si="11"/>
        <v>0.50513092743679366</v>
      </c>
      <c r="T125" s="1">
        <f t="shared" ca="1" si="11"/>
        <v>0.55874494233382133</v>
      </c>
      <c r="U125" s="1">
        <f t="shared" ca="1" si="11"/>
        <v>0.57731838875102415</v>
      </c>
      <c r="V125" s="1">
        <f t="shared" ca="1" si="15"/>
        <v>0.56897511843267379</v>
      </c>
      <c r="W125" s="1">
        <f t="shared" ca="1" si="16"/>
        <v>0.36407833205294515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0.47576750351683567</v>
      </c>
      <c r="E126" s="1">
        <f t="shared" ca="1" si="13"/>
        <v>0.2143539908689886</v>
      </c>
      <c r="F126" s="1">
        <f t="shared" ca="1" si="14"/>
        <v>5.6055476524513613E-2</v>
      </c>
      <c r="G126" s="1">
        <f t="shared" ca="1" si="10"/>
        <v>3.3872204191001336E-2</v>
      </c>
      <c r="H126" s="1">
        <f t="shared" ca="1" si="10"/>
        <v>0.18611315149786994</v>
      </c>
      <c r="I126" s="1">
        <f t="shared" ca="1" si="11"/>
        <v>0.36216969918570541</v>
      </c>
      <c r="J126" s="1">
        <f t="shared" ca="1" si="11"/>
        <v>0.17047617241983073</v>
      </c>
      <c r="K126" s="1">
        <f t="shared" ca="1" si="11"/>
        <v>1.0790348234809311E-2</v>
      </c>
      <c r="L126" s="1">
        <f t="shared" ca="1" si="11"/>
        <v>0.1908592310941841</v>
      </c>
      <c r="M126" s="1">
        <f t="shared" ca="1" si="11"/>
        <v>0.55229748970251824</v>
      </c>
      <c r="N126" s="1">
        <f t="shared" ca="1" si="11"/>
        <v>0.59295363460129136</v>
      </c>
      <c r="O126" s="1">
        <f t="shared" ca="1" si="11"/>
        <v>0.3493798411579756</v>
      </c>
      <c r="P126" s="1">
        <f t="shared" ca="1" si="11"/>
        <v>0.36125623589025596</v>
      </c>
      <c r="Q126" s="1">
        <f t="shared" ca="1" si="11"/>
        <v>0.65255319961401415</v>
      </c>
      <c r="R126" s="1">
        <f t="shared" ca="1" si="11"/>
        <v>0.67395014286105581</v>
      </c>
      <c r="S126" s="1">
        <f t="shared" ca="1" si="11"/>
        <v>0.33678817408243222</v>
      </c>
      <c r="T126" s="1">
        <f t="shared" ca="1" si="11"/>
        <v>0.15849734812846716</v>
      </c>
      <c r="U126" s="1">
        <f t="shared" ca="1" si="11"/>
        <v>0.26902275963694039</v>
      </c>
      <c r="V126" s="1">
        <f t="shared" ca="1" si="15"/>
        <v>0.38533137915770088</v>
      </c>
      <c r="W126" s="1">
        <f t="shared" ca="1" si="16"/>
        <v>0.23662575732714888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0.57257846830985526</v>
      </c>
      <c r="E127" s="1">
        <f t="shared" ca="1" si="13"/>
        <v>0.30937563411441149</v>
      </c>
      <c r="F127" s="1">
        <f t="shared" ca="1" si="14"/>
        <v>0.29525540412225632</v>
      </c>
      <c r="G127" s="1">
        <f t="shared" ca="1" si="14"/>
        <v>0.45747889913701834</v>
      </c>
      <c r="H127" s="1">
        <f t="shared" ca="1" si="14"/>
        <v>0.45696328145525011</v>
      </c>
      <c r="I127" s="1">
        <f t="shared" ca="1" si="14"/>
        <v>0.39477063454259376</v>
      </c>
      <c r="J127" s="1">
        <f t="shared" ca="1" si="14"/>
        <v>0.16170280067946027</v>
      </c>
      <c r="K127" s="1">
        <f t="shared" ca="1" si="14"/>
        <v>8.7329660370728229E-2</v>
      </c>
      <c r="L127" s="1">
        <f t="shared" ca="1" si="14"/>
        <v>0.32159733738120566</v>
      </c>
      <c r="M127" s="1">
        <f t="shared" ca="1" si="14"/>
        <v>0.61114865677013508</v>
      </c>
      <c r="N127" s="1">
        <f t="shared" ca="1" si="14"/>
        <v>0.49556268653923807</v>
      </c>
      <c r="O127" s="1">
        <f t="shared" ca="1" si="14"/>
        <v>0.18918034347037582</v>
      </c>
      <c r="P127" s="1">
        <f t="shared" ca="1" si="14"/>
        <v>0.1760313222936952</v>
      </c>
      <c r="Q127" s="1">
        <f t="shared" ca="1" si="14"/>
        <v>0.47974555057111984</v>
      </c>
      <c r="R127" s="1">
        <f t="shared" ca="1" si="14"/>
        <v>0.67295420069676437</v>
      </c>
      <c r="S127" s="1">
        <f t="shared" ca="1" si="14"/>
        <v>0.52768995889702208</v>
      </c>
      <c r="T127" s="1">
        <f t="shared" ca="1" si="14"/>
        <v>0.21511678272545831</v>
      </c>
      <c r="U127" s="1">
        <f t="shared" ca="1" si="14"/>
        <v>2.3875985030836246E-2</v>
      </c>
      <c r="V127" s="1">
        <f t="shared" ca="1" si="15"/>
        <v>-2.9108239153057398E-2</v>
      </c>
      <c r="W127" s="1">
        <f t="shared" ca="1" si="16"/>
        <v>-2.5478539202569143E-2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0.6298673111735883</v>
      </c>
      <c r="E128" s="1">
        <f t="shared" ca="1" si="13"/>
        <v>0.31361456752331596</v>
      </c>
      <c r="F128" s="1">
        <f t="shared" ref="F128:U143" ca="1" si="17">(F78+0.6*(G78+E78)+0.15*(D78+H78))/(1+2*0.6+2*0.15)</f>
        <v>0.17898357478118382</v>
      </c>
      <c r="G128" s="1">
        <f t="shared" ca="1" si="17"/>
        <v>0.17315680665844313</v>
      </c>
      <c r="H128" s="1">
        <f t="shared" ca="1" si="17"/>
        <v>0.24434174666837247</v>
      </c>
      <c r="I128" s="1">
        <f t="shared" ca="1" si="17"/>
        <v>0.3531235778115514</v>
      </c>
      <c r="J128" s="1">
        <f t="shared" ca="1" si="17"/>
        <v>0.24586362869142336</v>
      </c>
      <c r="K128" s="1">
        <f t="shared" ca="1" si="17"/>
        <v>0.22080965896097463</v>
      </c>
      <c r="L128" s="1">
        <f t="shared" ca="1" si="17"/>
        <v>0.39899861215628141</v>
      </c>
      <c r="M128" s="1">
        <f t="shared" ca="1" si="17"/>
        <v>0.68017493398702045</v>
      </c>
      <c r="N128" s="1">
        <f t="shared" ca="1" si="17"/>
        <v>0.6449143435561564</v>
      </c>
      <c r="O128" s="1">
        <f t="shared" ca="1" si="17"/>
        <v>0.31752402068860885</v>
      </c>
      <c r="P128" s="1">
        <f t="shared" ca="1" si="17"/>
        <v>0.18172756485739408</v>
      </c>
      <c r="Q128" s="1">
        <f t="shared" ca="1" si="17"/>
        <v>0.31977309575886725</v>
      </c>
      <c r="R128" s="1">
        <f t="shared" ca="1" si="17"/>
        <v>0.42608120390223075</v>
      </c>
      <c r="S128" s="1">
        <f t="shared" ca="1" si="17"/>
        <v>0.28498691324706849</v>
      </c>
      <c r="T128" s="1">
        <f t="shared" ca="1" si="17"/>
        <v>0.26634811426921934</v>
      </c>
      <c r="U128" s="1">
        <f t="shared" ca="1" si="17"/>
        <v>0.46420201509552211</v>
      </c>
      <c r="V128" s="1">
        <f t="shared" ca="1" si="15"/>
        <v>0.55736840560233636</v>
      </c>
      <c r="W128" s="1">
        <f t="shared" ca="1" si="16"/>
        <v>0.37542502839674297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0.6716518383292952</v>
      </c>
      <c r="E129" s="1">
        <f t="shared" ca="1" si="13"/>
        <v>0.57986283414400541</v>
      </c>
      <c r="F129" s="1">
        <f t="shared" ca="1" si="17"/>
        <v>0.69420488737534103</v>
      </c>
      <c r="G129" s="1">
        <f t="shared" ca="1" si="17"/>
        <v>0.70469037508113064</v>
      </c>
      <c r="H129" s="1">
        <f t="shared" ca="1" si="17"/>
        <v>0.61203427649877262</v>
      </c>
      <c r="I129" s="1">
        <f t="shared" ca="1" si="17"/>
        <v>0.58156528396359497</v>
      </c>
      <c r="J129" s="1">
        <f t="shared" ca="1" si="17"/>
        <v>0.34724736566235775</v>
      </c>
      <c r="K129" s="1">
        <f t="shared" ca="1" si="17"/>
        <v>0.17693400405237983</v>
      </c>
      <c r="L129" s="1">
        <f t="shared" ca="1" si="17"/>
        <v>0.28117590797339265</v>
      </c>
      <c r="M129" s="1">
        <f t="shared" ca="1" si="17"/>
        <v>0.52431478849934021</v>
      </c>
      <c r="N129" s="1">
        <f t="shared" ca="1" si="17"/>
        <v>0.49015295897688904</v>
      </c>
      <c r="O129" s="1">
        <f t="shared" ca="1" si="17"/>
        <v>0.2096949037421611</v>
      </c>
      <c r="P129" s="1">
        <f t="shared" ca="1" si="17"/>
        <v>3.3762585238212031E-2</v>
      </c>
      <c r="Q129" s="1">
        <f t="shared" ca="1" si="17"/>
        <v>-1.9867991295178116E-2</v>
      </c>
      <c r="R129" s="1">
        <f t="shared" ca="1" si="17"/>
        <v>1.0158912767913319E-2</v>
      </c>
      <c r="S129" s="1">
        <f t="shared" ca="1" si="17"/>
        <v>7.8734538009785623E-2</v>
      </c>
      <c r="T129" s="1">
        <f t="shared" ca="1" si="17"/>
        <v>9.5859571192043802E-2</v>
      </c>
      <c r="U129" s="1">
        <f t="shared" ca="1" si="17"/>
        <v>9.5880380780146574E-2</v>
      </c>
      <c r="V129" s="1">
        <f t="shared" ca="1" si="15"/>
        <v>6.2330673086121807E-2</v>
      </c>
      <c r="W129" s="1">
        <f t="shared" ca="1" si="16"/>
        <v>-1.2032763142712748E-2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0.18238502450761238</v>
      </c>
      <c r="E130" s="1">
        <f t="shared" ca="1" si="13"/>
        <v>0.36850968288434188</v>
      </c>
      <c r="F130" s="1">
        <f t="shared" ca="1" si="17"/>
        <v>0.64602248339149904</v>
      </c>
      <c r="G130" s="1">
        <f t="shared" ca="1" si="17"/>
        <v>0.70564866820803407</v>
      </c>
      <c r="H130" s="1">
        <f t="shared" ca="1" si="17"/>
        <v>0.56239946403641738</v>
      </c>
      <c r="I130" s="1">
        <f t="shared" ca="1" si="17"/>
        <v>0.48714769258594143</v>
      </c>
      <c r="J130" s="1">
        <f t="shared" ca="1" si="17"/>
        <v>0.322029222761398</v>
      </c>
      <c r="K130" s="1">
        <f t="shared" ca="1" si="17"/>
        <v>0.32604651842224236</v>
      </c>
      <c r="L130" s="1">
        <f t="shared" ca="1" si="17"/>
        <v>0.55320404502505527</v>
      </c>
      <c r="M130" s="1">
        <f t="shared" ca="1" si="17"/>
        <v>0.63084900356425999</v>
      </c>
      <c r="N130" s="1">
        <f t="shared" ca="1" si="17"/>
        <v>0.37825766596596189</v>
      </c>
      <c r="O130" s="1">
        <f t="shared" ca="1" si="17"/>
        <v>0.14056015710268827</v>
      </c>
      <c r="P130" s="1">
        <f t="shared" ca="1" si="17"/>
        <v>5.181169575167005E-2</v>
      </c>
      <c r="Q130" s="1">
        <f t="shared" ca="1" si="17"/>
        <v>2.8053936609774306E-2</v>
      </c>
      <c r="R130" s="1">
        <f t="shared" ca="1" si="17"/>
        <v>-7.5654544473268458E-3</v>
      </c>
      <c r="S130" s="1">
        <f t="shared" ca="1" si="17"/>
        <v>2.6150915956073738E-2</v>
      </c>
      <c r="T130" s="1">
        <f t="shared" ca="1" si="17"/>
        <v>0.17008033354486227</v>
      </c>
      <c r="U130" s="1">
        <f t="shared" ca="1" si="17"/>
        <v>0.43899813987816494</v>
      </c>
      <c r="V130" s="1">
        <f t="shared" ca="1" si="15"/>
        <v>0.58564650740896618</v>
      </c>
      <c r="W130" s="1">
        <f t="shared" ca="1" si="16"/>
        <v>0.43598514754910844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0.68468558288866821</v>
      </c>
      <c r="E131" s="1">
        <f t="shared" ca="1" si="13"/>
        <v>0.62413155918848917</v>
      </c>
      <c r="F131" s="1">
        <f t="shared" ca="1" si="17"/>
        <v>0.75571042107666619</v>
      </c>
      <c r="G131" s="1">
        <f t="shared" ca="1" si="17"/>
        <v>0.74119550665230072</v>
      </c>
      <c r="H131" s="1">
        <f t="shared" ca="1" si="17"/>
        <v>0.57978703180982705</v>
      </c>
      <c r="I131" s="1">
        <f t="shared" ca="1" si="17"/>
        <v>0.5297720266097381</v>
      </c>
      <c r="J131" s="1">
        <f t="shared" ca="1" si="17"/>
        <v>0.33696081842320769</v>
      </c>
      <c r="K131" s="1">
        <f t="shared" ca="1" si="17"/>
        <v>0.23937268400902925</v>
      </c>
      <c r="L131" s="1">
        <f t="shared" ca="1" si="17"/>
        <v>0.36853921198579792</v>
      </c>
      <c r="M131" s="1">
        <f t="shared" ca="1" si="17"/>
        <v>0.64972689408571549</v>
      </c>
      <c r="N131" s="1">
        <f t="shared" ca="1" si="17"/>
        <v>0.65378317077918147</v>
      </c>
      <c r="O131" s="1">
        <f t="shared" ca="1" si="17"/>
        <v>0.3532027484398122</v>
      </c>
      <c r="P131" s="1">
        <f t="shared" ca="1" si="17"/>
        <v>0.13040151246264972</v>
      </c>
      <c r="Q131" s="1">
        <f t="shared" ca="1" si="17"/>
        <v>0.10401369195092931</v>
      </c>
      <c r="R131" s="1">
        <f t="shared" ca="1" si="17"/>
        <v>0.26301811199548203</v>
      </c>
      <c r="S131" s="1">
        <f t="shared" ca="1" si="17"/>
        <v>0.60561925980027964</v>
      </c>
      <c r="T131" s="1">
        <f t="shared" ca="1" si="17"/>
        <v>0.83973693042386832</v>
      </c>
      <c r="U131" s="1">
        <f t="shared" ca="1" si="17"/>
        <v>0.84611916382866892</v>
      </c>
      <c r="V131" s="1">
        <f t="shared" ca="1" si="15"/>
        <v>0.69950736410337988</v>
      </c>
      <c r="W131" s="1">
        <f t="shared" ca="1" si="16"/>
        <v>0.44552568708486451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0.69930398487419132</v>
      </c>
      <c r="E132" s="1">
        <f t="shared" ca="1" si="13"/>
        <v>0.53313160032160911</v>
      </c>
      <c r="F132" s="1">
        <f t="shared" ca="1" si="17"/>
        <v>0.49062405243043433</v>
      </c>
      <c r="G132" s="1">
        <f t="shared" ca="1" si="17"/>
        <v>0.3610635317762691</v>
      </c>
      <c r="H132" s="1">
        <f t="shared" ca="1" si="17"/>
        <v>0.34644647860787237</v>
      </c>
      <c r="I132" s="1">
        <f t="shared" ca="1" si="17"/>
        <v>0.39445199400329023</v>
      </c>
      <c r="J132" s="1">
        <f t="shared" ca="1" si="17"/>
        <v>0.27119033377219609</v>
      </c>
      <c r="K132" s="1">
        <f t="shared" ca="1" si="17"/>
        <v>0.28176740390361255</v>
      </c>
      <c r="L132" s="1">
        <f t="shared" ca="1" si="17"/>
        <v>0.4533066278601422</v>
      </c>
      <c r="M132" s="1">
        <f t="shared" ca="1" si="17"/>
        <v>0.53244106959586779</v>
      </c>
      <c r="N132" s="1">
        <f t="shared" ca="1" si="17"/>
        <v>0.32440916190390306</v>
      </c>
      <c r="O132" s="1">
        <f t="shared" ca="1" si="17"/>
        <v>0.17769019546185602</v>
      </c>
      <c r="P132" s="1">
        <f t="shared" ca="1" si="17"/>
        <v>0.27442645643663177</v>
      </c>
      <c r="Q132" s="1">
        <f t="shared" ca="1" si="17"/>
        <v>0.44640622172191879</v>
      </c>
      <c r="R132" s="1">
        <f t="shared" ca="1" si="17"/>
        <v>0.30181237664995753</v>
      </c>
      <c r="S132" s="1">
        <f t="shared" ca="1" si="17"/>
        <v>9.2602910300937077E-2</v>
      </c>
      <c r="T132" s="1">
        <f t="shared" ca="1" si="17"/>
        <v>4.020653901606986E-2</v>
      </c>
      <c r="U132" s="1">
        <f t="shared" ca="1" si="17"/>
        <v>0.19941668817636252</v>
      </c>
      <c r="V132" s="1">
        <f t="shared" ca="1" si="15"/>
        <v>0.36220795130655725</v>
      </c>
      <c r="W132" s="1">
        <f t="shared" ca="1" si="16"/>
        <v>0.25288202861015713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0.53764223985573678</v>
      </c>
      <c r="E133" s="1">
        <f t="shared" ca="1" si="13"/>
        <v>0.48801107756024642</v>
      </c>
      <c r="F133" s="1">
        <f t="shared" ca="1" si="17"/>
        <v>0.66879076346848476</v>
      </c>
      <c r="G133" s="1">
        <f t="shared" ca="1" si="17"/>
        <v>0.7296289133314795</v>
      </c>
      <c r="H133" s="1">
        <f t="shared" ca="1" si="17"/>
        <v>0.58389810310058665</v>
      </c>
      <c r="I133" s="1">
        <f t="shared" ca="1" si="17"/>
        <v>0.48801319473863786</v>
      </c>
      <c r="J133" s="1">
        <f t="shared" ca="1" si="17"/>
        <v>0.30890054524780086</v>
      </c>
      <c r="K133" s="1">
        <f t="shared" ca="1" si="17"/>
        <v>0.29984841061166162</v>
      </c>
      <c r="L133" s="1">
        <f t="shared" ca="1" si="17"/>
        <v>0.56267839638249495</v>
      </c>
      <c r="M133" s="1">
        <f t="shared" ca="1" si="17"/>
        <v>0.78925993891065493</v>
      </c>
      <c r="N133" s="1">
        <f t="shared" ca="1" si="17"/>
        <v>0.67710380163482531</v>
      </c>
      <c r="O133" s="1">
        <f t="shared" ca="1" si="17"/>
        <v>0.37848378531370236</v>
      </c>
      <c r="P133" s="1">
        <f t="shared" ca="1" si="17"/>
        <v>0.19418643908539202</v>
      </c>
      <c r="Q133" s="1">
        <f t="shared" ca="1" si="17"/>
        <v>0.16419642446323629</v>
      </c>
      <c r="R133" s="1">
        <f t="shared" ca="1" si="17"/>
        <v>0.28164160268182137</v>
      </c>
      <c r="S133" s="1">
        <f t="shared" ca="1" si="17"/>
        <v>0.5872690664950645</v>
      </c>
      <c r="T133" s="1">
        <f t="shared" ca="1" si="17"/>
        <v>0.84033607024851409</v>
      </c>
      <c r="U133" s="1">
        <f t="shared" ca="1" si="17"/>
        <v>0.83357801614983984</v>
      </c>
      <c r="V133" s="1">
        <f t="shared" ca="1" si="15"/>
        <v>0.64287739870854443</v>
      </c>
      <c r="W133" s="1">
        <f t="shared" ca="1" si="16"/>
        <v>0.35979703763192872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0.71223359034483735</v>
      </c>
      <c r="E134" s="1">
        <f t="shared" ca="1" si="13"/>
        <v>0.62818944092389684</v>
      </c>
      <c r="F134" s="1">
        <f t="shared" ca="1" si="17"/>
        <v>0.74742363666662837</v>
      </c>
      <c r="G134" s="1">
        <f t="shared" ca="1" si="17"/>
        <v>0.71335465648952412</v>
      </c>
      <c r="H134" s="1">
        <f t="shared" ca="1" si="17"/>
        <v>0.5316706631212611</v>
      </c>
      <c r="I134" s="1">
        <f t="shared" ca="1" si="17"/>
        <v>0.48967117939087768</v>
      </c>
      <c r="J134" s="1">
        <f t="shared" ca="1" si="17"/>
        <v>0.28420892145843329</v>
      </c>
      <c r="K134" s="1">
        <f t="shared" ca="1" si="17"/>
        <v>0.17931144048770195</v>
      </c>
      <c r="L134" s="1">
        <f t="shared" ca="1" si="17"/>
        <v>0.27131895213732377</v>
      </c>
      <c r="M134" s="1">
        <f t="shared" ca="1" si="17"/>
        <v>0.37389165213058639</v>
      </c>
      <c r="N134" s="1">
        <f t="shared" ca="1" si="17"/>
        <v>0.16118276773719115</v>
      </c>
      <c r="O134" s="1">
        <f t="shared" ca="1" si="17"/>
        <v>3.5537730994387617E-2</v>
      </c>
      <c r="P134" s="1">
        <f t="shared" ca="1" si="17"/>
        <v>0.14299749617736662</v>
      </c>
      <c r="Q134" s="1">
        <f t="shared" ca="1" si="17"/>
        <v>0.3417182410367931</v>
      </c>
      <c r="R134" s="1">
        <f t="shared" ca="1" si="17"/>
        <v>0.44537093692627955</v>
      </c>
      <c r="S134" s="1">
        <f t="shared" ca="1" si="17"/>
        <v>0.60034078909526756</v>
      </c>
      <c r="T134" s="1">
        <f t="shared" ca="1" si="17"/>
        <v>0.57085714382723707</v>
      </c>
      <c r="U134" s="1">
        <f t="shared" ca="1" si="17"/>
        <v>0.37568452089616405</v>
      </c>
      <c r="V134" s="1">
        <f t="shared" ca="1" si="15"/>
        <v>0.28897022635531872</v>
      </c>
      <c r="W134" s="1">
        <f t="shared" ca="1" si="16"/>
        <v>0.10847811299695242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0.6720239751498186</v>
      </c>
      <c r="E135" s="1">
        <f t="shared" ca="1" si="13"/>
        <v>0.31741867896573434</v>
      </c>
      <c r="F135" s="1">
        <f t="shared" ca="1" si="17"/>
        <v>0.13628729545404492</v>
      </c>
      <c r="G135" s="1">
        <f t="shared" ca="1" si="17"/>
        <v>0.22395810858274987</v>
      </c>
      <c r="H135" s="1">
        <f t="shared" ca="1" si="17"/>
        <v>0.34957480430264753</v>
      </c>
      <c r="I135" s="1">
        <f t="shared" ca="1" si="17"/>
        <v>0.25388001719136949</v>
      </c>
      <c r="J135" s="1">
        <f t="shared" ca="1" si="17"/>
        <v>0.32754957585743016</v>
      </c>
      <c r="K135" s="1">
        <f t="shared" ca="1" si="17"/>
        <v>0.63116360663686344</v>
      </c>
      <c r="L135" s="1">
        <f t="shared" ca="1" si="17"/>
        <v>0.69325787870689892</v>
      </c>
      <c r="M135" s="1">
        <f t="shared" ca="1" si="17"/>
        <v>0.57210154816452741</v>
      </c>
      <c r="N135" s="1">
        <f t="shared" ca="1" si="17"/>
        <v>0.63058365833932251</v>
      </c>
      <c r="O135" s="1">
        <f t="shared" ca="1" si="17"/>
        <v>0.62724116905299643</v>
      </c>
      <c r="P135" s="1">
        <f t="shared" ca="1" si="17"/>
        <v>0.49925897037479422</v>
      </c>
      <c r="Q135" s="1">
        <f t="shared" ca="1" si="17"/>
        <v>0.437329703446587</v>
      </c>
      <c r="R135" s="1">
        <f t="shared" ca="1" si="17"/>
        <v>0.23640141358586483</v>
      </c>
      <c r="S135" s="1">
        <f t="shared" ca="1" si="17"/>
        <v>0.14613245266563141</v>
      </c>
      <c r="T135" s="1">
        <f t="shared" ca="1" si="17"/>
        <v>0.19648322559003739</v>
      </c>
      <c r="U135" s="1">
        <f t="shared" ca="1" si="17"/>
        <v>0.26930494999421684</v>
      </c>
      <c r="V135" s="1">
        <f t="shared" ca="1" si="15"/>
        <v>8.5363559103759701E-2</v>
      </c>
      <c r="W135" s="1">
        <f t="shared" ca="1" si="16"/>
        <v>-5.5960462874080866E-2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0.51584248020245915</v>
      </c>
      <c r="E136" s="1">
        <f t="shared" ca="1" si="13"/>
        <v>0.19987984293679256</v>
      </c>
      <c r="F136" s="1">
        <f t="shared" ca="1" si="17"/>
        <v>6.3489733262194675E-2</v>
      </c>
      <c r="G136" s="1">
        <f t="shared" ca="1" si="17"/>
        <v>0.19799990984442592</v>
      </c>
      <c r="H136" s="1">
        <f t="shared" ca="1" si="17"/>
        <v>0.37177367163499131</v>
      </c>
      <c r="I136" s="1">
        <f t="shared" ca="1" si="17"/>
        <v>0.21343880584476604</v>
      </c>
      <c r="J136" s="1">
        <f t="shared" ca="1" si="17"/>
        <v>5.2934513855369528E-2</v>
      </c>
      <c r="K136" s="1">
        <f t="shared" ca="1" si="17"/>
        <v>-3.0188144225748986E-2</v>
      </c>
      <c r="L136" s="1">
        <f t="shared" ca="1" si="17"/>
        <v>-3.5796272280256919E-2</v>
      </c>
      <c r="M136" s="1">
        <f t="shared" ca="1" si="17"/>
        <v>0.17474078999550752</v>
      </c>
      <c r="N136" s="1">
        <f t="shared" ca="1" si="17"/>
        <v>0.53587582785388521</v>
      </c>
      <c r="O136" s="1">
        <f t="shared" ca="1" si="17"/>
        <v>0.69048306790699832</v>
      </c>
      <c r="P136" s="1">
        <f t="shared" ca="1" si="17"/>
        <v>0.51791794176902894</v>
      </c>
      <c r="Q136" s="1">
        <f t="shared" ca="1" si="17"/>
        <v>0.18321913273851614</v>
      </c>
      <c r="R136" s="1">
        <f t="shared" ca="1" si="17"/>
        <v>3.4397187392676484E-2</v>
      </c>
      <c r="S136" s="1">
        <f t="shared" ca="1" si="17"/>
        <v>8.2908690306405103E-2</v>
      </c>
      <c r="T136" s="1">
        <f t="shared" ca="1" si="17"/>
        <v>0.21334418696805627</v>
      </c>
      <c r="U136" s="1">
        <f t="shared" ca="1" si="17"/>
        <v>0.28596065749253874</v>
      </c>
      <c r="V136" s="1">
        <f t="shared" ca="1" si="15"/>
        <v>0.14701403269687341</v>
      </c>
      <c r="W136" s="1">
        <f t="shared" ca="1" si="16"/>
        <v>5.3287937914556605E-2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0.62008757672203818</v>
      </c>
      <c r="E137" s="1">
        <f t="shared" ca="1" si="13"/>
        <v>0.29182331119215177</v>
      </c>
      <c r="F137" s="1">
        <f t="shared" ca="1" si="17"/>
        <v>0.10946227763413925</v>
      </c>
      <c r="G137" s="1">
        <f t="shared" ca="1" si="17"/>
        <v>0.1997048583182936</v>
      </c>
      <c r="H137" s="1">
        <f t="shared" ca="1" si="17"/>
        <v>0.37005569280082595</v>
      </c>
      <c r="I137" s="1">
        <f t="shared" ca="1" si="17"/>
        <v>0.2518363115076333</v>
      </c>
      <c r="J137" s="1">
        <f t="shared" ca="1" si="17"/>
        <v>0.16728726935251009</v>
      </c>
      <c r="K137" s="1">
        <f t="shared" ca="1" si="17"/>
        <v>0.29064274708258886</v>
      </c>
      <c r="L137" s="1">
        <f t="shared" ca="1" si="17"/>
        <v>0.48108083151953729</v>
      </c>
      <c r="M137" s="1">
        <f t="shared" ca="1" si="17"/>
        <v>0.48257291500753519</v>
      </c>
      <c r="N137" s="1">
        <f t="shared" ca="1" si="17"/>
        <v>0.43374529725685046</v>
      </c>
      <c r="O137" s="1">
        <f t="shared" ca="1" si="17"/>
        <v>0.19804348061011159</v>
      </c>
      <c r="P137" s="1">
        <f t="shared" ca="1" si="17"/>
        <v>4.496866640277615E-2</v>
      </c>
      <c r="Q137" s="1">
        <f t="shared" ca="1" si="17"/>
        <v>2.132920002718907E-2</v>
      </c>
      <c r="R137" s="1">
        <f t="shared" ca="1" si="17"/>
        <v>-2.1283908341226548E-2</v>
      </c>
      <c r="S137" s="1">
        <f t="shared" ca="1" si="17"/>
        <v>-1.7431181012866469E-2</v>
      </c>
      <c r="T137" s="1">
        <f t="shared" ca="1" si="17"/>
        <v>0.18227971002949397</v>
      </c>
      <c r="U137" s="1">
        <f t="shared" ca="1" si="17"/>
        <v>0.39735248235244469</v>
      </c>
      <c r="V137" s="1">
        <f t="shared" ca="1" si="15"/>
        <v>0.29948641934058839</v>
      </c>
      <c r="W137" s="1">
        <f t="shared" ca="1" si="16"/>
        <v>0.10851193971653565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0.59169113337097012</v>
      </c>
      <c r="E138" s="1">
        <f t="shared" ca="1" si="13"/>
        <v>0.31101417623879513</v>
      </c>
      <c r="F138" s="1">
        <f t="shared" ca="1" si="17"/>
        <v>0.15397629004948254</v>
      </c>
      <c r="G138" s="1">
        <f t="shared" ca="1" si="17"/>
        <v>0.22431260278306336</v>
      </c>
      <c r="H138" s="1">
        <f t="shared" ca="1" si="17"/>
        <v>0.33500127502075322</v>
      </c>
      <c r="I138" s="1">
        <f t="shared" ca="1" si="17"/>
        <v>0.15332065818880009</v>
      </c>
      <c r="J138" s="1">
        <f t="shared" ca="1" si="17"/>
        <v>7.1823772427086291E-2</v>
      </c>
      <c r="K138" s="1">
        <f t="shared" ca="1" si="17"/>
        <v>0.25693194493160754</v>
      </c>
      <c r="L138" s="1">
        <f t="shared" ca="1" si="17"/>
        <v>0.4810650164487516</v>
      </c>
      <c r="M138" s="1">
        <f t="shared" ca="1" si="17"/>
        <v>0.50067992287650143</v>
      </c>
      <c r="N138" s="1">
        <f t="shared" ca="1" si="17"/>
        <v>0.58039670784001285</v>
      </c>
      <c r="O138" s="1">
        <f t="shared" ca="1" si="17"/>
        <v>0.54660333376090398</v>
      </c>
      <c r="P138" s="1">
        <f t="shared" ca="1" si="17"/>
        <v>0.48902800489893039</v>
      </c>
      <c r="Q138" s="1">
        <f t="shared" ca="1" si="17"/>
        <v>0.27424767180426401</v>
      </c>
      <c r="R138" s="1">
        <f t="shared" ca="1" si="17"/>
        <v>0.11630415447759797</v>
      </c>
      <c r="S138" s="1">
        <f t="shared" ca="1" si="17"/>
        <v>0.14547307490232128</v>
      </c>
      <c r="T138" s="1">
        <f t="shared" ca="1" si="17"/>
        <v>0.3184467809973795</v>
      </c>
      <c r="U138" s="1">
        <f t="shared" ca="1" si="17"/>
        <v>0.4585566334846104</v>
      </c>
      <c r="V138" s="1">
        <f t="shared" ca="1" si="15"/>
        <v>0.31367168719885147</v>
      </c>
      <c r="W138" s="1">
        <f t="shared" ca="1" si="16"/>
        <v>0.17376024210876004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0.6371736953838294</v>
      </c>
      <c r="E139" s="1">
        <f t="shared" ca="1" si="13"/>
        <v>0.34722263293069944</v>
      </c>
      <c r="F139" s="1">
        <f t="shared" ca="1" si="17"/>
        <v>0.27178158522102713</v>
      </c>
      <c r="G139" s="1">
        <f t="shared" ca="1" si="17"/>
        <v>0.35233345610392958</v>
      </c>
      <c r="H139" s="1">
        <f t="shared" ca="1" si="17"/>
        <v>0.43629192656034704</v>
      </c>
      <c r="I139" s="1">
        <f t="shared" ca="1" si="17"/>
        <v>0.32618649994511195</v>
      </c>
      <c r="J139" s="1">
        <f t="shared" ca="1" si="17"/>
        <v>0.29249731579648625</v>
      </c>
      <c r="K139" s="1">
        <f t="shared" ca="1" si="17"/>
        <v>0.38340937870091518</v>
      </c>
      <c r="L139" s="1">
        <f t="shared" ca="1" si="17"/>
        <v>0.26319818360830949</v>
      </c>
      <c r="M139" s="1">
        <f t="shared" ca="1" si="17"/>
        <v>0.14779192503853383</v>
      </c>
      <c r="N139" s="1">
        <f t="shared" ca="1" si="17"/>
        <v>0.13623935998946859</v>
      </c>
      <c r="O139" s="1">
        <f t="shared" ca="1" si="17"/>
        <v>0.15857448193985338</v>
      </c>
      <c r="P139" s="1">
        <f t="shared" ca="1" si="17"/>
        <v>0.1581888391285286</v>
      </c>
      <c r="Q139" s="1">
        <f t="shared" ca="1" si="17"/>
        <v>0.16201814877331558</v>
      </c>
      <c r="R139" s="1">
        <f t="shared" ca="1" si="17"/>
        <v>6.8569235925185962E-2</v>
      </c>
      <c r="S139" s="1">
        <f t="shared" ca="1" si="17"/>
        <v>7.7514861689163467E-2</v>
      </c>
      <c r="T139" s="1">
        <f t="shared" ca="1" si="17"/>
        <v>0.30698587310107139</v>
      </c>
      <c r="U139" s="1">
        <f t="shared" ca="1" si="17"/>
        <v>0.59696791565025487</v>
      </c>
      <c r="V139" s="1">
        <f t="shared" ca="1" si="15"/>
        <v>0.54700037985297767</v>
      </c>
      <c r="W139" s="1">
        <f t="shared" ca="1" si="16"/>
        <v>0.29201065359125439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0.50194155939157237</v>
      </c>
      <c r="E140" s="1">
        <f t="shared" ca="1" si="13"/>
        <v>0.25058438379176129</v>
      </c>
      <c r="F140" s="1">
        <f t="shared" ca="1" si="17"/>
        <v>0.13948839520335779</v>
      </c>
      <c r="G140" s="1">
        <f t="shared" ca="1" si="17"/>
        <v>0.33228041431126637</v>
      </c>
      <c r="H140" s="1">
        <f t="shared" ca="1" si="17"/>
        <v>0.70112713574720742</v>
      </c>
      <c r="I140" s="1">
        <f t="shared" ca="1" si="17"/>
        <v>0.73766489040786565</v>
      </c>
      <c r="J140" s="1">
        <f t="shared" ca="1" si="17"/>
        <v>0.39106666303107274</v>
      </c>
      <c r="K140" s="1">
        <f t="shared" ca="1" si="17"/>
        <v>0.11831639944107233</v>
      </c>
      <c r="L140" s="1">
        <f t="shared" ca="1" si="17"/>
        <v>5.3765552708405648E-2</v>
      </c>
      <c r="M140" s="1">
        <f t="shared" ca="1" si="17"/>
        <v>4.3636142445968584E-2</v>
      </c>
      <c r="N140" s="1">
        <f t="shared" ca="1" si="17"/>
        <v>4.9997961258301915E-2</v>
      </c>
      <c r="O140" s="1">
        <f t="shared" ca="1" si="17"/>
        <v>0.17152238088046781</v>
      </c>
      <c r="P140" s="1">
        <f t="shared" ca="1" si="17"/>
        <v>0.28948755301322854</v>
      </c>
      <c r="Q140" s="1">
        <f t="shared" ca="1" si="17"/>
        <v>0.1554067930513337</v>
      </c>
      <c r="R140" s="1">
        <f t="shared" ca="1" si="17"/>
        <v>3.1080267270957383E-2</v>
      </c>
      <c r="S140" s="1">
        <f t="shared" ca="1" si="17"/>
        <v>8.874067557804298E-2</v>
      </c>
      <c r="T140" s="1">
        <f t="shared" ca="1" si="17"/>
        <v>0.27096829337715533</v>
      </c>
      <c r="U140" s="1">
        <f t="shared" ca="1" si="17"/>
        <v>0.4692839744461974</v>
      </c>
      <c r="V140" s="1">
        <f t="shared" ca="1" si="15"/>
        <v>0.37206311396897385</v>
      </c>
      <c r="W140" s="1">
        <f t="shared" ca="1" si="16"/>
        <v>0.19933963810036928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0.55389543042547329</v>
      </c>
      <c r="E141" s="1">
        <f t="shared" ca="1" si="13"/>
        <v>0.68218348435959553</v>
      </c>
      <c r="F141" s="1">
        <f t="shared" ca="1" si="17"/>
        <v>0.666046981657338</v>
      </c>
      <c r="G141" s="1">
        <f t="shared" ca="1" si="17"/>
        <v>0.49081086920271699</v>
      </c>
      <c r="H141" s="1">
        <f t="shared" ca="1" si="17"/>
        <v>0.41199184363726715</v>
      </c>
      <c r="I141" s="1">
        <f t="shared" ca="1" si="17"/>
        <v>0.22792343012372002</v>
      </c>
      <c r="J141" s="1">
        <f t="shared" ca="1" si="17"/>
        <v>7.4453766155278572E-2</v>
      </c>
      <c r="K141" s="1">
        <f t="shared" ca="1" si="17"/>
        <v>6.1637634700022976E-3</v>
      </c>
      <c r="L141" s="1">
        <f t="shared" ca="1" si="17"/>
        <v>3.8889137422963127E-2</v>
      </c>
      <c r="M141" s="1">
        <f t="shared" ca="1" si="17"/>
        <v>0.27551240320309089</v>
      </c>
      <c r="N141" s="1">
        <f t="shared" ca="1" si="17"/>
        <v>0.66458461912991007</v>
      </c>
      <c r="O141" s="1">
        <f t="shared" ca="1" si="17"/>
        <v>0.82334369525925821</v>
      </c>
      <c r="P141" s="1">
        <f t="shared" ca="1" si="17"/>
        <v>0.72728001017346611</v>
      </c>
      <c r="Q141" s="1">
        <f t="shared" ca="1" si="17"/>
        <v>0.47406556721434595</v>
      </c>
      <c r="R141" s="1">
        <f t="shared" ca="1" si="17"/>
        <v>0.28821996975594127</v>
      </c>
      <c r="S141" s="1">
        <f t="shared" ca="1" si="17"/>
        <v>0.19969158095644529</v>
      </c>
      <c r="T141" s="1">
        <f t="shared" ca="1" si="17"/>
        <v>0.21890924949342558</v>
      </c>
      <c r="U141" s="1">
        <f t="shared" ca="1" si="17"/>
        <v>0.31109311382356025</v>
      </c>
      <c r="V141" s="1">
        <f t="shared" ca="1" si="15"/>
        <v>0.3631088432245953</v>
      </c>
      <c r="W141" s="1">
        <f t="shared" ca="1" si="16"/>
        <v>0.50204137439856733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0.37311407461511431</v>
      </c>
      <c r="E142" s="1">
        <f t="shared" ca="1" si="13"/>
        <v>0.65971650880255461</v>
      </c>
      <c r="F142" s="1">
        <f t="shared" ca="1" si="17"/>
        <v>0.72695839798147799</v>
      </c>
      <c r="G142" s="1">
        <f t="shared" ca="1" si="17"/>
        <v>0.60692766953301736</v>
      </c>
      <c r="H142" s="1">
        <f t="shared" ca="1" si="17"/>
        <v>0.54594331395275197</v>
      </c>
      <c r="I142" s="1">
        <f t="shared" ca="1" si="17"/>
        <v>0.37430288550693691</v>
      </c>
      <c r="J142" s="1">
        <f t="shared" ca="1" si="17"/>
        <v>0.35011691904796838</v>
      </c>
      <c r="K142" s="1">
        <f t="shared" ca="1" si="17"/>
        <v>0.44398534378411031</v>
      </c>
      <c r="L142" s="1">
        <f t="shared" ca="1" si="17"/>
        <v>0.55986212956932124</v>
      </c>
      <c r="M142" s="1">
        <f t="shared" ca="1" si="17"/>
        <v>0.48720321940836009</v>
      </c>
      <c r="N142" s="1">
        <f t="shared" ca="1" si="17"/>
        <v>0.44020901073508789</v>
      </c>
      <c r="O142" s="1">
        <f t="shared" ca="1" si="17"/>
        <v>0.28735285495518031</v>
      </c>
      <c r="P142" s="1">
        <f t="shared" ca="1" si="17"/>
        <v>0.27035077361382864</v>
      </c>
      <c r="Q142" s="1">
        <f t="shared" ca="1" si="17"/>
        <v>0.37331599877453636</v>
      </c>
      <c r="R142" s="1">
        <f t="shared" ca="1" si="17"/>
        <v>0.45636881254435158</v>
      </c>
      <c r="S142" s="1">
        <f t="shared" ca="1" si="17"/>
        <v>0.28359632316532524</v>
      </c>
      <c r="T142" s="1">
        <f t="shared" ca="1" si="17"/>
        <v>0.11831398336433199</v>
      </c>
      <c r="U142" s="1">
        <f t="shared" ca="1" si="17"/>
        <v>2.5982754524420539E-2</v>
      </c>
      <c r="V142" s="1">
        <f t="shared" ca="1" si="15"/>
        <v>-1.8909820787415304E-2</v>
      </c>
      <c r="W142" s="1">
        <f t="shared" ca="1" si="16"/>
        <v>-3.0741557703505059E-2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0.5831441774306535</v>
      </c>
      <c r="E143" s="1">
        <f t="shared" ca="1" si="13"/>
        <v>0.70274458828435926</v>
      </c>
      <c r="F143" s="1">
        <f t="shared" ca="1" si="17"/>
        <v>0.79703805991137633</v>
      </c>
      <c r="G143" s="1">
        <f t="shared" ca="1" si="17"/>
        <v>0.85421316495773358</v>
      </c>
      <c r="H143" s="1">
        <f t="shared" ca="1" si="17"/>
        <v>0.74562543459461295</v>
      </c>
      <c r="I143" s="1">
        <f t="shared" ca="1" si="17"/>
        <v>0.37792471666068728</v>
      </c>
      <c r="J143" s="1">
        <f t="shared" ca="1" si="17"/>
        <v>4.6342719942918352E-2</v>
      </c>
      <c r="K143" s="1">
        <f t="shared" ca="1" si="17"/>
        <v>-4.9797712274569805E-2</v>
      </c>
      <c r="L143" s="1">
        <f t="shared" ca="1" si="17"/>
        <v>-1.5485866350909452E-2</v>
      </c>
      <c r="M143" s="1">
        <f t="shared" ca="1" si="17"/>
        <v>1.1877928484072434E-2</v>
      </c>
      <c r="N143" s="1">
        <f t="shared" ca="1" si="17"/>
        <v>0.15273263852667085</v>
      </c>
      <c r="O143" s="1">
        <f t="shared" ca="1" si="17"/>
        <v>0.45830546314096871</v>
      </c>
      <c r="P143" s="1">
        <f t="shared" ca="1" si="17"/>
        <v>0.62429162625555579</v>
      </c>
      <c r="Q143" s="1">
        <f t="shared" ca="1" si="17"/>
        <v>0.57796781618727788</v>
      </c>
      <c r="R143" s="1">
        <f t="shared" ca="1" si="17"/>
        <v>0.53522095362500011</v>
      </c>
      <c r="S143" s="1">
        <f t="shared" ca="1" si="17"/>
        <v>0.28292079516647572</v>
      </c>
      <c r="T143" s="1">
        <f t="shared" ca="1" si="17"/>
        <v>5.2792895822085774E-2</v>
      </c>
      <c r="U143" s="1">
        <f t="shared" ref="U143:U158" ca="1" si="18">(U93+0.6*(V93+T93)+0.15*(S93+W93))/(1+2*0.6+2*0.15)</f>
        <v>5.8955562767959768E-2</v>
      </c>
      <c r="V143" s="1">
        <f t="shared" ca="1" si="15"/>
        <v>0.29229385064417179</v>
      </c>
      <c r="W143" s="1">
        <f t="shared" ca="1" si="16"/>
        <v>0.57737788546769486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0.27141407118672295</v>
      </c>
      <c r="E144" s="1">
        <f t="shared" ca="1" si="13"/>
        <v>0.41352707835056207</v>
      </c>
      <c r="F144" s="1">
        <f t="shared" ref="F144:T158" ca="1" si="19">(F94+0.6*(G94+E94)+0.15*(D94+H94))/(1+2*0.6+2*0.15)</f>
        <v>0.54213395121775754</v>
      </c>
      <c r="G144" s="1">
        <f t="shared" ca="1" si="19"/>
        <v>0.52881380054744054</v>
      </c>
      <c r="H144" s="1">
        <f t="shared" ca="1" si="19"/>
        <v>0.52913878633104816</v>
      </c>
      <c r="I144" s="1">
        <f t="shared" ca="1" si="19"/>
        <v>0.29190899608119397</v>
      </c>
      <c r="J144" s="1">
        <f t="shared" ca="1" si="19"/>
        <v>0.11302623811714425</v>
      </c>
      <c r="K144" s="1">
        <f t="shared" ca="1" si="19"/>
        <v>0.24361759264357291</v>
      </c>
      <c r="L144" s="1">
        <f t="shared" ca="1" si="19"/>
        <v>0.53394826487231251</v>
      </c>
      <c r="M144" s="1">
        <f t="shared" ca="1" si="19"/>
        <v>0.63383313792596607</v>
      </c>
      <c r="N144" s="1">
        <f t="shared" ca="1" si="19"/>
        <v>0.67659506428113569</v>
      </c>
      <c r="O144" s="1">
        <f t="shared" ca="1" si="19"/>
        <v>0.60668776416952475</v>
      </c>
      <c r="P144" s="1">
        <f t="shared" ca="1" si="19"/>
        <v>0.58501761591899581</v>
      </c>
      <c r="Q144" s="1">
        <f t="shared" ca="1" si="19"/>
        <v>0.42071415120229166</v>
      </c>
      <c r="R144" s="1">
        <f t="shared" ca="1" si="19"/>
        <v>0.24843719164689287</v>
      </c>
      <c r="S144" s="1">
        <f t="shared" ca="1" si="19"/>
        <v>0.11723427841757579</v>
      </c>
      <c r="T144" s="1">
        <f t="shared" ca="1" si="19"/>
        <v>7.5485835794827996E-2</v>
      </c>
      <c r="U144" s="1">
        <f t="shared" ca="1" si="18"/>
        <v>0.14592221284951687</v>
      </c>
      <c r="V144" s="1">
        <f t="shared" ca="1" si="15"/>
        <v>0.30246462297680388</v>
      </c>
      <c r="W144" s="1">
        <f t="shared" ca="1" si="16"/>
        <v>0.53401371253020591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0.95845868097714015</v>
      </c>
      <c r="E145" s="1">
        <f t="shared" ca="1" si="13"/>
        <v>0.93002004075606504</v>
      </c>
      <c r="F145" s="1">
        <f t="shared" ca="1" si="19"/>
        <v>0.80653005553393931</v>
      </c>
      <c r="G145" s="1">
        <f t="shared" ca="1" si="19"/>
        <v>0.59392372509528679</v>
      </c>
      <c r="H145" s="1">
        <f t="shared" ca="1" si="19"/>
        <v>0.53100219900214118</v>
      </c>
      <c r="I145" s="1">
        <f t="shared" ca="1" si="19"/>
        <v>0.48534501733318836</v>
      </c>
      <c r="J145" s="1">
        <f t="shared" ca="1" si="19"/>
        <v>0.52093197549573156</v>
      </c>
      <c r="K145" s="1">
        <f t="shared" ca="1" si="19"/>
        <v>0.34800904217429013</v>
      </c>
      <c r="L145" s="1">
        <f t="shared" ca="1" si="19"/>
        <v>9.6171929932654263E-2</v>
      </c>
      <c r="M145" s="1">
        <f t="shared" ca="1" si="19"/>
        <v>-6.5365766668136201E-4</v>
      </c>
      <c r="N145" s="1">
        <f t="shared" ca="1" si="19"/>
        <v>-7.953072143095272E-3</v>
      </c>
      <c r="O145" s="1">
        <f t="shared" ca="1" si="19"/>
        <v>-5.7376865969770326E-3</v>
      </c>
      <c r="P145" s="1">
        <f t="shared" ca="1" si="19"/>
        <v>-8.9759088610272871E-3</v>
      </c>
      <c r="Q145" s="1">
        <f t="shared" ca="1" si="19"/>
        <v>0.15736967786850398</v>
      </c>
      <c r="R145" s="1">
        <f t="shared" ca="1" si="19"/>
        <v>0.45660403138683314</v>
      </c>
      <c r="S145" s="1">
        <f t="shared" ca="1" si="19"/>
        <v>0.4513291787517712</v>
      </c>
      <c r="T145" s="1">
        <f t="shared" ca="1" si="19"/>
        <v>0.23797898619525112</v>
      </c>
      <c r="U145" s="1">
        <f t="shared" ca="1" si="18"/>
        <v>0.28201316968291723</v>
      </c>
      <c r="V145" s="1">
        <f t="shared" ca="1" si="15"/>
        <v>0.50149192834407053</v>
      </c>
      <c r="W145" s="1">
        <f t="shared" ca="1" si="16"/>
        <v>0.4403388940224543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0.34676994819417234</v>
      </c>
      <c r="E146" s="1">
        <f t="shared" ca="1" si="13"/>
        <v>0.68610965645037592</v>
      </c>
      <c r="F146" s="1">
        <f t="shared" ca="1" si="19"/>
        <v>0.87320577371713592</v>
      </c>
      <c r="G146" s="1">
        <f t="shared" ca="1" si="19"/>
        <v>0.87677588404322293</v>
      </c>
      <c r="H146" s="1">
        <f t="shared" ca="1" si="19"/>
        <v>0.65169878305085283</v>
      </c>
      <c r="I146" s="1">
        <f t="shared" ca="1" si="19"/>
        <v>0.26141600257478714</v>
      </c>
      <c r="J146" s="1">
        <f t="shared" ca="1" si="19"/>
        <v>8.5031812517356059E-2</v>
      </c>
      <c r="K146" s="1">
        <f t="shared" ca="1" si="19"/>
        <v>0.20195416064185151</v>
      </c>
      <c r="L146" s="1">
        <f t="shared" ca="1" si="19"/>
        <v>0.43951650416163834</v>
      </c>
      <c r="M146" s="1">
        <f t="shared" ca="1" si="19"/>
        <v>0.55403578599626646</v>
      </c>
      <c r="N146" s="1">
        <f t="shared" ca="1" si="19"/>
        <v>0.76288040023621317</v>
      </c>
      <c r="O146" s="1">
        <f t="shared" ca="1" si="19"/>
        <v>0.79520091302223539</v>
      </c>
      <c r="P146" s="1">
        <f t="shared" ca="1" si="19"/>
        <v>0.60792275747695379</v>
      </c>
      <c r="Q146" s="1">
        <f t="shared" ca="1" si="19"/>
        <v>0.45402434859410012</v>
      </c>
      <c r="R146" s="1">
        <f t="shared" ca="1" si="19"/>
        <v>0.4319132491150281</v>
      </c>
      <c r="S146" s="1">
        <f t="shared" ca="1" si="19"/>
        <v>0.22496673711583887</v>
      </c>
      <c r="T146" s="1">
        <f t="shared" ca="1" si="19"/>
        <v>5.8746615101408092E-2</v>
      </c>
      <c r="U146" s="1">
        <f t="shared" ca="1" si="18"/>
        <v>7.5434846882077855E-2</v>
      </c>
      <c r="V146" s="1">
        <f t="shared" ca="1" si="15"/>
        <v>0.27636557222613045</v>
      </c>
      <c r="W146" s="1">
        <f t="shared" ca="1" si="16"/>
        <v>0.56740542198070532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0.18920705678045971</v>
      </c>
      <c r="E147" s="1">
        <f t="shared" ca="1" si="13"/>
        <v>0.25284611195542461</v>
      </c>
      <c r="F147" s="1">
        <f t="shared" ca="1" si="19"/>
        <v>0.40600578456860392</v>
      </c>
      <c r="G147" s="1">
        <f t="shared" ca="1" si="19"/>
        <v>0.63421466147975525</v>
      </c>
      <c r="H147" s="1">
        <f t="shared" ca="1" si="19"/>
        <v>0.59230339912343344</v>
      </c>
      <c r="I147" s="1">
        <f t="shared" ca="1" si="19"/>
        <v>0.33399592783424525</v>
      </c>
      <c r="J147" s="1">
        <f t="shared" ca="1" si="19"/>
        <v>0.37074480817754729</v>
      </c>
      <c r="K147" s="1">
        <f t="shared" ca="1" si="19"/>
        <v>0.62305211900986035</v>
      </c>
      <c r="L147" s="1">
        <f t="shared" ca="1" si="19"/>
        <v>0.62012276015841084</v>
      </c>
      <c r="M147" s="1">
        <f t="shared" ca="1" si="19"/>
        <v>0.35889021566205814</v>
      </c>
      <c r="N147" s="1">
        <f t="shared" ca="1" si="19"/>
        <v>0.34114042572526659</v>
      </c>
      <c r="O147" s="1">
        <f t="shared" ca="1" si="19"/>
        <v>0.46150277336566636</v>
      </c>
      <c r="P147" s="1">
        <f t="shared" ca="1" si="19"/>
        <v>0.2495776793455739</v>
      </c>
      <c r="Q147" s="1">
        <f t="shared" ca="1" si="19"/>
        <v>2.9026684077591791E-2</v>
      </c>
      <c r="R147" s="1">
        <f t="shared" ca="1" si="19"/>
        <v>3.2522415010729944E-2</v>
      </c>
      <c r="S147" s="1">
        <f t="shared" ca="1" si="19"/>
        <v>0.12583934380545225</v>
      </c>
      <c r="T147" s="1">
        <f t="shared" ca="1" si="19"/>
        <v>6.8103967491322179E-2</v>
      </c>
      <c r="U147" s="1">
        <f t="shared" ca="1" si="18"/>
        <v>-2.3290418746948066E-3</v>
      </c>
      <c r="V147" s="1">
        <f t="shared" ca="1" si="15"/>
        <v>-5.9570265768752158E-3</v>
      </c>
      <c r="W147" s="1">
        <f t="shared" ca="1" si="16"/>
        <v>-1.4898295258938926E-2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0.51882711452810104</v>
      </c>
      <c r="E148" s="1">
        <f t="shared" ca="1" si="13"/>
        <v>0.34174287199212905</v>
      </c>
      <c r="F148" s="1">
        <f t="shared" ca="1" si="19"/>
        <v>0.4167703900477352</v>
      </c>
      <c r="G148" s="1">
        <f t="shared" ca="1" si="19"/>
        <v>0.69636482706703329</v>
      </c>
      <c r="H148" s="1">
        <f t="shared" ca="1" si="19"/>
        <v>0.6938354668032094</v>
      </c>
      <c r="I148" s="1">
        <f t="shared" ca="1" si="19"/>
        <v>0.32983048026925654</v>
      </c>
      <c r="J148" s="1">
        <f t="shared" ca="1" si="19"/>
        <v>0.10973971896238151</v>
      </c>
      <c r="K148" s="1">
        <f t="shared" ca="1" si="19"/>
        <v>0.10138442034092107</v>
      </c>
      <c r="L148" s="1">
        <f t="shared" ca="1" si="19"/>
        <v>0.10254660730394063</v>
      </c>
      <c r="M148" s="1">
        <f t="shared" ca="1" si="19"/>
        <v>0.13444214923218739</v>
      </c>
      <c r="N148" s="1">
        <f t="shared" ca="1" si="19"/>
        <v>0.27931475122228028</v>
      </c>
      <c r="O148" s="1">
        <f t="shared" ca="1" si="19"/>
        <v>0.41032676520590072</v>
      </c>
      <c r="P148" s="1">
        <f t="shared" ca="1" si="19"/>
        <v>0.23293107645256872</v>
      </c>
      <c r="Q148" s="1">
        <f t="shared" ca="1" si="19"/>
        <v>8.2977458386584435E-2</v>
      </c>
      <c r="R148" s="1">
        <f t="shared" ca="1" si="19"/>
        <v>0.13787890010519999</v>
      </c>
      <c r="S148" s="1">
        <f t="shared" ca="1" si="19"/>
        <v>0.25948024352369553</v>
      </c>
      <c r="T148" s="1">
        <f t="shared" ca="1" si="19"/>
        <v>0.13817664035517097</v>
      </c>
      <c r="U148" s="1">
        <f t="shared" ca="1" si="18"/>
        <v>2.8210345862081376E-2</v>
      </c>
      <c r="V148" s="1">
        <f t="shared" ca="1" si="15"/>
        <v>0.15418231748633945</v>
      </c>
      <c r="W148" s="1">
        <f t="shared" ca="1" si="16"/>
        <v>0.45016891702718959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0.15682391667346191</v>
      </c>
      <c r="E149" s="1">
        <f t="shared" ca="1" si="13"/>
        <v>0.14713779884046441</v>
      </c>
      <c r="F149" s="1">
        <f t="shared" ca="1" si="19"/>
        <v>0.35297847541069083</v>
      </c>
      <c r="G149" s="1">
        <f t="shared" ca="1" si="19"/>
        <v>0.66091036669336778</v>
      </c>
      <c r="H149" s="1">
        <f t="shared" ca="1" si="19"/>
        <v>0.63978947376288098</v>
      </c>
      <c r="I149" s="1">
        <f t="shared" ca="1" si="19"/>
        <v>0.31726865397400145</v>
      </c>
      <c r="J149" s="1">
        <f t="shared" ca="1" si="19"/>
        <v>0.18049874627083301</v>
      </c>
      <c r="K149" s="1">
        <f t="shared" ca="1" si="19"/>
        <v>0.34707536817040369</v>
      </c>
      <c r="L149" s="1">
        <f t="shared" ca="1" si="19"/>
        <v>0.50616095992008414</v>
      </c>
      <c r="M149" s="1">
        <f t="shared" ca="1" si="19"/>
        <v>0.57687790151937857</v>
      </c>
      <c r="N149" s="1">
        <f t="shared" ca="1" si="19"/>
        <v>0.80044179962419137</v>
      </c>
      <c r="O149" s="1">
        <f t="shared" ca="1" si="19"/>
        <v>0.77726721301406632</v>
      </c>
      <c r="P149" s="1">
        <f t="shared" ca="1" si="19"/>
        <v>0.44206351114498671</v>
      </c>
      <c r="Q149" s="1">
        <f t="shared" ca="1" si="19"/>
        <v>0.16657983934092102</v>
      </c>
      <c r="R149" s="1">
        <f t="shared" ca="1" si="19"/>
        <v>8.922788232973286E-2</v>
      </c>
      <c r="S149" s="1">
        <f t="shared" ca="1" si="19"/>
        <v>0.17678670649319489</v>
      </c>
      <c r="T149" s="1">
        <f t="shared" ca="1" si="19"/>
        <v>0.31377181417881223</v>
      </c>
      <c r="U149" s="1">
        <f t="shared" ca="1" si="18"/>
        <v>0.44934278227248026</v>
      </c>
      <c r="V149" s="1">
        <f t="shared" ca="1" si="15"/>
        <v>0.44995977125321102</v>
      </c>
      <c r="W149" s="1">
        <f t="shared" ca="1" si="16"/>
        <v>0.62251992182121196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0.26805841680815984</v>
      </c>
      <c r="E150" s="1">
        <f t="shared" ca="1" si="13"/>
        <v>0.26189356299541233</v>
      </c>
      <c r="F150" s="1">
        <f t="shared" ca="1" si="19"/>
        <v>0.35561978353915008</v>
      </c>
      <c r="G150" s="1">
        <f t="shared" ca="1" si="19"/>
        <v>0.62029906769028542</v>
      </c>
      <c r="H150" s="1">
        <f t="shared" ca="1" si="19"/>
        <v>0.64848964961384614</v>
      </c>
      <c r="I150" s="1">
        <f t="shared" ca="1" si="19"/>
        <v>0.35910548042122459</v>
      </c>
      <c r="J150" s="1">
        <f t="shared" ca="1" si="19"/>
        <v>0.3427971165917138</v>
      </c>
      <c r="K150" s="1">
        <f t="shared" ca="1" si="19"/>
        <v>0.59125227348916465</v>
      </c>
      <c r="L150" s="1">
        <f t="shared" ca="1" si="19"/>
        <v>0.65396219330649819</v>
      </c>
      <c r="M150" s="1">
        <f t="shared" ca="1" si="19"/>
        <v>0.58748261455642981</v>
      </c>
      <c r="N150" s="1">
        <f t="shared" ca="1" si="19"/>
        <v>0.78201906574552993</v>
      </c>
      <c r="O150" s="1">
        <f t="shared" ca="1" si="19"/>
        <v>0.91302991598142924</v>
      </c>
      <c r="P150" s="1">
        <f t="shared" ca="1" si="19"/>
        <v>0.74978662153634201</v>
      </c>
      <c r="Q150" s="1">
        <f t="shared" ca="1" si="19"/>
        <v>0.39463181916345064</v>
      </c>
      <c r="R150" s="1">
        <f t="shared" ca="1" si="19"/>
        <v>0.2264338670490178</v>
      </c>
      <c r="S150" s="1">
        <f t="shared" ca="1" si="19"/>
        <v>0.35565893218158784</v>
      </c>
      <c r="T150" s="1">
        <f t="shared" ca="1" si="19"/>
        <v>0.54699422170780221</v>
      </c>
      <c r="U150" s="1">
        <f t="shared" ca="1" si="18"/>
        <v>0.37303040024049944</v>
      </c>
      <c r="V150" s="1">
        <f t="shared" ca="1" si="15"/>
        <v>0.11486878072579654</v>
      </c>
      <c r="W150" s="1">
        <f t="shared" ca="1" si="16"/>
        <v>3.5650186370026128E-2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0.42858386248610764</v>
      </c>
      <c r="E151" s="1">
        <f t="shared" ca="1" si="13"/>
        <v>0.33744150342382007</v>
      </c>
      <c r="F151" s="1">
        <f t="shared" ca="1" si="19"/>
        <v>0.44198840515881965</v>
      </c>
      <c r="G151" s="1">
        <f t="shared" ca="1" si="19"/>
        <v>0.67920395999487571</v>
      </c>
      <c r="H151" s="1">
        <f t="shared" ca="1" si="19"/>
        <v>0.62252652032851441</v>
      </c>
      <c r="I151" s="1">
        <f t="shared" ca="1" si="19"/>
        <v>0.33318911563349296</v>
      </c>
      <c r="J151" s="1">
        <f t="shared" ca="1" si="19"/>
        <v>0.29899251594443438</v>
      </c>
      <c r="K151" s="1">
        <f t="shared" ca="1" si="19"/>
        <v>0.39116910333684807</v>
      </c>
      <c r="L151" s="1">
        <f t="shared" ca="1" si="19"/>
        <v>0.21851108470991171</v>
      </c>
      <c r="M151" s="1">
        <f t="shared" ca="1" si="19"/>
        <v>0.1222594326624383</v>
      </c>
      <c r="N151" s="1">
        <f t="shared" ca="1" si="19"/>
        <v>0.26721930286866574</v>
      </c>
      <c r="O151" s="1">
        <f t="shared" ca="1" si="19"/>
        <v>0.42854997490669733</v>
      </c>
      <c r="P151" s="1">
        <f t="shared" ca="1" si="19"/>
        <v>0.22959037926205772</v>
      </c>
      <c r="Q151" s="1">
        <f t="shared" ca="1" si="19"/>
        <v>1.8013706725924006E-2</v>
      </c>
      <c r="R151" s="1">
        <f t="shared" ca="1" si="19"/>
        <v>1.4826734251591481E-2</v>
      </c>
      <c r="S151" s="1">
        <f t="shared" ca="1" si="19"/>
        <v>0.11685303848478212</v>
      </c>
      <c r="T151" s="1">
        <f t="shared" ca="1" si="19"/>
        <v>0.10150389899888859</v>
      </c>
      <c r="U151" s="1">
        <f t="shared" ca="1" si="18"/>
        <v>9.9147978782229113E-2</v>
      </c>
      <c r="V151" s="1">
        <f t="shared" ca="1" si="15"/>
        <v>0.10261412324532518</v>
      </c>
      <c r="W151" s="1">
        <f t="shared" ca="1" si="16"/>
        <v>5.5910938594712072E-2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0.54593315095521233</v>
      </c>
      <c r="E152" s="1">
        <f t="shared" ca="1" si="13"/>
        <v>0.58618622868474335</v>
      </c>
      <c r="F152" s="1">
        <f t="shared" ca="1" si="19"/>
        <v>0.54634423766855167</v>
      </c>
      <c r="G152" s="1">
        <f t="shared" ca="1" si="19"/>
        <v>0.68063642261332469</v>
      </c>
      <c r="H152" s="1">
        <f t="shared" ca="1" si="19"/>
        <v>0.64013750886732923</v>
      </c>
      <c r="I152" s="1">
        <f t="shared" ca="1" si="19"/>
        <v>0.26354033671544691</v>
      </c>
      <c r="J152" s="1">
        <f t="shared" ca="1" si="19"/>
        <v>-2.5844339725598388E-2</v>
      </c>
      <c r="K152" s="1">
        <f t="shared" ca="1" si="19"/>
        <v>-7.5066578144273477E-2</v>
      </c>
      <c r="L152" s="1">
        <f t="shared" ca="1" si="19"/>
        <v>-5.6010897983217178E-2</v>
      </c>
      <c r="M152" s="1">
        <f t="shared" ca="1" si="19"/>
        <v>-5.5867898304814425E-4</v>
      </c>
      <c r="N152" s="1">
        <f t="shared" ca="1" si="19"/>
        <v>0.21648339998407265</v>
      </c>
      <c r="O152" s="1">
        <f t="shared" ca="1" si="19"/>
        <v>0.3972089363119734</v>
      </c>
      <c r="P152" s="1">
        <f t="shared" ca="1" si="19"/>
        <v>0.20659706652303655</v>
      </c>
      <c r="Q152" s="1">
        <f t="shared" ca="1" si="19"/>
        <v>4.9276332578648364E-2</v>
      </c>
      <c r="R152" s="1">
        <f t="shared" ca="1" si="19"/>
        <v>0.1952496590703397</v>
      </c>
      <c r="S152" s="1">
        <f t="shared" ca="1" si="19"/>
        <v>0.42515106404347752</v>
      </c>
      <c r="T152" s="1">
        <f t="shared" ca="1" si="19"/>
        <v>0.30215697870537245</v>
      </c>
      <c r="U152" s="1">
        <f t="shared" ca="1" si="18"/>
        <v>0.16334771716045851</v>
      </c>
      <c r="V152" s="1">
        <f t="shared" ca="1" si="15"/>
        <v>0.26890693282136902</v>
      </c>
      <c r="W152" s="1">
        <f t="shared" ca="1" si="16"/>
        <v>0.61299469326393596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0.29564659392599807</v>
      </c>
      <c r="E153" s="1">
        <f t="shared" ca="1" si="13"/>
        <v>0.10897639035496821</v>
      </c>
      <c r="F153" s="1">
        <f t="shared" ca="1" si="19"/>
        <v>3.5098282103828995E-2</v>
      </c>
      <c r="G153" s="1">
        <f t="shared" ca="1" si="19"/>
        <v>0.25033922328835595</v>
      </c>
      <c r="H153" s="1">
        <f t="shared" ca="1" si="19"/>
        <v>0.59878014541325064</v>
      </c>
      <c r="I153" s="1">
        <f t="shared" ca="1" si="19"/>
        <v>0.58307069462781347</v>
      </c>
      <c r="J153" s="1">
        <f t="shared" ca="1" si="19"/>
        <v>0.27730555257450518</v>
      </c>
      <c r="K153" s="1">
        <f t="shared" ca="1" si="19"/>
        <v>7.7263804480813797E-2</v>
      </c>
      <c r="L153" s="1">
        <f t="shared" ca="1" si="19"/>
        <v>3.2490366762172866E-2</v>
      </c>
      <c r="M153" s="1">
        <f t="shared" ca="1" si="19"/>
        <v>4.6111677418545459E-2</v>
      </c>
      <c r="N153" s="1">
        <f t="shared" ca="1" si="19"/>
        <v>3.6550665012464241E-2</v>
      </c>
      <c r="O153" s="1">
        <f t="shared" ca="1" si="19"/>
        <v>2.7086883258618254E-2</v>
      </c>
      <c r="P153" s="1">
        <f t="shared" ca="1" si="19"/>
        <v>7.9836665474596807E-2</v>
      </c>
      <c r="Q153" s="1">
        <f t="shared" ca="1" si="19"/>
        <v>0.11744063335921104</v>
      </c>
      <c r="R153" s="1">
        <f t="shared" ca="1" si="19"/>
        <v>0.12248548669396872</v>
      </c>
      <c r="S153" s="1">
        <f t="shared" ca="1" si="19"/>
        <v>0.27705306710979888</v>
      </c>
      <c r="T153" s="1">
        <f t="shared" ca="1" si="19"/>
        <v>0.46995884179460001</v>
      </c>
      <c r="U153" s="1">
        <f t="shared" ca="1" si="18"/>
        <v>0.26816104966430948</v>
      </c>
      <c r="V153" s="1">
        <f t="shared" ca="1" si="15"/>
        <v>2.7352043148117764E-2</v>
      </c>
      <c r="W153" s="1">
        <f t="shared" ca="1" si="16"/>
        <v>-3.2794360327209324E-2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0.14831007318791536</v>
      </c>
      <c r="E154" s="1">
        <f t="shared" ca="1" si="13"/>
        <v>0.13871248691933938</v>
      </c>
      <c r="F154" s="1">
        <f t="shared" ca="1" si="19"/>
        <v>0.11619449912649409</v>
      </c>
      <c r="G154" s="1">
        <f t="shared" ca="1" si="19"/>
        <v>0.30625147397867791</v>
      </c>
      <c r="H154" s="1">
        <f t="shared" ca="1" si="19"/>
        <v>0.6305251899166453</v>
      </c>
      <c r="I154" s="1">
        <f t="shared" ca="1" si="19"/>
        <v>0.6215057053554579</v>
      </c>
      <c r="J154" s="1">
        <f t="shared" ca="1" si="19"/>
        <v>0.37381037398956263</v>
      </c>
      <c r="K154" s="1">
        <f t="shared" ca="1" si="19"/>
        <v>0.38316579046415289</v>
      </c>
      <c r="L154" s="1">
        <f t="shared" ca="1" si="19"/>
        <v>0.50972548079961422</v>
      </c>
      <c r="M154" s="1">
        <f t="shared" ca="1" si="19"/>
        <v>0.44691895594223768</v>
      </c>
      <c r="N154" s="1">
        <f t="shared" ca="1" si="19"/>
        <v>0.37069591349812192</v>
      </c>
      <c r="O154" s="1">
        <f t="shared" ca="1" si="19"/>
        <v>0.2409830992115411</v>
      </c>
      <c r="P154" s="1">
        <f t="shared" ca="1" si="19"/>
        <v>0.22148928990876429</v>
      </c>
      <c r="Q154" s="1">
        <f t="shared" ca="1" si="19"/>
        <v>0.25509374891548153</v>
      </c>
      <c r="R154" s="1">
        <f t="shared" ca="1" si="19"/>
        <v>0.24930283297875017</v>
      </c>
      <c r="S154" s="1">
        <f t="shared" ca="1" si="19"/>
        <v>0.31280522131799526</v>
      </c>
      <c r="T154" s="1">
        <f t="shared" ca="1" si="19"/>
        <v>0.37205691187646717</v>
      </c>
      <c r="U154" s="1">
        <f t="shared" ca="1" si="18"/>
        <v>0.14241337401807935</v>
      </c>
      <c r="V154" s="1">
        <f t="shared" ca="1" si="15"/>
        <v>-4.7640995045032879E-2</v>
      </c>
      <c r="W154" s="1">
        <f t="shared" ca="1" si="16"/>
        <v>-7.4554946867314079E-2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0.24181860148571668</v>
      </c>
      <c r="E155" s="1">
        <f t="shared" ca="1" si="13"/>
        <v>0.16891852104503932</v>
      </c>
      <c r="F155" s="1">
        <f t="shared" ca="1" si="19"/>
        <v>0.20890740889301371</v>
      </c>
      <c r="G155" s="1">
        <f t="shared" ca="1" si="19"/>
        <v>0.32781422218770934</v>
      </c>
      <c r="H155" s="1">
        <f t="shared" ca="1" si="19"/>
        <v>0.47920159523186889</v>
      </c>
      <c r="I155" s="1">
        <f t="shared" ca="1" si="19"/>
        <v>0.39497572714488888</v>
      </c>
      <c r="J155" s="1">
        <f t="shared" ca="1" si="19"/>
        <v>0.23373404741687281</v>
      </c>
      <c r="K155" s="1">
        <f t="shared" ca="1" si="19"/>
        <v>0.14082134543750874</v>
      </c>
      <c r="L155" s="1">
        <f t="shared" ca="1" si="19"/>
        <v>0.10565025022805974</v>
      </c>
      <c r="M155" s="1">
        <f t="shared" ca="1" si="19"/>
        <v>0.10941016129420186</v>
      </c>
      <c r="N155" s="1">
        <f t="shared" ca="1" si="19"/>
        <v>0.13719860284918339</v>
      </c>
      <c r="O155" s="1">
        <f t="shared" ca="1" si="19"/>
        <v>0.24079564647630042</v>
      </c>
      <c r="P155" s="1">
        <f t="shared" ca="1" si="19"/>
        <v>0.31315547578403619</v>
      </c>
      <c r="Q155" s="1">
        <f t="shared" ca="1" si="19"/>
        <v>0.15572051401388826</v>
      </c>
      <c r="R155" s="1">
        <f t="shared" ca="1" si="19"/>
        <v>7.0404477498968984E-2</v>
      </c>
      <c r="S155" s="1">
        <f t="shared" ca="1" si="19"/>
        <v>0.1115988588879436</v>
      </c>
      <c r="T155" s="1">
        <f t="shared" ca="1" si="19"/>
        <v>0.18302314327487818</v>
      </c>
      <c r="U155" s="1">
        <f t="shared" ca="1" si="18"/>
        <v>0.21212878956855241</v>
      </c>
      <c r="V155" s="1">
        <f t="shared" ca="1" si="15"/>
        <v>0.31635325385638474</v>
      </c>
      <c r="W155" s="1">
        <f t="shared" ca="1" si="16"/>
        <v>0.57422564943061516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0.4291557723825285</v>
      </c>
      <c r="E156" s="1">
        <f t="shared" ca="1" si="13"/>
        <v>0.46812424112987611</v>
      </c>
      <c r="F156" s="1">
        <f t="shared" ca="1" si="19"/>
        <v>0.33278577129272968</v>
      </c>
      <c r="G156" s="1">
        <f t="shared" ca="1" si="19"/>
        <v>0.39265248034854883</v>
      </c>
      <c r="H156" s="1">
        <f t="shared" ca="1" si="19"/>
        <v>0.63790960059150525</v>
      </c>
      <c r="I156" s="1">
        <f t="shared" ca="1" si="19"/>
        <v>0.59460315910981265</v>
      </c>
      <c r="J156" s="1">
        <f t="shared" ca="1" si="19"/>
        <v>0.32616041936547369</v>
      </c>
      <c r="K156" s="1">
        <f t="shared" ca="1" si="19"/>
        <v>0.31258051989270824</v>
      </c>
      <c r="L156" s="1">
        <f t="shared" ca="1" si="19"/>
        <v>0.41362732230143273</v>
      </c>
      <c r="M156" s="1">
        <f t="shared" ca="1" si="19"/>
        <v>0.22451890794375262</v>
      </c>
      <c r="N156" s="1">
        <f t="shared" ca="1" si="19"/>
        <v>3.2776487105631205E-2</v>
      </c>
      <c r="O156" s="1">
        <f t="shared" ca="1" si="19"/>
        <v>2.4682152548871582E-2</v>
      </c>
      <c r="P156" s="1">
        <f t="shared" ca="1" si="19"/>
        <v>0.15256996495088287</v>
      </c>
      <c r="Q156" s="1">
        <f t="shared" ca="1" si="19"/>
        <v>0.39989990185969371</v>
      </c>
      <c r="R156" s="1">
        <f t="shared" ca="1" si="19"/>
        <v>0.63779763290498981</v>
      </c>
      <c r="S156" s="1">
        <f t="shared" ca="1" si="19"/>
        <v>0.71335265582242746</v>
      </c>
      <c r="T156" s="1">
        <f t="shared" ca="1" si="19"/>
        <v>0.64435851114233056</v>
      </c>
      <c r="U156" s="1">
        <f t="shared" ca="1" si="18"/>
        <v>0.35207601167936703</v>
      </c>
      <c r="V156" s="1">
        <f t="shared" ca="1" si="15"/>
        <v>0.14756382555477282</v>
      </c>
      <c r="W156" s="1">
        <f t="shared" ca="1" si="16"/>
        <v>0.11426775661695894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-4.6955155084269E-2</v>
      </c>
      <c r="E157" s="1">
        <f t="shared" ca="1" si="13"/>
        <v>-2.6340385208281945E-2</v>
      </c>
      <c r="F157" s="1">
        <f t="shared" ca="1" si="19"/>
        <v>3.8000370121519349E-2</v>
      </c>
      <c r="G157" s="1">
        <f t="shared" ca="1" si="19"/>
        <v>0.26585170487923881</v>
      </c>
      <c r="H157" s="1">
        <f t="shared" ca="1" si="19"/>
        <v>0.57874153214034207</v>
      </c>
      <c r="I157" s="1">
        <f t="shared" ca="1" si="19"/>
        <v>0.57974106867038011</v>
      </c>
      <c r="J157" s="1">
        <f t="shared" ca="1" si="19"/>
        <v>0.30937407047680709</v>
      </c>
      <c r="K157" s="1">
        <f t="shared" ca="1" si="19"/>
        <v>0.25179262994785001</v>
      </c>
      <c r="L157" s="1">
        <f t="shared" ca="1" si="19"/>
        <v>0.38223100968747653</v>
      </c>
      <c r="M157" s="1">
        <f t="shared" ca="1" si="19"/>
        <v>0.30569085344421032</v>
      </c>
      <c r="N157" s="1">
        <f t="shared" ca="1" si="19"/>
        <v>0.30294179943880784</v>
      </c>
      <c r="O157" s="1">
        <f t="shared" ca="1" si="19"/>
        <v>0.38168202760704673</v>
      </c>
      <c r="P157" s="1">
        <f t="shared" ca="1" si="19"/>
        <v>0.47433601032897432</v>
      </c>
      <c r="Q157" s="1">
        <f t="shared" ca="1" si="19"/>
        <v>0.29641071888459541</v>
      </c>
      <c r="R157" s="1">
        <f t="shared" ca="1" si="19"/>
        <v>0.20655869443367569</v>
      </c>
      <c r="S157" s="1">
        <f t="shared" ca="1" si="19"/>
        <v>0.37255967983596061</v>
      </c>
      <c r="T157" s="1">
        <f t="shared" ca="1" si="19"/>
        <v>0.50207126168598282</v>
      </c>
      <c r="U157" s="1">
        <f t="shared" ca="1" si="18"/>
        <v>0.27809003090615275</v>
      </c>
      <c r="V157" s="1">
        <f t="shared" ca="1" si="15"/>
        <v>0.11597998899191342</v>
      </c>
      <c r="W157" s="1">
        <f t="shared" ca="1" si="16"/>
        <v>0.1490821281948789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0.58886634707119179</v>
      </c>
      <c r="E158" s="1">
        <f t="shared" ca="1" si="13"/>
        <v>0.29946300508676882</v>
      </c>
      <c r="F158" s="1">
        <f t="shared" ca="1" si="19"/>
        <v>0.11127485767072849</v>
      </c>
      <c r="G158" s="1">
        <f t="shared" ca="1" si="19"/>
        <v>0.23318912132866959</v>
      </c>
      <c r="H158" s="1">
        <f t="shared" ca="1" si="19"/>
        <v>0.54705006616641028</v>
      </c>
      <c r="I158" s="1">
        <f t="shared" ca="1" si="19"/>
        <v>0.57678337160904936</v>
      </c>
      <c r="J158" s="1">
        <f t="shared" ca="1" si="19"/>
        <v>0.24810470919628921</v>
      </c>
      <c r="K158" s="1">
        <f t="shared" ca="1" si="19"/>
        <v>1.2016155829908347E-2</v>
      </c>
      <c r="L158" s="1">
        <f ca="1">(L108+0.6*(M108+K108)+0.15*(J108+N108))/(1+2*0.6+2*0.15)</f>
        <v>-3.6983515064422275E-2</v>
      </c>
      <c r="M158" s="1">
        <f t="shared" ca="1" si="19"/>
        <v>1.6976982952275111E-2</v>
      </c>
      <c r="N158" s="1">
        <f t="shared" ca="1" si="19"/>
        <v>0.10921361770238003</v>
      </c>
      <c r="O158" s="1">
        <f t="shared" ca="1" si="19"/>
        <v>0.30074626748748906</v>
      </c>
      <c r="P158" s="1">
        <f t="shared" ca="1" si="19"/>
        <v>0.46062160398239316</v>
      </c>
      <c r="Q158" s="1">
        <f t="shared" ca="1" si="19"/>
        <v>0.31782158191016596</v>
      </c>
      <c r="R158" s="1">
        <f t="shared" ca="1" si="19"/>
        <v>0.14777223156721803</v>
      </c>
      <c r="S158" s="1">
        <f t="shared" ca="1" si="19"/>
        <v>0.17611707853521366</v>
      </c>
      <c r="T158" s="1">
        <f t="shared" ca="1" si="19"/>
        <v>0.30023224082403277</v>
      </c>
      <c r="U158" s="1">
        <f t="shared" ca="1" si="18"/>
        <v>0.26783970848654787</v>
      </c>
      <c r="V158" s="1">
        <f t="shared" ca="1" si="15"/>
        <v>0.37706372023378082</v>
      </c>
      <c r="W158" s="1">
        <f ca="1">(W108+0.6*(V108)+0.15*U108)/(1+0.6+0.15)</f>
        <v>0.58701974664371659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0.50372370126486055</v>
      </c>
      <c r="E160" s="3">
        <f t="shared" ref="E160:W160" ca="1" si="20">AVERAGE(E111:E134)</f>
        <v>0.33506217152532103</v>
      </c>
      <c r="F160" s="3">
        <f t="shared" ca="1" si="20"/>
        <v>0.32786614786394158</v>
      </c>
      <c r="G160" s="3">
        <f t="shared" ca="1" si="20"/>
        <v>0.37919289747206181</v>
      </c>
      <c r="H160" s="3">
        <f t="shared" ca="1" si="20"/>
        <v>0.39853607014059872</v>
      </c>
      <c r="I160" s="3">
        <f t="shared" ca="1" si="20"/>
        <v>0.49958238939877447</v>
      </c>
      <c r="J160" s="3">
        <f t="shared" ca="1" si="20"/>
        <v>0.47143302920557711</v>
      </c>
      <c r="K160" s="3">
        <f t="shared" ca="1" si="20"/>
        <v>0.38304180129914139</v>
      </c>
      <c r="L160" s="3">
        <f t="shared" ca="1" si="20"/>
        <v>0.43308843680739934</v>
      </c>
      <c r="M160" s="3">
        <f t="shared" ca="1" si="20"/>
        <v>0.57184112971532453</v>
      </c>
      <c r="N160" s="3">
        <f t="shared" ca="1" si="20"/>
        <v>0.45394876988531108</v>
      </c>
      <c r="O160" s="3">
        <f t="shared" ca="1" si="20"/>
        <v>0.23857198805904345</v>
      </c>
      <c r="P160" s="3">
        <f t="shared" ca="1" si="20"/>
        <v>0.18304769991864386</v>
      </c>
      <c r="Q160" s="3">
        <f t="shared" ca="1" si="20"/>
        <v>0.28471049203592902</v>
      </c>
      <c r="R160" s="3">
        <f t="shared" ca="1" si="20"/>
        <v>0.348382790378375</v>
      </c>
      <c r="S160" s="3">
        <f t="shared" ca="1" si="20"/>
        <v>0.32355268689071187</v>
      </c>
      <c r="T160" s="3">
        <f t="shared" ca="1" si="20"/>
        <v>0.32998339975034646</v>
      </c>
      <c r="U160" s="3">
        <f t="shared" ca="1" si="20"/>
        <v>0.37377678568924161</v>
      </c>
      <c r="V160" s="3">
        <f t="shared" ca="1" si="20"/>
        <v>0.43385879689516887</v>
      </c>
      <c r="W160" s="3">
        <f t="shared" ca="1" si="20"/>
        <v>0.36271864747214794</v>
      </c>
    </row>
    <row r="161" spans="2:23">
      <c r="C161" s="1" t="s">
        <v>198</v>
      </c>
      <c r="D161" s="10">
        <f ca="1">AVERAGE(D135:D158)</f>
        <v>0.43290968976043942</v>
      </c>
      <c r="E161" s="3">
        <f t="shared" ref="E161:W161" ca="1" si="21">AVERAGE(E135:E158)</f>
        <v>0.36988944667829804</v>
      </c>
      <c r="F161" s="3">
        <f t="shared" ca="1" si="21"/>
        <v>0.3603486276018808</v>
      </c>
      <c r="G161" s="3">
        <f t="shared" ca="1" si="21"/>
        <v>0.46790758311970793</v>
      </c>
      <c r="H161" s="3">
        <f t="shared" ca="1" si="21"/>
        <v>0.55368812560811176</v>
      </c>
      <c r="I161" s="3">
        <f t="shared" ca="1" si="21"/>
        <v>0.38511491469713038</v>
      </c>
      <c r="J161" s="3">
        <f t="shared" ca="1" si="21"/>
        <v>0.2307700117015489</v>
      </c>
      <c r="K161" s="3">
        <f t="shared" ca="1" si="21"/>
        <v>0.25002979480260096</v>
      </c>
      <c r="L161" s="3">
        <f t="shared" ca="1" si="21"/>
        <v>0.29339612135206611</v>
      </c>
      <c r="M161" s="3">
        <f t="shared" ca="1" si="21"/>
        <v>0.2838480514385131</v>
      </c>
      <c r="N161" s="3">
        <f t="shared" ca="1" si="21"/>
        <v>0.3638284710033482</v>
      </c>
      <c r="O161" s="3">
        <f t="shared" ca="1" si="21"/>
        <v>0.41506177389488003</v>
      </c>
      <c r="P161" s="3">
        <f t="shared" ca="1" si="21"/>
        <v>0.3590538414524696</v>
      </c>
      <c r="Q161" s="3">
        <f t="shared" ca="1" si="21"/>
        <v>0.24891254787076733</v>
      </c>
      <c r="R161" s="3">
        <f t="shared" ca="1" si="21"/>
        <v>0.20886222384497019</v>
      </c>
      <c r="S161" s="3">
        <f t="shared" ca="1" si="21"/>
        <v>0.22943055657265252</v>
      </c>
      <c r="T161" s="3">
        <f t="shared" ca="1" si="21"/>
        <v>0.25804766949459107</v>
      </c>
      <c r="U161" s="3">
        <f t="shared" ca="1" si="21"/>
        <v>0.25034530919653247</v>
      </c>
      <c r="V161" s="3">
        <f t="shared" ca="1" si="21"/>
        <v>0.2292775385202285</v>
      </c>
      <c r="W161" s="3">
        <f t="shared" ca="1" si="21"/>
        <v>0.2683740839484709</v>
      </c>
    </row>
    <row r="162" spans="2:23">
      <c r="C162" s="1" t="s">
        <v>16</v>
      </c>
      <c r="D162" s="3">
        <f ca="1">IF(D165&gt;0,TINV(TTEST(D111:D134,D135:D158,2,2),46),-TINV(TTEST(D111:D134,D135:D158,2,2),46))</f>
        <v>1.2325017502654685</v>
      </c>
      <c r="E162" s="3">
        <f t="shared" ref="E162:V162" ca="1" si="22">IF(E165&gt;0,TINV(TTEST(E111:E134,E135:E158,2,2),46),-TINV(TTEST(E111:E134,E135:E158,2,2),46))</f>
        <v>-0.62681380167918777</v>
      </c>
      <c r="F162" s="3">
        <f t="shared" ca="1" si="22"/>
        <v>-0.45417242972586913</v>
      </c>
      <c r="G162" s="3">
        <f t="shared" ca="1" si="22"/>
        <v>-1.3203976534916846</v>
      </c>
      <c r="H162" s="3">
        <f t="shared" ca="1" si="22"/>
        <v>-3.8249193667005628</v>
      </c>
      <c r="I162" s="3">
        <f t="shared" ca="1" si="22"/>
        <v>2.7503358668555986</v>
      </c>
      <c r="J162" s="3">
        <f t="shared" ca="1" si="22"/>
        <v>4.283582847252843</v>
      </c>
      <c r="K162" s="3">
        <f t="shared" ca="1" si="22"/>
        <v>2.0107275666226325</v>
      </c>
      <c r="L162" s="3">
        <f t="shared" ca="1" si="22"/>
        <v>2.3152462101570883</v>
      </c>
      <c r="M162" s="3">
        <f t="shared" ca="1" si="22"/>
        <v>5.7121007515001825</v>
      </c>
      <c r="N162" s="3">
        <f t="shared" ca="1" si="22"/>
        <v>1.3234045890342627</v>
      </c>
      <c r="O162" s="3">
        <f t="shared" ca="1" si="22"/>
        <v>-2.7248633955581854</v>
      </c>
      <c r="P162" s="3">
        <f t="shared" ca="1" si="22"/>
        <v>-3.5028362671193136</v>
      </c>
      <c r="Q162" s="3">
        <f t="shared" ca="1" si="22"/>
        <v>0.62725097741228386</v>
      </c>
      <c r="R162" s="3">
        <f t="shared" ca="1" si="22"/>
        <v>2.2198913797567865</v>
      </c>
      <c r="S162" s="3">
        <f t="shared" ca="1" si="22"/>
        <v>1.7358698846608971</v>
      </c>
      <c r="T162" s="3">
        <f t="shared" ca="1" si="22"/>
        <v>1.2015828715185801</v>
      </c>
      <c r="U162" s="3">
        <f t="shared" ca="1" si="22"/>
        <v>2.2907438172657644</v>
      </c>
      <c r="V162" s="3">
        <f t="shared" ca="1" si="22"/>
        <v>4.0133986097784629</v>
      </c>
      <c r="W162" s="3">
        <f ca="1">IF(W165&gt;0,TINV(TTEST(W111:W134,W135:W158,2,2),46),-TINV(TTEST(W111:W134,W135:W158,2,2),46))</f>
        <v>1.3373119920341376</v>
      </c>
    </row>
    <row r="163" spans="2:23">
      <c r="B163" s="1" t="s">
        <v>199</v>
      </c>
      <c r="C163" s="1" t="s">
        <v>0</v>
      </c>
      <c r="D163" s="3">
        <f ca="1">STDEV(D111:D134)/SQRT(COUNT(D111:D134))</f>
        <v>3.6291515256463763E-2</v>
      </c>
      <c r="E163" s="3">
        <f t="shared" ref="E163:W163" ca="1" si="23">STDEV(E111:E134)/SQRT(COUNT(E111:E134))</f>
        <v>2.9582459354448743E-2</v>
      </c>
      <c r="F163" s="3">
        <f t="shared" ca="1" si="23"/>
        <v>4.677508690950917E-2</v>
      </c>
      <c r="G163" s="3">
        <f t="shared" ca="1" si="23"/>
        <v>5.0642799330684329E-2</v>
      </c>
      <c r="H163" s="3">
        <f t="shared" ca="1" si="23"/>
        <v>3.2351714012099582E-2</v>
      </c>
      <c r="I163" s="3">
        <f t="shared" ca="1" si="23"/>
        <v>2.7227153175647768E-2</v>
      </c>
      <c r="J163" s="3">
        <f t="shared" ca="1" si="23"/>
        <v>4.8390118309395179E-2</v>
      </c>
      <c r="K163" s="3">
        <f t="shared" ca="1" si="23"/>
        <v>5.0776860575424236E-2</v>
      </c>
      <c r="L163" s="3">
        <f t="shared" ca="1" si="23"/>
        <v>3.1143977952754802E-2</v>
      </c>
      <c r="M163" s="3">
        <f t="shared" ca="1" si="23"/>
        <v>2.1360748301997013E-2</v>
      </c>
      <c r="N163" s="3">
        <f t="shared" ca="1" si="23"/>
        <v>4.2133348707192146E-2</v>
      </c>
      <c r="O163" s="3">
        <f t="shared" ca="1" si="23"/>
        <v>3.5675876983131731E-2</v>
      </c>
      <c r="P163" s="3">
        <f t="shared" ca="1" si="23"/>
        <v>2.4564535933302135E-2</v>
      </c>
      <c r="Q163" s="3">
        <f t="shared" ca="1" si="23"/>
        <v>4.6276045355706702E-2</v>
      </c>
      <c r="R163" s="3">
        <f t="shared" ca="1" si="23"/>
        <v>5.116609721700982E-2</v>
      </c>
      <c r="S163" s="3">
        <f t="shared" ca="1" si="23"/>
        <v>4.3679493901141883E-2</v>
      </c>
      <c r="T163" s="3">
        <f t="shared" ca="1" si="23"/>
        <v>5.0116922745093113E-2</v>
      </c>
      <c r="U163" s="3">
        <f t="shared" ca="1" si="23"/>
        <v>4.2810963703167212E-2</v>
      </c>
      <c r="V163" s="3">
        <f t="shared" ca="1" si="23"/>
        <v>3.8105704043542826E-2</v>
      </c>
      <c r="W163" s="3">
        <f t="shared" ca="1" si="23"/>
        <v>4.7180896952171425E-2</v>
      </c>
    </row>
    <row r="164" spans="2:23">
      <c r="C164" s="1" t="s">
        <v>198</v>
      </c>
      <c r="D164" s="3">
        <f ca="1">STDEV(D135:D158)/SQRT(COUNT(D135:D158))</f>
        <v>4.4542800441625709E-2</v>
      </c>
      <c r="E164" s="3">
        <f t="shared" ref="E164:W164" ca="1" si="24">STDEV(E135:E158)/SQRT(COUNT(E135:E158))</f>
        <v>4.7032517255195312E-2</v>
      </c>
      <c r="F164" s="3">
        <f t="shared" ca="1" si="24"/>
        <v>5.4103816165364832E-2</v>
      </c>
      <c r="G164" s="3">
        <f t="shared" ca="1" si="24"/>
        <v>4.4153308946552228E-2</v>
      </c>
      <c r="H164" s="3">
        <f t="shared" ca="1" si="24"/>
        <v>2.4469630837433833E-2</v>
      </c>
      <c r="I164" s="3">
        <f t="shared" ca="1" si="24"/>
        <v>3.1477944798995128E-2</v>
      </c>
      <c r="J164" s="3">
        <f t="shared" ca="1" si="24"/>
        <v>2.8546210426194343E-2</v>
      </c>
      <c r="K164" s="3">
        <f t="shared" ca="1" si="24"/>
        <v>4.2399167381175225E-2</v>
      </c>
      <c r="L164" s="3">
        <f t="shared" ca="1" si="24"/>
        <v>5.1676549165927607E-2</v>
      </c>
      <c r="M164" s="3">
        <f t="shared" ca="1" si="24"/>
        <v>4.5669463647196186E-2</v>
      </c>
      <c r="N164" s="3">
        <f t="shared" ca="1" si="24"/>
        <v>5.3497899090413713E-2</v>
      </c>
      <c r="O164" s="3">
        <f t="shared" ca="1" si="24"/>
        <v>5.4059253998408996E-2</v>
      </c>
      <c r="P164" s="3">
        <f t="shared" ca="1" si="24"/>
        <v>4.3832859311808692E-2</v>
      </c>
      <c r="Q164" s="3">
        <f t="shared" ca="1" si="24"/>
        <v>3.3401280298777376E-2</v>
      </c>
      <c r="R164" s="3">
        <f t="shared" ca="1" si="24"/>
        <v>3.6498976244174405E-2</v>
      </c>
      <c r="S164" s="3">
        <f t="shared" ca="1" si="24"/>
        <v>3.2126534076196735E-2</v>
      </c>
      <c r="T164" s="3">
        <f t="shared" ca="1" si="24"/>
        <v>3.274764711708246E-2</v>
      </c>
      <c r="U164" s="3">
        <f t="shared" ca="1" si="24"/>
        <v>3.2719526790779482E-2</v>
      </c>
      <c r="V164" s="3">
        <f t="shared" ca="1" si="24"/>
        <v>3.3857965858600556E-2</v>
      </c>
      <c r="W164" s="3">
        <f t="shared" ca="1" si="24"/>
        <v>5.2449693049479419E-2</v>
      </c>
    </row>
    <row r="165" spans="2:23">
      <c r="C165" s="1" t="s">
        <v>110</v>
      </c>
      <c r="D165" s="2">
        <f ca="1">D160-D161</f>
        <v>7.0814011504421126E-2</v>
      </c>
      <c r="E165" s="2">
        <f t="shared" ref="E165:W165" ca="1" si="25">E160-E161</f>
        <v>-3.4827275152977011E-2</v>
      </c>
      <c r="F165" s="2">
        <f t="shared" ca="1" si="25"/>
        <v>-3.2482479737939218E-2</v>
      </c>
      <c r="G165" s="2">
        <f t="shared" ca="1" si="25"/>
        <v>-8.8714685647646119E-2</v>
      </c>
      <c r="H165" s="2">
        <f t="shared" ca="1" si="25"/>
        <v>-0.15515205546751304</v>
      </c>
      <c r="I165" s="2">
        <f t="shared" ca="1" si="25"/>
        <v>0.11446747470164409</v>
      </c>
      <c r="J165" s="2">
        <f t="shared" ca="1" si="25"/>
        <v>0.24066301750402821</v>
      </c>
      <c r="K165" s="2">
        <f t="shared" ca="1" si="25"/>
        <v>0.13301200649654044</v>
      </c>
      <c r="L165" s="2">
        <f t="shared" ca="1" si="25"/>
        <v>0.13969231545533323</v>
      </c>
      <c r="M165" s="2">
        <f t="shared" ca="1" si="25"/>
        <v>0.28799307827681142</v>
      </c>
      <c r="N165" s="2">
        <f t="shared" ca="1" si="25"/>
        <v>9.0120298881962879E-2</v>
      </c>
      <c r="O165" s="2">
        <f t="shared" ca="1" si="25"/>
        <v>-0.17648978583583658</v>
      </c>
      <c r="P165" s="2">
        <f t="shared" ca="1" si="25"/>
        <v>-0.17600614153382574</v>
      </c>
      <c r="Q165" s="2">
        <f t="shared" ca="1" si="25"/>
        <v>3.5797944165161688E-2</v>
      </c>
      <c r="R165" s="2">
        <f t="shared" ca="1" si="25"/>
        <v>0.13952056653340481</v>
      </c>
      <c r="S165" s="2">
        <f t="shared" ca="1" si="25"/>
        <v>9.4122130318059355E-2</v>
      </c>
      <c r="T165" s="2">
        <f t="shared" ca="1" si="25"/>
        <v>7.1935730255755392E-2</v>
      </c>
      <c r="U165" s="2">
        <f t="shared" ca="1" si="25"/>
        <v>0.12343147649270914</v>
      </c>
      <c r="V165" s="2">
        <f t="shared" ca="1" si="25"/>
        <v>0.20458125837494037</v>
      </c>
      <c r="W165" s="2">
        <f t="shared" ca="1" si="25"/>
        <v>9.4344563523677039E-2</v>
      </c>
    </row>
    <row r="167" spans="2:23">
      <c r="B167" s="1" t="s">
        <v>200</v>
      </c>
      <c r="D167" s="1">
        <f ca="1">COVAR(D111:D158,$C111:$C158)/VAR($C111:$C158)</f>
        <v>3.4669359799039477E-2</v>
      </c>
      <c r="E167" s="1">
        <f t="shared" ref="E167:W167" ca="1" si="26">COVAR(E111:E158,$C111:$C158)/VAR($C111:$C158)</f>
        <v>-1.7050853460311641E-2</v>
      </c>
      <c r="F167" s="1">
        <f t="shared" ca="1" si="26"/>
        <v>-1.59028807050327E-2</v>
      </c>
      <c r="G167" s="1">
        <f t="shared" ca="1" si="26"/>
        <v>-4.3433231514993384E-2</v>
      </c>
      <c r="H167" s="1">
        <f t="shared" ca="1" si="26"/>
        <v>-7.5959860489303269E-2</v>
      </c>
      <c r="I167" s="1">
        <f t="shared" ca="1" si="26"/>
        <v>5.6041367822679947E-2</v>
      </c>
      <c r="J167" s="1">
        <f t="shared" ca="1" si="26"/>
        <v>0.11782460231968052</v>
      </c>
      <c r="K167" s="1">
        <f t="shared" ca="1" si="26"/>
        <v>6.5120461513931305E-2</v>
      </c>
      <c r="L167" s="1">
        <f t="shared" ca="1" si="26"/>
        <v>6.8391029441673523E-2</v>
      </c>
      <c r="M167" s="1">
        <f t="shared" ca="1" si="26"/>
        <v>0.14099661123968893</v>
      </c>
      <c r="N167" s="1">
        <f t="shared" ca="1" si="26"/>
        <v>4.4121396327627627E-2</v>
      </c>
      <c r="O167" s="1">
        <f t="shared" ca="1" si="26"/>
        <v>-8.6406457648794982E-2</v>
      </c>
      <c r="P167" s="1">
        <f t="shared" ca="1" si="26"/>
        <v>-8.6169673459268931E-2</v>
      </c>
      <c r="Q167" s="1">
        <f t="shared" ca="1" si="26"/>
        <v>1.7526076830860351E-2</v>
      </c>
      <c r="R167" s="1">
        <f t="shared" ca="1" si="26"/>
        <v>6.8306944031979414E-2</v>
      </c>
      <c r="S167" s="1">
        <f t="shared" ca="1" si="26"/>
        <v>4.6080626301549917E-2</v>
      </c>
      <c r="T167" s="1">
        <f t="shared" ca="1" si="26"/>
        <v>3.5218534604380271E-2</v>
      </c>
      <c r="U167" s="1">
        <f t="shared" ca="1" si="26"/>
        <v>6.0429993699555609E-2</v>
      </c>
      <c r="V167" s="1">
        <f t="shared" ca="1" si="26"/>
        <v>0.10015957441273127</v>
      </c>
      <c r="W167" s="1">
        <f t="shared" ca="1" si="26"/>
        <v>4.6189525891800254E-2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2013-10-17T17:12:10Z</dcterms:modified>
</cp:coreProperties>
</file>